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Users\Usuario Admin\Documents\Quintero Asociados\MUNICIPIO DE OBANDO\LIC. 2026\PROCESO2026\Nueva carpeta\"/>
    </mc:Choice>
  </mc:AlternateContent>
  <xr:revisionPtr revIDLastSave="0" documentId="13_ncr:1_{1B66D245-ACCB-437C-822E-2B34B65AAB8C}" xr6:coauthVersionLast="47" xr6:coauthVersionMax="47" xr10:uidLastSave="{00000000-0000-0000-0000-000000000000}"/>
  <bookViews>
    <workbookView xWindow="780" yWindow="600" windowWidth="19620" windowHeight="10920" xr2:uid="{00000000-000D-0000-FFFF-FFFF00000000}"/>
  </bookViews>
  <sheets>
    <sheet name="TRDM" sheetId="1" r:id="rId1"/>
    <sheet name="EQ Y MRIA" sheetId="5" r:id="rId2"/>
    <sheet name="MANEJO" sheetId="6" r:id="rId3"/>
    <sheet name="RCE EXT" sheetId="7" r:id="rId4"/>
    <sheet name="AU" sheetId="9" r:id="rId5"/>
    <sheet name="RCE CERV" sheetId="10" r:id="rId6"/>
    <sheet name="V.G." sheetId="14" r:id="rId7"/>
    <sheet name="RELACION VH" sheetId="11" r:id="rId8"/>
    <sheet name="RELACION SOAT" sheetId="12" r:id="rId9"/>
    <sheet name="RELACION MRIA" sheetId="13" r:id="rId10"/>
    <sheet name="RELACION V.G." sheetId="16" r:id="rId11"/>
    <sheet name="EDIFICACIONES" sheetId="17" r:id="rId12"/>
  </sheets>
  <definedNames>
    <definedName name="_xlnm.Print_Area" localSheetId="0">TRDM!$A$1:$B$235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 i="13" l="1"/>
  <c r="B25" i="17"/>
  <c r="B18" i="1"/>
  <c r="B15" i="1"/>
  <c r="B13" i="1"/>
  <c r="B11" i="1"/>
  <c r="B9" i="1"/>
  <c r="B7" i="1"/>
  <c r="B5" i="1"/>
  <c r="B21" i="1" l="1"/>
  <c r="B17" i="1"/>
  <c r="B16" i="1"/>
</calcChain>
</file>

<file path=xl/sharedStrings.xml><?xml version="1.0" encoding="utf-8"?>
<sst xmlns="http://schemas.openxmlformats.org/spreadsheetml/2006/main" count="1121" uniqueCount="589">
  <si>
    <t>VALOR ASEGURADO</t>
  </si>
  <si>
    <t>Sustracción (maquinaria , equipo) 100%</t>
  </si>
  <si>
    <t>TOTAL PROGRAMA DE SEGUROS</t>
  </si>
  <si>
    <t xml:space="preserve"> </t>
  </si>
  <si>
    <t xml:space="preserve"> -Perdidas y daños materiales</t>
  </si>
  <si>
    <t xml:space="preserve"> -Terremoto, temblor y/o erupción volcánica</t>
  </si>
  <si>
    <t xml:space="preserve"> -Actos mal intencionados de terceros</t>
  </si>
  <si>
    <t xml:space="preserve"> -Huelga, asonada, motín, conmoción civil  </t>
  </si>
  <si>
    <t xml:space="preserve"> -Daños y averías de maquinaria</t>
  </si>
  <si>
    <t xml:space="preserve"> -Todo riesgo equipos eléctricos y electrónicos</t>
  </si>
  <si>
    <t xml:space="preserve"> -Equipos móviles y portátiles</t>
  </si>
  <si>
    <t xml:space="preserve"> -Sustracción con violencia</t>
  </si>
  <si>
    <t xml:space="preserve"> -Sustracción sin violencia </t>
  </si>
  <si>
    <t xml:space="preserve"> - Remoción de escombros  hasta el 10% del Vr. Asegurado del predio afectado</t>
  </si>
  <si>
    <t xml:space="preserve"> - Gastos de preservación de bienes hasta el 3% del Vr. Asegurado del predio afectado</t>
  </si>
  <si>
    <t xml:space="preserve"> - Gastos de extinción del siniestro, hasta el 5% del Vr. Asegurado del predio afectado</t>
  </si>
  <si>
    <t xml:space="preserve"> - Gastos para demostrar y cuantificar la pérdida, hasta el 3% del Vr. Asegurado del predio afectado</t>
  </si>
  <si>
    <t xml:space="preserve"> - Reparaciones en caso de siniestro $200,000,000</t>
  </si>
  <si>
    <t xml:space="preserve"> - Honorarios profesionales hasta 3% del Vr. Asegurado en ed. Y contenidos</t>
  </si>
  <si>
    <t xml:space="preserve"> - Daños o pérdidas a propiedad de empleados, hasta $300,000,000</t>
  </si>
  <si>
    <t>- Rotura de vidrios (accidental o por Amit) hasta 5% del valor de cada edificio</t>
  </si>
  <si>
    <t xml:space="preserve"> - Arrendamiento temporal de locales hasta el 5% del predio afectado mensuales durante 6 meses</t>
  </si>
  <si>
    <t xml:space="preserve"> - Revocación o Cancelación de la póliza a 60 días calendario</t>
  </si>
  <si>
    <t>- Restablecimiento del valor asegurado por pago de siniestro</t>
  </si>
  <si>
    <t xml:space="preserve"> -  Cobertura por desprendimiento de tierra o rocas, por hecho accidental, subito o imprevisto $200,000,000</t>
  </si>
  <si>
    <t>- Suma asegurada corresponde a valor de reposición</t>
  </si>
  <si>
    <t>- Conocimiento del riesgo</t>
  </si>
  <si>
    <t>- Cobertura de actos de autoridad</t>
  </si>
  <si>
    <t>- No aplicación de infraseguro</t>
  </si>
  <si>
    <t>- Anticipo  del 40% del valor de la pérdida</t>
  </si>
  <si>
    <t>- Labores y Materiales</t>
  </si>
  <si>
    <t>- Automaticidad</t>
  </si>
  <si>
    <t>- Cláusula de 72 horas</t>
  </si>
  <si>
    <t xml:space="preserve"> - No aplicación de demérito por uso  </t>
  </si>
  <si>
    <t>- Indemnización en Dinero o mediante la reposición, reemplazo, reparación o reconstrucción del bien afectado</t>
  </si>
  <si>
    <t>- Designación de ajustadores de común acuerdo con el asegurado</t>
  </si>
  <si>
    <t>- Clausula de arbitramento, con sede en Pereira</t>
  </si>
  <si>
    <t>- Ampliación de aviso de siniestro a 30 días</t>
  </si>
  <si>
    <t>- Primera opción de compra del salvamento</t>
  </si>
  <si>
    <t xml:space="preserve"> -  Autorizaciones </t>
  </si>
  <si>
    <t xml:space="preserve"> - No concurrencia de deducibles</t>
  </si>
  <si>
    <t xml:space="preserve">  - Designacion de bienes en libros</t>
  </si>
  <si>
    <t xml:space="preserve"> - cobertura de tempestad y huracan</t>
  </si>
  <si>
    <t xml:space="preserve"> - Cobertura para perdida de contenidos</t>
  </si>
  <si>
    <t xml:space="preserve"> - Cobertura para inpacto de vehiculos terrestres</t>
  </si>
  <si>
    <t xml:space="preserve"> - Cobertura de incendio interno explosion fisica o quimica interna y  caida directa de rayo</t>
  </si>
  <si>
    <t xml:space="preserve"> - Impericia</t>
  </si>
  <si>
    <t xml:space="preserve"> - Cobertura de inundacion y enlodamiento</t>
  </si>
  <si>
    <t>Perdida o Daños accidentales</t>
  </si>
  <si>
    <t xml:space="preserve"> - Explosion</t>
  </si>
  <si>
    <t xml:space="preserve"> - Granizo, humo, huracán, vientos fuertes, inundación</t>
  </si>
  <si>
    <t xml:space="preserve"> - Gastos extraordinarios</t>
  </si>
  <si>
    <t xml:space="preserve"> - Volcamiento y  derrumbe o caída de objetos sobre los equipos</t>
  </si>
  <si>
    <t xml:space="preserve"> - Daños por agua, anegación, avalancha  deslizamiento, avenida de agua,</t>
  </si>
  <si>
    <t xml:space="preserve">   Operaciones bajo tierra</t>
  </si>
  <si>
    <t xml:space="preserve"> - Gastos  Adicionales </t>
  </si>
  <si>
    <t xml:space="preserve">- Amparo automático de nuevos equipos  </t>
  </si>
  <si>
    <t xml:space="preserve"> - Gastos por horas extras, trabajo nocturo hasta $ 100.000.000  </t>
  </si>
  <si>
    <t xml:space="preserve"> - Flete expreso $200,000,000</t>
  </si>
  <si>
    <t xml:space="preserve"> - Autorización para reparaciones provisionales $100.000.000</t>
  </si>
  <si>
    <t xml:space="preserve"> - Revocación de la póliza 90 dias</t>
  </si>
  <si>
    <t xml:space="preserve">  - Otras propiedades del asegurado  </t>
  </si>
  <si>
    <t xml:space="preserve"> - Alquiler de equipos por perdidas totales y/o parciales $200,000,000</t>
  </si>
  <si>
    <t xml:space="preserve"> - Ampliación aviso de siniestro 30 días</t>
  </si>
  <si>
    <t xml:space="preserve"> - Reestablecimiento de valor asegurado por pago de siniestro</t>
  </si>
  <si>
    <t xml:space="preserve">  - Deslizamiento de tierra </t>
  </si>
  <si>
    <t xml:space="preserve">  -  Stended coverage</t>
  </si>
  <si>
    <t xml:space="preserve"> - Movilizacion por  sus propios medios y/o vehiculos especializados</t>
  </si>
  <si>
    <t xml:space="preserve"> -  Cualquier otro fenomeno de la naturaleza</t>
  </si>
  <si>
    <t xml:space="preserve"> - Designación de Bienes</t>
  </si>
  <si>
    <t xml:space="preserve"> -  Honorarios gastos de viaje y estadia de tecnicos $10,000,000</t>
  </si>
  <si>
    <t xml:space="preserve"> - Extensión de sitios o sitio en donde se asegura el riesgo  </t>
  </si>
  <si>
    <t xml:space="preserve"> - Reparaciones provisionales</t>
  </si>
  <si>
    <t xml:space="preserve"> - No aplicación de seguro insuficiente  o infraseguro</t>
  </si>
  <si>
    <t>Asonada motin , conmocion civil o p. y H. y AMIT</t>
  </si>
  <si>
    <t>Demas Eventos</t>
  </si>
  <si>
    <t>MANEJO GLOBAL ENTIDADES ESTATALES</t>
  </si>
  <si>
    <t>Interes Asegurable</t>
  </si>
  <si>
    <t>Amparar los delitos contra la administración pública, lo mismo que los costos de la rendición y reconstrucción de cuentas por parte de empleados del sector público.</t>
  </si>
  <si>
    <t>- Hurto simple y hurto calificado</t>
  </si>
  <si>
    <t>- Abuso de confianza</t>
  </si>
  <si>
    <t>- Falsedad</t>
  </si>
  <si>
    <t>- Estafa</t>
  </si>
  <si>
    <t>- Peculado en cualquiera de sus formas</t>
  </si>
  <si>
    <t>- Pérdidas por empleados no identificados</t>
  </si>
  <si>
    <t>- Delitos contra la administración pública</t>
  </si>
  <si>
    <t>- Fallos con responsabilidad fiscal</t>
  </si>
  <si>
    <t>- Cobertura de 30 días adicionales al retiro del empleado</t>
  </si>
  <si>
    <t>- Cobertura para depósitos bancarios</t>
  </si>
  <si>
    <t>- Cobertura de pérdidas cometidas por empleados de firmas especializadas</t>
  </si>
  <si>
    <t xml:space="preserve">- Ampliación de aviso de siniestro 15 días    </t>
  </si>
  <si>
    <t xml:space="preserve">- Definición de Trabajador y Empleado:  </t>
  </si>
  <si>
    <t xml:space="preserve"> - La expresión "empleados" comprende: Representantes legales, funcionarios o empleados del asegurado lo mismo que empleados ocasionales o transitorios o quienes sin serlo realicen prácticas o investigaciones en las dependencias del asegurado como estudiantes o visitantes especiales con la previa y expresa autorización de este. Así mismo comprende a todos aquellas personas naturales que presten sus servicios en los establecimientos del asegurado bajo cualquier titulo o contrato (Suministrados por empresas de empleados temporales. De firmas especializadas en vigilancia, aseo, etc.)</t>
  </si>
  <si>
    <t>- Extensión de amparo para cubrir miembros de la junta directiva</t>
  </si>
  <si>
    <t xml:space="preserve">- Designación de ajustadores   </t>
  </si>
  <si>
    <t>- Cobertura para cajas menores sin aplicación de deducible</t>
  </si>
  <si>
    <t>RESPONSABILIDAD CIVIL EXTRACONTRACTUAL</t>
  </si>
  <si>
    <t xml:space="preserve">Indemnizar la pérdidas económicas derivada de los perjuicios patrimoniales y/o  extrapatrimoniales,  asi como el Lucro Cesante ocasionados en el desarrollo de las activiades propias del asegurado, de las complementarias a dichas actividades , de las especiales que desarrolle aun sin conexion directa con su funcion  principal, así como todas aquellas que sean necesarias dentro del giro normal de sus negocios , aún cuando tales actividades sean prestadas por personas naturales o juridadicas en quienes el asegurado hubiese  encargado  o delegado el desarrollo o control o vigilancia de las mismas.  </t>
  </si>
  <si>
    <t>- Contratistas y subcontratistas independientes</t>
  </si>
  <si>
    <t>- Patronal en exceso de las prestaciones mínimas legales</t>
  </si>
  <si>
    <t>- Vigilantes (uso de armas de fuego, errores de puntería)</t>
  </si>
  <si>
    <t xml:space="preserve"> - RC Parqueaderos  </t>
  </si>
  <si>
    <t>- Parques, restaurantes, campos deportivos dentro y fuera de predios</t>
  </si>
  <si>
    <t xml:space="preserve">  -  Transporte y movilización de bienes incluyendo materiales azarosos y del manejo de combustible</t>
  </si>
  <si>
    <t xml:space="preserve"> - Operaciones de cargue y descargue de vehiculos y gruas</t>
  </si>
  <si>
    <t xml:space="preserve"> - Contaminación accidental, suvita e imprevista</t>
  </si>
  <si>
    <t xml:space="preserve"> - Productos y operaciones terminadas </t>
  </si>
  <si>
    <t xml:space="preserve"> -  Conocimiento del riesgo</t>
  </si>
  <si>
    <t xml:space="preserve"> -  R.C.E. del asegurado como consecuencia de actos causados por vigilantes, personal de seguridad y escoltas, incluyendo el uso de armas de fuego, incluyendo errores de punteria</t>
  </si>
  <si>
    <t>- Avisos y vallas dentro y fuera de los predios</t>
  </si>
  <si>
    <t>- Incendio y/o explosión a riesgos adyacentes</t>
  </si>
  <si>
    <t>- RC de Vehículos propios  y no propios en exceso del amparo de Automóviles y Todo Riesgo Equipo y Maquinaria</t>
  </si>
  <si>
    <t>- Gastos médicos a terceros</t>
  </si>
  <si>
    <t>- Muerte y lesiones ocasionadas en obras civiles y demolición</t>
  </si>
  <si>
    <t xml:space="preserve"> - Propietarios , arrendatarios  y poseedores</t>
  </si>
  <si>
    <t xml:space="preserve"> - Actividades propias del asegurado que realice n sus empleados temporales, ocasionales transitorios </t>
  </si>
  <si>
    <t xml:space="preserve"> - Propiedades Adyacentes</t>
  </si>
  <si>
    <t xml:space="preserve"> -  Reparaciones y construcciones menores</t>
  </si>
  <si>
    <t xml:space="preserve"> - Viajes de funcionarios dentro del territorio nacional</t>
  </si>
  <si>
    <t xml:space="preserve"> - Posesión , uso o manteinimiento de predios</t>
  </si>
  <si>
    <t xml:space="preserve"> -  Ampliación aviso de siniestro 30 dias</t>
  </si>
  <si>
    <t>- Extensión por actos de empleados</t>
  </si>
  <si>
    <t xml:space="preserve"> - Propietarios , arrendatarios y poseedores</t>
  </si>
  <si>
    <t xml:space="preserve"> - Predios en arrendamiento</t>
  </si>
  <si>
    <t xml:space="preserve"> - Participación del asegurado en ferias y exposiciones nacionales y eventos relacionados con su objeto</t>
  </si>
  <si>
    <t xml:space="preserve">  -  Gruas Montacargas y equipos similares dentro o fuera de predios</t>
  </si>
  <si>
    <t xml:space="preserve"> -  Posesión uso o mantenimiento de predios</t>
  </si>
  <si>
    <t>- RC por ensanches o montajes en los predios asegurados</t>
  </si>
  <si>
    <t xml:space="preserve"> - Ampliación de aviso de siniestro 15 días</t>
  </si>
  <si>
    <t>Descripción del Vehiculo (relacion adjunta)</t>
  </si>
  <si>
    <t>*Amparo patrimonial</t>
  </si>
  <si>
    <t>Revocacion o revocación de la poliza aviso a 90 dias</t>
  </si>
  <si>
    <t>Para efectos del amparo patrimonial , se entiende como conductor cualquier empleado al cervicio del asegurado.</t>
  </si>
  <si>
    <t>Amparo automatico de Nuevos vehículos, aviso a 60 días</t>
  </si>
  <si>
    <t>Restablecimiento automatico del valor asegurado por pago de siniestro</t>
  </si>
  <si>
    <t>Cobertura para avisos , carpas, y letras</t>
  </si>
  <si>
    <t>Transporte de mercancías azarosas, inflamables o explosivas</t>
  </si>
  <si>
    <t>Ampliacion de aviso de siniestro 15 dias</t>
  </si>
  <si>
    <t xml:space="preserve">RESPONSABILIDAD CIVIL SERVIDORES PUBLICOS </t>
  </si>
  <si>
    <t>AMPARO BÁSICO</t>
  </si>
  <si>
    <t>Sublímites para la cobertura de Costos y Gastos de Defensa bajo la modalidad persona / proceso:</t>
  </si>
  <si>
    <t>Ampliación del plazo aviso de siniestro atención y pago:</t>
  </si>
  <si>
    <t>Por medio de la presente cláusula y no obstante lo estipulado en las condiciones generales de la póliza, el asegurado podrá dar aviso de la ocurrencia del siniestro en un término máximo de 120 días, siguientes a la fecha en que haya conocido o debido conocer la ocurrencia del mismo. Sin embargo, la atención y pago de siniestros será sin exigencia de recaudo de prima, siempre y cuando exista convenio de pago vigente.</t>
  </si>
  <si>
    <t>AMPARO A LA RESPONSABILIDAD DE LOS FUNCIONARIOS ASEGURADOS QUE SE TRANSMITA POR MUERTE, INCAPACIDAD, INHABILITACION O INSOLVENCIA:</t>
  </si>
  <si>
    <t>Queda entendido, convenido y aceptado que la compañía ampara la responsabilidad de los funcionarios asegurados que se transmita por muerte, incapacidad, inhabilitación o insolvencia.</t>
  </si>
  <si>
    <t>MODIFICACIONES A FAVOR DEL ASEGURADO:</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</si>
  <si>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</si>
  <si>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No obstante si durante la vigencia de la póliza se presentan modificaciones en las condiciones del seguro, legalmente aprobadas que representen un beneficio a favor del asegurado sin que impliquen un aumento a la prima originalmente pactada, tales modificaciones se consideran automáticamente incorporadas</t>
  </si>
  <si>
    <t>SISTEMA DE LA COBERTURA:</t>
  </si>
  <si>
    <t xml:space="preserve">EXTENSION DE COBERTURA </t>
  </si>
  <si>
    <t xml:space="preserve">CONCURRENCIA DE AMPAROS, CLÁUSULAS Y/O CONDICIONES: </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</si>
  <si>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</si>
  <si>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DESIGNACIÓN DE AJUSTADORES: </t>
  </si>
  <si>
    <t>Queda entendido, convenido y aceptado que en el evento de un siniestro que afecte la póliza y si la Compañía decide hace nombramiento de ajustadores, el asegurado se reservará el derecho de aceptar o solicitar el cambio de los mismos en caso de que no fueren de su entera satisfacción, sin que para ello se requiera motivación alguna.</t>
  </si>
  <si>
    <t>DESIGNACION DE ABOGADOS:</t>
  </si>
  <si>
    <t>Por medio de la presente cláusula y no obstante lo estipulado en las condiciones generales de la póliza, la compañía autorizará la libre escogencia del abogado encargado de la defensa del funcionario asegurado, con la sola presentación de una cotización. El pago de honorarios por parte de la aseguradora se realizara directamente al abogado designado para el caso, o mediante reembolso, según lo solicite el asegurado en cualquier tipo de proceso.</t>
  </si>
  <si>
    <t xml:space="preserve">EXPERTICIO TÉCNICO: </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</si>
  <si>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</si>
  <si>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 xml:space="preserve">SOLUCION DE CONFLICTOS: </t>
  </si>
  <si>
    <t>Los conflictos que se presenten durante la ejecución del objeto contractual, se solucionarán preferiblemente mediante los mecanismos de arreglo directo y conciliación.</t>
  </si>
  <si>
    <t>AMPARO AUTOMATICO DE NUEVOS FUNCIONARIOS:</t>
  </si>
  <si>
    <t xml:space="preserve">Queda entendido, convenido y aceptado que no obstante lo que en contrario se diga en las condiciones generales de la póliza, el presente anexo se extiende a cubrir automáticamente todo nuevo funcionario vinculado en cualquiera de los cargos amparados, sin la obligación que el asegurado informe a la compañía cualesquiera sea el caso. </t>
  </si>
  <si>
    <t xml:space="preserve">ANTICIPO DE INDEMNIZACION PARA EL PAGO DE HONORARIOS Y CAUCIONES JUDICIALES: </t>
  </si>
  <si>
    <t>Queda entendido, convenido y aceptado que en caso de presentarse un siniestro amparado bajo la presente póliza la compañía anticipará los valores necesarios para el pago de honorarios de abogados y la constitución de cauciones judiciales, para lo cual únicamente requerirá la presentación del aviso del siniestro. El asegurado deberá hacer el requerimiento mediante comunicación escrita dirigida a la compañía.</t>
  </si>
  <si>
    <t xml:space="preserve">CANCELACION Y/O NO RENOVACION O NO PRORROGA: </t>
  </si>
  <si>
    <t xml:space="preserve">La compañía por podrá revocarlo dando aviso por escrito con mínimo 90 días de anticipación y en menor tiempo contemplado en el artículo 22 de la Ley 35 de 1993 teniendo presente en todo caso la disposición contenida en el artículo 1071 del Código de Comercio, de conformidad con lo dispuesto en el artículo 1162 del mismo Código, la revocación automática se modifica en sentido favorable al tomador, asegurado o beneficiario, con el objetivo de reforzar la seriedad de los ofrecimientos efectuados en la etapa pre-contractual y precaver que las compañías oferentes realicen una adecuada selección del riesgo en dicha etapa, con la presentación de la oferta las aseguradoras proponentes aceptan la limitación de los eventos de revocación unilateral a las siguientes circunstancias: </t>
  </si>
  <si>
    <t>2. Revocación no imputable a la aseguradora de los contratos de reaseguro: Se presenta cuando la aseguradora al momento de dar el aviso de revocación acredita documentalmente que el contrato de reaseguro que respaldaba la colocación fue revocado por los reaseguradores respectivos, por causas no imputables a fallas de la aseguradora en el análisis y transferencia del riesgo.</t>
  </si>
  <si>
    <t>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encuentra la tarifa de seguros a corto plazo. De igual manera, la compañía se obliga a avisar su decisión de no renovar o prorrogar éste contrato de seguros con mínimo 120 días calendario de anticipación, mediante comunicación escrita dirigida al asegurado.</t>
  </si>
  <si>
    <t xml:space="preserve"> No obstante lo que se diga en contrario en las condiciones generales y particulares de la póliza, la Compañía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t>
  </si>
  <si>
    <t xml:space="preserve">MODIFICACION A CARGOS: </t>
  </si>
  <si>
    <t>Queda entendido, convenido y aceptado que si durante la vigencia de la presente póliza se presenta cambio de denominaciones a cargos o se presenta absorción, fusión o traslado de funciones, se consideran automáticamente incorporados a la póliza. Dichas reformas deberán ser notificadas a la compañía de seguros dentro de los 120 días siguientes a su innovación, con el fin de hacer los ajustes que se requieran.</t>
  </si>
  <si>
    <t xml:space="preserve">NO SUBROGACIÓN: </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</si>
  <si>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t>
  </si>
  <si>
    <t xml:space="preserve">PAGO DE INDEMNIZACIONES "EN NOMBRE DE " Y NO MEDIANTE REEMBOLSO: </t>
  </si>
  <si>
    <t>Queda entendido, convenido y aceptado que en caso de siniestro amparado por este seguro, la aseguradora otorga la posibilidad de efectuar directamente el pago de la indemnización a las personas que designe el asegurado o a nombre de este. En todo caso se requerirá previa y expresa solicitud del representante legal o de quien este facultado para ello.</t>
  </si>
  <si>
    <t>COBERTURA DEMANDAS DEL ESTADO EN CALIDAD DE ACCIONISTA:</t>
  </si>
  <si>
    <t>Se ampara la indemnización por perdidas reclamadas a los funcionarios asegurados por parte del estado en cualquier calidad de accionista, ya sea mayoritario o minoritario o propietario único, sin importar el numero de estos; de la entidad tomadora por resultados de gestión que no constituyan errores y omisiones de los funcionarios asegurados y/o cuando la función del los funcionarios se encuentre debidamente amparada por la ley.</t>
  </si>
  <si>
    <t>COBERTURA TARIFA DE COLEGIOS DE ABOGADOS</t>
  </si>
  <si>
    <t>Quedan entendido convenido y aceptado que la aseguradora no aplicara la tarifa de colegios de abogados u otro criterio, para limitar o aceptar la propuesta de los honorarios de abogados, presentada por la entidad o los funcionarios que esta designe, sujeto a que el valor de los mismos no superen los limites asegurados otorgados.</t>
  </si>
  <si>
    <t xml:space="preserve">SE DEBE PRESENTAR ESTA COBERTURA SIN DEDUCIBLE </t>
  </si>
  <si>
    <t xml:space="preserve">TODO RIESGO DAÑO MATERIAL   </t>
  </si>
  <si>
    <t>Equipos Móviles y portátiles</t>
  </si>
  <si>
    <t xml:space="preserve"> - Gastos de adecuación a las normas sismo-resistentes  10%  de Vr asegurado del predio afectado</t>
  </si>
  <si>
    <t xml:space="preserve">  - Adecuación a suelos y terrenos hasta 10% del Vr. Asegurado del predio afectado</t>
  </si>
  <si>
    <t xml:space="preserve"> -  Cobertura por hundimiento o corrimiento del terreno, derivado de un evento amparado $200,000,000</t>
  </si>
  <si>
    <t xml:space="preserve"> - Gastos extraordinarios $200,000,000</t>
  </si>
  <si>
    <t xml:space="preserve"> - Automaticidad para equipos de reemplazo  aviso 60 días</t>
  </si>
  <si>
    <t>- Equipo de Reemplazo temporal</t>
  </si>
  <si>
    <t xml:space="preserve"> - gastos para continuación de actividades</t>
  </si>
  <si>
    <t xml:space="preserve"> - Hurto y Hurto Calificado</t>
  </si>
  <si>
    <t>Daños o pérdidas ocasionadas por manejo incorrecto, así como los que sobrevengan a consecuencia de descuido, impericia o negligencia del conductor y operario</t>
  </si>
  <si>
    <t xml:space="preserve">Daños o pérdidas ocasionadas durante montaje, desmontaje de los bienes, así como los daños y/o perdidas que produzcan durante el traslado dentro de las instalaciones de la obra  </t>
  </si>
  <si>
    <t>Perdidas o daños causados por cualquier otro riesgo no excluido expresamente por la póliza</t>
  </si>
  <si>
    <t>Secuestro de bienes y/o apoderamiento de los equipos (apropiación)</t>
  </si>
  <si>
    <t>Amparo Patrimonial</t>
  </si>
  <si>
    <t>Gastos para la preservación de bienes o reparaciones transitorias o construcciones provisionales</t>
  </si>
  <si>
    <t>gastos extraordinarios por tiempo extra, trabajo nocturno, trabajo en días feriados</t>
  </si>
  <si>
    <t>Sublimite de gastos judiciales el cual se encuentra dentro de la suma asegurada anual así:</t>
  </si>
  <si>
    <t>Llámese evento – funcionario investigado</t>
  </si>
  <si>
    <t>No aplicación de demerito para equipos hasta 5 años de antigüedad</t>
  </si>
  <si>
    <t xml:space="preserve"> - Actividades deportivas, sociales y culturales dentro o fuera de los predios; Daños y lesiones que se causen a bienes y a terceros durante la realización de algún evento, capacitación, conferencias, etc., durante la vigencia de la póliza y Participación del asegurado en Ferias y exposiciones Nacionales y Eventos relacionados con su objeto social.</t>
  </si>
  <si>
    <t>Empleados No identificados 10% del V.R.  Asegurado</t>
  </si>
  <si>
    <t>Maquinaria, Equipos, accesorios y herramientas</t>
  </si>
  <si>
    <t>Elementos de almacén e inventarios: Elementos de consumo, devolutivos nuevos, recuperables, inservibles, papelería, útiles de oficina, equipos en general, repuestos y demás bienes de almacén, contenidos en las diferentes dependencias del Municipio.</t>
  </si>
  <si>
    <r>
      <rPr>
        <b/>
        <sz val="10"/>
        <color rgb="FF000000"/>
        <rFont val="Arial"/>
        <family val="2"/>
      </rPr>
      <t>Amparo para detrimentos patrimoniales causados a la Entidad y/o al Estado y/o a terceros</t>
    </r>
    <r>
      <rPr>
        <sz val="10"/>
        <color rgb="FF000000"/>
        <rFont val="Arial"/>
        <family val="2"/>
      </rPr>
      <t xml:space="preserve">: Cobertura para las pérdidas sufridas por el Estado o por terceros siempre que sean consecuencia de un acto indebido cometido por un funcionario, cuyo cargo se encuentre asegurado, en el desarrollo de las funciones propias de su cargo. Este amparo aplicará cuando el funcionario asegurado sea declarado civil o administrativamente responsable de este perjuicio patrimonial por haber cometido Actos Indebidos en el desempeño de las funciones propias del (los) cargos bajo su responsabilidad y que la reclamación o el fallo se presente no solo por primera vez en su contra dentro del período del seguro incluyendo la retroactividad pactada y en el periodo extendido de descubrimiento por hechos ocurridos. La cobertura se hace extensiva a los perjuicios por los que fueron responsables los funcionarios asegurados al cometer algún acto indebido que cause o deba acusar un juicio de responsabilidad fiscal de acuerdo con lo consagrado en al Ley 610 del 2000  </t>
    </r>
  </si>
  <si>
    <r>
      <rPr>
        <b/>
        <sz val="10"/>
        <color rgb="FF000000"/>
        <rFont val="Arial"/>
        <family val="2"/>
      </rPr>
      <t>Cobertura de gastos judiciales y/o costos de defensa de los servidores públicos que desempeñan los cargos asegurados:</t>
    </r>
    <r>
      <rPr>
        <sz val="10"/>
        <color rgb="FF000000"/>
        <rFont val="Arial"/>
        <family val="2"/>
      </rPr>
      <t xml:space="preserve"> Cobertura de Costos y Gastos por honorarios profesionales en que incurran los funcionarios para ejercer su defensa frente a procesos civiles, administrativos, disciplinarios, penales,   de responsabilidad fiscal y/o indisciplina fiscal, y/o cualquier  investigación adelantada por organismos oficiales incluyendo Contraloría, Procuraduría, Personería y Fiscalía, que se presenten en su contra no solo por primera vez durante el período de seguro incluyendo la retroactividad pactada y en el periodo extendido de descubrimiento por hechos ocurridos. Esta cobertura opera cuando el proceso en contra del Funcionario asegurado amparado este fundamentado en actos indebidos cometidos en el ejercicio de las funciones propias de su cargo, de los cuales pudiera derivarse una responsabilidad cubierta por la póliza.</t>
    </r>
  </si>
  <si>
    <t xml:space="preserve">Dinero y títulos valores dentro y fuera de caja fuerte, cajas menores.      </t>
  </si>
  <si>
    <t xml:space="preserve"> - Reposición o reemplazo a valor comercial</t>
  </si>
  <si>
    <t>Edificaciones</t>
  </si>
  <si>
    <t xml:space="preserve">Equipo eléctrico y electrónico : incluye cableado estructurado,  </t>
  </si>
  <si>
    <t xml:space="preserve">Sustracción (muebles, enseres) </t>
  </si>
  <si>
    <t xml:space="preserve">Rotura de Maquinaria </t>
  </si>
  <si>
    <t xml:space="preserve">Dineros dentro y fuera de caja fuerte </t>
  </si>
  <si>
    <t xml:space="preserve">Sustracción (dineros) </t>
  </si>
  <si>
    <t>Equipos y Máquinas en general, herramientas, accesorios, maquinarias, ascensores, transformadores, plantas eléctricas,  motores, bombas y equipos del sistema hidráulico,  motobombas, aire acondicionado, extractores de olores, motores de control de puertas, o sitios de acceso, y compresores entre otros, de propiedad del MUNICIPIO, o bajo se responsabilidad, tenencia y control.</t>
  </si>
  <si>
    <t xml:space="preserve"> - Gastos adicionales para acelerar el reemplazo o reparaciones hasta $200,000,000</t>
  </si>
  <si>
    <t xml:space="preserve"> - Incendio y/o rayo en aparatos eléctricos hasta $200,000,000</t>
  </si>
  <si>
    <t xml:space="preserve"> - Reconstrucción de archivos y documentos hasta $100,000,000</t>
  </si>
  <si>
    <t xml:space="preserve">  -  Gastos extraordinarios $100,000,000</t>
  </si>
  <si>
    <t xml:space="preserve"> - Amparo automático de nuevos bienes hasta $500,000,000</t>
  </si>
  <si>
    <t xml:space="preserve"> - Traslado temporal de bienes hasta $300,000,000</t>
  </si>
  <si>
    <t xml:space="preserve">  - Reparaciones provisionales o transitorias para acelerar la reparación hasta $300.000.000</t>
  </si>
  <si>
    <t xml:space="preserve">  Deducibles - Todo Riesgo Daño Material</t>
  </si>
  <si>
    <t xml:space="preserve">  TERREMOTO, TEMBLOR y/o    </t>
  </si>
  <si>
    <t>Se tendrá en cuenta lo establecido en el factor de deducibles indicado en el pliego de condiciones</t>
  </si>
  <si>
    <t>RANGO DE DEDUCIBLE</t>
  </si>
  <si>
    <t>OBLIGATORIO</t>
  </si>
  <si>
    <t>Sin deducible</t>
  </si>
  <si>
    <t xml:space="preserve">35 puntos </t>
  </si>
  <si>
    <t>Superior a 0% y hasta 1%</t>
  </si>
  <si>
    <t>20 puntos</t>
  </si>
  <si>
    <t>Superior a 1% y hasta 2%</t>
  </si>
  <si>
    <t>15 puntos</t>
  </si>
  <si>
    <t xml:space="preserve">Superior a 2% y hasta 3% </t>
  </si>
  <si>
    <t>10 puntos</t>
  </si>
  <si>
    <t>Superior a 3%</t>
  </si>
  <si>
    <t xml:space="preserve">Evaluación de Mínimo: Salarios Mínimos Mensuales Legales Vigentes </t>
  </si>
  <si>
    <t>PUNTOS</t>
  </si>
  <si>
    <t>Superior a 0 y hasta 1 SMMLV</t>
  </si>
  <si>
    <t>Superior a 1 y hasta 2 SMMLV</t>
  </si>
  <si>
    <t>Superior a 2 y hasta 3 SMMLV</t>
  </si>
  <si>
    <t>HMACCoP, AMIT, SABOTAJE Y TERRORISMO</t>
  </si>
  <si>
    <t xml:space="preserve">Superior a 0% y hasta 1% </t>
  </si>
  <si>
    <t xml:space="preserve">Superior a 1% y hasta 2% </t>
  </si>
  <si>
    <t>Superior a 2% y hasta 3%</t>
  </si>
  <si>
    <t xml:space="preserve">Evaluación de Mínimo: Salarios Mínimos Mensuales Legales Vigentes  </t>
  </si>
  <si>
    <t>HURTO CALIFICADO y HURTO SIMPLE</t>
  </si>
  <si>
    <t xml:space="preserve">Superior a 3% </t>
  </si>
  <si>
    <t xml:space="preserve">  EQUIPOS MOVILES Y PORTÁTILES</t>
  </si>
  <si>
    <t xml:space="preserve">    DEMAS EVENTOS EQUIPO ELECTRICO Y ELECTRONICO</t>
  </si>
  <si>
    <t xml:space="preserve">  ROTURA DE MAQUINARIA</t>
  </si>
  <si>
    <t xml:space="preserve"> DEMAS EVENTOS</t>
  </si>
  <si>
    <t>Superior a 3 SMMLV</t>
  </si>
  <si>
    <t xml:space="preserve">  - CLAUSULA DE REPOSICIÓN O REEMPLAZO PARA MAQUINARIA Y EQUIPOS ELECTRICOS Y ELECTRÓNICOS </t>
  </si>
  <si>
    <t>(Nota: Las edades y porcentajes señaladas en el cuadro,   corresponden a los requeridos por la Entidad por lo cual podrá ser disminuidos pero no aumentados so pena de rechazo de la propuesta).</t>
  </si>
  <si>
    <t xml:space="preserve">Edad Equipo </t>
  </si>
  <si>
    <t>Porcentaje</t>
  </si>
  <si>
    <t>DE 0 A 7 AÑOS</t>
  </si>
  <si>
    <t>Superior a 7 años y hasta 10 años</t>
  </si>
  <si>
    <t>Superior a 10 años y hasta 15 años</t>
  </si>
  <si>
    <t>Superior a 15 años y hasta  20 años</t>
  </si>
  <si>
    <t>Superior a 20 años</t>
  </si>
  <si>
    <t>(Nota: Las edades y porcentajes señaladas en la Tabla, corresponden a los requeridos por la Entidad por lo cual podrá ser disminuidos pero no aumentados so pena de rechazo de la propuesta).</t>
  </si>
  <si>
    <t xml:space="preserve">Todo Riesgo Equipo y Maquinaria  </t>
  </si>
  <si>
    <t>Obligatorio</t>
  </si>
  <si>
    <t xml:space="preserve">PRIMERA OPCION DE COMPRA DEL SALVAMENTO PARA EL ASEGURADO :Si en caso de pérdida , el asegurado quisiera conservar el bien asegurado, tendrá la primera opción de compra, caso en el cual, la aseguradora efectuará un peritazgo del mismo e informará el valor del avalúo.
La aseguradora se obliga a comunicar por escrito al asegurado en toda oportunidad a que haya lugar a la aplicación de esta cláusula, concediendola a este un palzo de veinte (20) dias para que le informe si hara uso de tal opcion o no.(Nota: el numero de dias corresponde al requerido por la Entidad).  </t>
  </si>
  <si>
    <t>BIENES EN PREDIOS DE TERCEROS: En todos aquellos casos en los cuales existan bienes en predios de terceros y sobre los cuales el Asegurado no ejerza control, el contrato de seguro mantendrá sus efectos de asegurabilidad aunque el asegurado no pueda ejercer sus actividades de administración y operación sobre los mismos.</t>
  </si>
  <si>
    <t xml:space="preserve">  -Terremoto, temblor y/o erupción volcánica y/o desastres de la Naturaleza al 100% </t>
  </si>
  <si>
    <t xml:space="preserve"> -Huracan, tifon , tornado, ciclon, vientos, tormentas, lluvias, inundación , desvordamiento y alza del nivel de aguas, enfangamiento, undimiento, deslizamiento de terreno, derrumbes, caidas/desprendimiento de rocas y de terrenos/ tierras.</t>
  </si>
  <si>
    <r>
      <t xml:space="preserve"> -Actos mal intencionados de terceros (Terrorismo) </t>
    </r>
    <r>
      <rPr>
        <sz val="11"/>
        <rFont val="Tahoma"/>
        <family val="2"/>
      </rPr>
      <t xml:space="preserve"> al </t>
    </r>
    <r>
      <rPr>
        <sz val="9"/>
        <rFont val="Tahoma"/>
        <family val="2"/>
      </rPr>
      <t xml:space="preserve">100%  </t>
    </r>
  </si>
  <si>
    <t xml:space="preserve"> -Huelga, asonada, Motín, conmoción civil o popular al 100%, </t>
  </si>
  <si>
    <t xml:space="preserve"> - Todas las cláusulas que otorgan coberturas de gastos adicionales, operan sin aplicación de deducibles.</t>
  </si>
  <si>
    <t xml:space="preserve">Hundimiento del terreno </t>
  </si>
  <si>
    <t xml:space="preserve">Volcamiento, choque y colisión. </t>
  </si>
  <si>
    <t xml:space="preserve">Inundación y enlodamiento </t>
  </si>
  <si>
    <t xml:space="preserve">Impericia y negligencia </t>
  </si>
  <si>
    <t xml:space="preserve">  Otorga  Si/No Modificables</t>
  </si>
  <si>
    <t xml:space="preserve"> - Revocación de la póliza 90 dias, para amit y hmacc 10 dias</t>
  </si>
  <si>
    <t>REPOSICIÓN O REEMPLAZO: 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</si>
  <si>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 xml:space="preserve">Queda entendido que la presente póliza se extiende al amparar los Perjuicios Patrimoniales y Extrapatrimoniales (daño moral, fisiológico, a la salud o a la vida de relación) hasta el 100% del limite de Responsabilidad Civil, ocasionados en el desarrollo de las actividades propias del asegurado, de las complementarias a dichas actividades, de las especiales que desarrolle aún sin conexión directa con su función principal o complementarias a dichas actividades, así como de todas aquellas que sean necesarias dentro del giro normal de sus negocios, aún cuando tales actividades sean prestadas por personas naturales o jurídicas en quienes el asegurado hubiese encargado o delegado el desarrollo o control o vigilancia de las mismas.  </t>
  </si>
  <si>
    <t>DEDUCIBLES EQUIPO Y MAQUINARIA</t>
  </si>
  <si>
    <t>Obligatorios</t>
  </si>
  <si>
    <t>15puntos</t>
  </si>
  <si>
    <t>Hurto y Hurto Calificado</t>
  </si>
  <si>
    <t xml:space="preserve"> - Traslado temporal de bienes  $100,000,000  </t>
  </si>
  <si>
    <t xml:space="preserve">PAGO DE LA INDEMNIZACIÓN DIRECTAMENTE A CONTRATISTAS Y PROVEEDORES: : 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t>
  </si>
  <si>
    <t>Los riesgos que impliquen menoscabo de los fondos y bienes del Estado, causados por sus servidores públicos por actos u omisiones que se tipifiquen como delitos contra la administración pública o fallos con responsabilidad fiscal.</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</si>
  <si>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</si>
  <si>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Delitos contra la administración pública</t>
  </si>
  <si>
    <t>Delitos contra el patrimonio económico</t>
  </si>
  <si>
    <r>
      <rPr>
        <b/>
        <sz val="9"/>
        <color theme="1"/>
        <rFont val="Arial"/>
        <family val="2"/>
      </rPr>
      <t>Amparo automatico de cargos que por error u omision no se hayan informado al inicio del seguro:</t>
    </r>
    <r>
      <rPr>
        <sz val="9"/>
        <color theme="1"/>
        <rFont val="Arial"/>
        <family val="2"/>
      </rPr>
      <t xml:space="preserve"> 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t>
    </r>
    <r>
      <rPr>
        <sz val="10"/>
        <rFont val="Arial Narrow"/>
        <family val="2"/>
      </rPr>
      <t xml:space="preserve">0 días siguientes a la expedición del seguro y la compañía efectuará el cobro de la prima proporcional a prorrata. (Nota: el número de días corresponde al mínimo requerido por lo cual podrá ser aumentado pero no disminuido </t>
    </r>
    <r>
      <rPr>
        <b/>
        <sz val="10"/>
        <rFont val="Arial Narrow"/>
        <family val="2"/>
      </rPr>
      <t>so pena de rechazo</t>
    </r>
    <r>
      <rPr>
        <sz val="10"/>
        <rFont val="Arial Narrow"/>
        <family val="2"/>
      </rPr>
      <t xml:space="preserve"> del ramo) </t>
    </r>
  </si>
  <si>
    <r>
      <rPr>
        <b/>
        <sz val="9"/>
        <color theme="1"/>
        <rFont val="Arial"/>
        <family val="2"/>
      </rPr>
      <t>Amparo automatico de nuevos cargos:</t>
    </r>
    <r>
      <rPr>
        <sz val="9"/>
        <color theme="1"/>
        <rFont val="Arial"/>
        <family val="2"/>
      </rPr>
      <t xml:space="preserve"> 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t>
    </r>
    <r>
      <rPr>
        <sz val="10"/>
        <rFont val="Arial Narrow"/>
        <family val="2"/>
      </rPr>
      <t xml:space="preserve">10% de los cargos asegurados, caso en el cual si se requerirá dar aviso dentro de los 60 días siguientes a la creación y generará el cobro de prima correspondiente. (Nota: el porcentaje y el número de días corresponde al requerido por la Entidad por lo cual podrá ser aumentado pero no disminuido </t>
    </r>
    <r>
      <rPr>
        <b/>
        <sz val="10"/>
        <rFont val="Arial Narrow"/>
        <family val="2"/>
      </rPr>
      <t>so pena de rechazo</t>
    </r>
    <r>
      <rPr>
        <sz val="10"/>
        <rFont val="Arial Narrow"/>
        <family val="2"/>
      </rPr>
      <t xml:space="preserve"> de la propuesta) </t>
    </r>
  </si>
  <si>
    <r>
      <t xml:space="preserve"> </t>
    </r>
    <r>
      <rPr>
        <b/>
        <sz val="9"/>
        <color theme="1"/>
        <rFont val="Arial"/>
        <family val="2"/>
      </rPr>
      <t>Ampliacion del plazo para aviso del siniestro:</t>
    </r>
    <r>
      <rPr>
        <sz val="9"/>
        <color theme="1"/>
        <rFont val="Arial"/>
        <family val="2"/>
      </rPr>
      <t xml:space="preserve">  Por medio de la presente cláusula y no obstante lo estipulado en las condiciones generales de la póliza, el asegurado podrá dar aviso de la ocurrencia del siniestro en un término de </t>
    </r>
    <r>
      <rPr>
        <sz val="10"/>
        <rFont val="Arial Narrow"/>
        <family val="2"/>
      </rPr>
      <t xml:space="preserve">60 días, siguientes a la fecha en que haya conocido o debido conocer la ocurrencia del mismo. (Nota: el número de días corresponde al requerido por la Entidad por lo cual podrá ser aumentado pero no disminuido </t>
    </r>
    <r>
      <rPr>
        <b/>
        <sz val="10"/>
        <rFont val="Arial Narrow"/>
        <family val="2"/>
      </rPr>
      <t xml:space="preserve">so pena de rechazo </t>
    </r>
    <r>
      <rPr>
        <sz val="10"/>
        <rFont val="Arial Narrow"/>
        <family val="2"/>
      </rPr>
      <t xml:space="preserve">de la propuesta) </t>
    </r>
  </si>
  <si>
    <r>
      <rPr>
        <b/>
        <sz val="9"/>
        <color theme="1"/>
        <rFont val="Arial"/>
        <family val="2"/>
      </rPr>
      <t>Anticipo de Indemnización 50%:</t>
    </r>
    <r>
      <rPr>
        <sz val="9"/>
        <color theme="1"/>
        <rFont val="Arial"/>
        <family val="2"/>
      </rPr>
      <t xml:space="preserve">  Queda entendido, convenido y aceptado que en caso de presentarse un siniestro amparado bajo la presente póliza y demostrada su ocurrencia, la compañía conviene en anticipar el </t>
    </r>
    <r>
      <rPr>
        <sz val="10"/>
        <rFont val="Arial Narrow"/>
        <family val="2"/>
      </rPr>
      <t>50% del valor estimado de la pérdida mientras el asegurado cumple con la obligación legal para tal fin. El asegurado deberá hacer el requerimiento mediante comunicación escrita dirigida a la compañía.  (Nota: el porcentaje señalado corresponde al requerido por la Entidad por lo cual podrá ser aumentado pero no disminuido,</t>
    </r>
    <r>
      <rPr>
        <b/>
        <sz val="10"/>
        <rFont val="Arial Narrow"/>
        <family val="2"/>
      </rPr>
      <t xml:space="preserve"> so pena de rechazo</t>
    </r>
    <r>
      <rPr>
        <sz val="10"/>
        <rFont val="Arial Narrow"/>
        <family val="2"/>
      </rPr>
      <t xml:space="preserve"> de la propuesta) </t>
    </r>
  </si>
  <si>
    <r>
      <rPr>
        <b/>
        <sz val="9"/>
        <color theme="1"/>
        <rFont val="Arial"/>
        <family val="2"/>
      </rPr>
      <t>Perdidas ocasionadas por empleados de firmas especializadas incluyendo contratistas independientes y personas  con contrato de prestación de servicios:</t>
    </r>
    <r>
      <rPr>
        <sz val="9"/>
        <color theme="1"/>
        <rFont val="Arial"/>
        <family val="2"/>
      </rPr>
      <t xml:space="preserve">  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bajo su control y supervisión, Sublimite 20% del valor asegurado.</t>
    </r>
  </si>
  <si>
    <t xml:space="preserve"> - Revocación del seguro 60 días</t>
  </si>
  <si>
    <t>Amparo automatico de cargos que por error u omision no se hayan informado al inicio del seguro.</t>
  </si>
  <si>
    <t xml:space="preserve"> - Restablecimiento automático de valor asegurado por pago de siniestro será por una (1) sola vez y con cobro de prima adicional a prorrata.</t>
  </si>
  <si>
    <t xml:space="preserve"> - Proteccion de depositos Bancarios</t>
  </si>
  <si>
    <t xml:space="preserve">Bienes Bajo Cuidado Tenencia y Control: 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$50.000.000 evento/vigencia.  </t>
  </si>
  <si>
    <t xml:space="preserve">DEDUCIBLES MANEJO </t>
  </si>
  <si>
    <t>BASICO</t>
  </si>
  <si>
    <t>EMPLEADOS NO IDENTIFICADOS</t>
  </si>
  <si>
    <t>Todos las cláusulas que otorgan coberturas de gastos adicionales, operan sin aplicación de deducibles.</t>
  </si>
  <si>
    <t>Los oferentes deben tener en cuenta para la elaboración de la propuesta, que las condiciones, coberturas básicas para las cuales no se indique sublímite, operaran al 100% del valor asegurado</t>
  </si>
  <si>
    <t xml:space="preserve">AMPARO AUTOMATICO PARA NUEVOS PREDIOS,  OPERACIONES Y/O ACTIVIDADES: 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90 días siguientes a la creación. La prima adicional se liquidará con base en las tasas contratadas. Si vencido este plazo no se ha informado a la Compañía, cesará el amparo. (Nota: el número de días corresponde al requerido por la Entidad por lo cual podrá ser aumentado pero no disminuido so pena de rechazo de la propuesta) </t>
  </si>
  <si>
    <t xml:space="preserve">CLAUSULA DE APLICACIÓN DE CONDICIONES PARTICULARES: 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</si>
  <si>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CONOCIMIENTO DEL RIESGO: 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</si>
  <si>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DESIGNACION DE BIENES: Los oferentes deben aceptar el título , nombre, denominación o nomenclatura con que el asegurado identifica o describe los bienes asegurados en sus registro o libros de comercio o contabilidad.</t>
  </si>
  <si>
    <t>Responsabilidad Civil Cruzada (Esta cobertura opera en exceso del valor indemnizado por las pólizas de los contratistas o subcontratistas).</t>
  </si>
  <si>
    <t>RESTABLECIMIENTO AUTOMÁTICO DEL VALOR ASEGURADO POR PAGO DE SINIESTRO: Se entenderá reestablecido automáticamente el valor asegurado, desde el momento del siniestro, que afecte la presente póliza, en el importe de la indemnización pagada o reconocida por la compañía. Dicho restablecimiento se efectuará una vez (1) con cobro de prima adicional a prorrata.</t>
  </si>
  <si>
    <t xml:space="preserve"> -  Costos y gastos de defensa</t>
  </si>
  <si>
    <t xml:space="preserve">BIENES BAJO CUIDADO, TENENCIA, CONTROL Y CUSTODIA: Queda entendido, convenido y aceptado que la Compañía de Seguros indemnizará los daños a terceros ocasionados por cualquier siniestro amparado bajo la presente póliza, que afecte bienes que sin ser de propiedad del asegurado, estén bajo la responsabilidad, cuidado, tenencia, control o custodia del mismo.  </t>
  </si>
  <si>
    <t xml:space="preserve"> - Cobertura de elevadores y/o equipos de perforación de posos de agua</t>
  </si>
  <si>
    <t xml:space="preserve">Suministro de Alimentos y bebidas a terceros por el asegurado, o por contratistas, o por subcontratistas. </t>
  </si>
  <si>
    <t>Uso de ascensores, elevadores, escaleras automáticas, montacargas, grúas, puentes grúas, equipos de trabajo y de transporte dentro o fuera de los predios</t>
  </si>
  <si>
    <t>Uso de maquinaria y equipos de trabajo dentro y fuera de los predios del asegurado</t>
  </si>
  <si>
    <t>Responsabilidad civil del asegurado frente a familiares de los trabajadores.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consideraran terceros.</t>
  </si>
  <si>
    <t>Daños y hurto de vehículos de terceros y funcionarios en predios del asegurado (se entenderá por predios del aseguro los de su propiedad o aquellos que estén siendo usados en virtud de cualquier acuerdo verbal o escrito)</t>
  </si>
  <si>
    <t>- Se ampara la responsabilidad Civil por el uso de piscinas y escenarios deportivos por visitantes incluye alumnos, padres de familia, profesores, personal administrativo e invitados de las instituciones educativas como visitantes a diferentes instalaciones del asegurado seran considerados como terceros.</t>
  </si>
  <si>
    <t>- Se cubre la Responsabilidad Civil con respecto al uso de Cafeterías y Restaurantes, por alumnos, profesores, personal administrativo, padres, invitados y/o terceros, extendiéndose la cobertura al consumo de los productos dentro y/o fuera de ésta.</t>
  </si>
  <si>
    <t xml:space="preserve">Queda entendido que la presente póliza se extiende al amparar los Perjuicios Patrimoniales (daño emergente ) y Extrapatrimoniales (daño moral, fisiológico, a la salud o a la vida de relación) hasta el 100% del limite de Responsabilidad Civil, ocasionados en el desarrollo de las actividades propias del asegurado, de las complementarias a dichas actividades, de las especiales que desarrolle aún sin conexión directa con su función principal o complementarias a dichas actividades, así como de todas aquellas que sean necesarias dentro del giro normal de sus negocios, aún cuando tales actividades sean prestadas por personas naturales o jurídicas en quienes el asegurado hubiese encargado o delegado el desarrollo o control o vigilancia de las mismas. </t>
  </si>
  <si>
    <t xml:space="preserve">La Presente póliza opera igualmente en exceso de los amparos de responsabilidad civil contratados en el seguro de automóviles y en el seguro de todo riesgo equipo y maquinaria.  </t>
  </si>
  <si>
    <t>DEDUCIBLES RESPONSABILIDAD CIVIL EXTRACONTRACTUAL</t>
  </si>
  <si>
    <t>PARQUEADEROS</t>
  </si>
  <si>
    <t>Amparar bajo las condiciones de la Póliza de Responsabilidad Civil de Servidores Públicos la cobertura para los perjuicios o detrimentos patrimoniales a causa de decisiones de gestión de los Servidores Públicos, de acciones o actos imputables;  todo acto u omisión con la calidad de incorrectos, culposos, reales o presuntos, inclusive los perjuicios de los cuales los funcionarios sean responsables por omisiones o errores no intencionales; causados a terceros y/o al Estado y/o a la entidad, cometidos por cualquier persona que desempeñe o haya desempeñado los cargos asegurados de sus respectivas funciones como Servidores Públicos, a los cuales se les siga o debiera seguir un juicio de responsabilidad fiscal y por ende cause gastos y costas judiciales por honorarios profesionales para ejercer la defensa de los funcionarios, en cualquier proceso civil, disciplinario, administrativo o penal en su contra, por investigaciones adelantadas por cualquier organismo oficial, incluyendo Contraloría, Fiscalía, Procuraduría, Personería, Defensoría o Veeduría de acuerdo con lo consagrado en la Ley 610 del 2000. Modalidad (CLAIMS MADE ) Opera por motificacion de investigación y/o procesos por primera vez durante la vigencia de la póliza derivados de hechos ocurridos en el periodo de retroactividad contratado.</t>
  </si>
  <si>
    <t>Grupo asegurado: 10.000.000 Evento 200.000.000 Vigencia</t>
  </si>
  <si>
    <t xml:space="preserve">Cobertura gastos de defensa todos los procesos fiscales o disciplinarios de los diferentes organismos de control o externos.  </t>
  </si>
  <si>
    <r>
      <t xml:space="preserve">Se amparan las reclamaciones, investigaciones o juicios iniciados solo por primera vez en contra de los funcionarios asegurados, por actos u omisiones, actos incorrectos, no dolosos, reales o presuntos, cometidos por los funcionarios asegurados durante la vigencia de la póliza y hasta 30 días siguientes a la expiracion de la póliza o el retiro del funcionario, lo que ocurra primero. Queda igualmente convenido y acordado que esta extensión de cobertura opera en subsidio de la cobertura principal cuando por efectos de la expiración de la póliza no sea posible reclamar bajo la misma, para las circunstancias ocurridas durante la vigencia de la póliza y reclamadas a los funcionarios con posterioridad al periodo de gobierno. </t>
    </r>
    <r>
      <rPr>
        <b/>
        <sz val="9"/>
        <color rgb="FF000000"/>
        <rFont val="Arial"/>
        <family val="2"/>
      </rPr>
      <t>(CLAIMS MADE ) Opera por motificacion de investigación y/o procesos por primera vez durante la vigencia de la póliza derivados de hechos ocurridos en el periodo de retroactividad contratado.</t>
    </r>
  </si>
  <si>
    <t xml:space="preserve">Queda entendido, convenido y aceptado que absolutamente todas las coberturas y amparos impuestos para la póliza de Responsabilidad Civil Servidores Públicos; se extiende a todos los miembros de la junta directiva, organismos adscritos o vinculados, entidades que sean absorbidas, constituidas o que adquieran el carácter de subsidiarias, entidades socias que pertenezcan a la junta directiva, siempre y cuando los cargos se encuentre relacionados en el formulario e incluidos en la caratula de la póliza </t>
  </si>
  <si>
    <t>1. Resultado de siniestralidad: Se presenta cuando en vigencia de la póliza suscrita  y durante el término corrido hasta la fecha de aviso de la revocación, exista una siniestralidad superior al 100% del valor asegurado.</t>
  </si>
  <si>
    <t>Por medio de la presente cláusula, el periodo de retroactividad de la póliza de dos años. No existirá responsabilidad con respecto a cualquier reclamación: a.- que sea ocasionada o está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</si>
  <si>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Detrimento Patrimonial, por evento y en el agregado anual. 300.000.000</t>
  </si>
  <si>
    <r>
      <t xml:space="preserve">Para este ramo </t>
    </r>
    <r>
      <rPr>
        <b/>
        <sz val="9"/>
        <color theme="1"/>
        <rFont val="Arial"/>
        <family val="2"/>
      </rPr>
      <t>no se acepta la aplicación de deducibles</t>
    </r>
    <r>
      <rPr>
        <sz val="9"/>
        <color theme="1"/>
        <rFont val="Arial"/>
        <family val="2"/>
      </rPr>
      <t>. La propuesta que ofrezca algún deducible se rechazará, generando igualmente el rechazo del grupo al cual pertenece.</t>
    </r>
  </si>
  <si>
    <r>
      <rPr>
        <b/>
        <sz val="9"/>
        <color theme="1"/>
        <rFont val="Arial"/>
        <family val="2"/>
      </rPr>
      <t>Pérdida Total por Daños</t>
    </r>
    <r>
      <rPr>
        <sz val="9"/>
        <color theme="1"/>
        <rFont val="Arial"/>
        <family val="2"/>
      </rPr>
      <t xml:space="preserve"> (incluidos actos terroristas y riesgos asegurados por pólizas contratadas por el Gobierno Nacional o Entidades de cualquier orden)</t>
    </r>
  </si>
  <si>
    <r>
      <rPr>
        <b/>
        <sz val="9"/>
        <color theme="1"/>
        <rFont val="Arial"/>
        <family val="2"/>
      </rPr>
      <t>Pérdida Parcial por Daños</t>
    </r>
    <r>
      <rPr>
        <sz val="9"/>
        <color theme="1"/>
        <rFont val="Arial"/>
        <family val="2"/>
      </rPr>
      <t xml:space="preserve"> (incluidos actos terroristas y riesgos asegurados por pólizas contratadas por el Gobierno Nacional o Entidades de cualquier orden)</t>
    </r>
  </si>
  <si>
    <r>
      <rPr>
        <b/>
        <sz val="9"/>
        <color theme="1"/>
        <rFont val="Arial"/>
        <family val="2"/>
      </rPr>
      <t>Pérdida Parcial o Total por Hurto o Hurto Calificado</t>
    </r>
    <r>
      <rPr>
        <sz val="9"/>
        <color theme="1"/>
        <rFont val="Arial"/>
        <family val="2"/>
      </rPr>
      <t xml:space="preserve">  (incluidos actos terroristas y riesgos asegurados por pólizas contratadas por el Gobierno Nacional o Entidades de cualquier orden)</t>
    </r>
  </si>
  <si>
    <t xml:space="preserve">*Asistencia Juridica en proceso civil, penal y administrativo  </t>
  </si>
  <si>
    <t>Terremoto, Temblor y/o Erupción Volcánica y demás eventos de la naturaleza</t>
  </si>
  <si>
    <t>Huelga, Motín, Asonada, Conmoción civil o popular, explosión, terrorismo (AMIT), movimientos subversivos o, en general, conmociones populares de cualquier clase.</t>
  </si>
  <si>
    <t>*Accidentes personales  $20,000,000 excluye motos (solo para el conductor)</t>
  </si>
  <si>
    <r>
      <rPr>
        <b/>
        <sz val="9"/>
        <color theme="1"/>
        <rFont val="Arial"/>
        <family val="2"/>
      </rPr>
      <t>AMPARO AUTOMATICO PARA VEHCULOS BAJO CUIDADO TENENCIA Y CONTROL, ALQUILADOS O ARRENDADOS</t>
    </r>
    <r>
      <rPr>
        <sz val="9"/>
        <color theme="1"/>
        <rFont val="Arial"/>
        <family val="2"/>
      </rPr>
      <t xml:space="preserve"> La cobertura de responsabilidad civil extracontractual, amparo patrimonial y asistencias jurídicas en proceso penales o civiles, se extienden a amparar los vehículos bajo cuidado, tenencia, control, alquilados o arrendados por el asegurado con un limite de $100,000,000. con cobro de prima adicional, aviso 30 dias. </t>
    </r>
  </si>
  <si>
    <t>Cobertura extrapatrimonial, daño moral dentro del Amparo de RCE</t>
  </si>
  <si>
    <t xml:space="preserve"> - Asistencia en viajes para todos los vehiculos Asegurados, excluye motos </t>
  </si>
  <si>
    <t>Asistencia técnica y/o jurídica en el sitio del accidente</t>
  </si>
  <si>
    <t>Restablecimiento automatico del valor asegurado por pago de siniestro con cobro de prima y una sola vez</t>
  </si>
  <si>
    <t>Gastos de Grua.</t>
  </si>
  <si>
    <t xml:space="preserve"> En Casos de siniestro que requieran de trámites de tránsito (Compra de formularios, matrículas, traspasos  etc,) serán asumidos por la Aseguradora y descontados de la indemnización</t>
  </si>
  <si>
    <r>
      <rPr>
        <b/>
        <sz val="9"/>
        <color theme="1"/>
        <rFont val="Arial"/>
        <family val="2"/>
      </rPr>
      <t>Cobertura de Responsabilidad Civil Extracontractual</t>
    </r>
    <r>
      <rPr>
        <sz val="9"/>
        <color theme="1"/>
        <rFont val="Arial"/>
        <family val="2"/>
      </rPr>
      <t xml:space="preserve">: Queda entendido que la presente póliza se extiende al amparar los Perjuicios Patrimoniales (daño emergente ) y Extrapatrimoniales (daño moral, fisiológico, a la salud o a la vida de relación) hasta el 100% del limite de Responsabilidad Civil, ocasionados en el desarrollo de las actividades propias del asegurado, de las complementarias a dichas actividades, de las especiales que desarrolle aún sin conexión directa con su función principal o complementarias a dichas actividades, así como de todas aquellas que sean necesarias dentro del giro normal de sus negocios, aún cuando tales actividades sean prestadas por personas naturales o jurídicas en quienes el asegurado hubiese encargado o delegado el desarrollo o control o vigilancia de las mismas  </t>
    </r>
  </si>
  <si>
    <t>ELIMINACION DE CLÁUSULAS DE GARANTÍA: Queda entendido, convenido y aceptado que no obstante lo que en contrario se diga en las condiciones generales del seguro, en virtud de la presente cláusula se eliminan todas las cláusulas de garantía, previstas para el mismo.</t>
  </si>
  <si>
    <t>ACTOS DE AUTORIDAD: 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</si>
  <si>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 xml:space="preserve">ACTUALIZACION DE VALOR ASEGURADO: 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 </t>
  </si>
  <si>
    <t>REPOSICIÓN O REEMPLAZO</t>
  </si>
  <si>
    <r>
      <t xml:space="preserve">  - Amparo automático de nuevos vehículos con aviso de 60 días y hasta $150.000.000 </t>
    </r>
    <r>
      <rPr>
        <b/>
        <sz val="9"/>
        <rFont val="Arial"/>
        <family val="2"/>
      </rPr>
      <t xml:space="preserve"> </t>
    </r>
    <r>
      <rPr>
        <sz val="9"/>
        <rFont val="Arial"/>
        <family val="2"/>
      </rPr>
      <t xml:space="preserve">(No aplica Inspección para vehiculos usados y cero Km.) </t>
    </r>
  </si>
  <si>
    <t>No se evaluó el ramo de SOAT, toda vez que las tarifas son únicas a nivel nacional, y por tal motivo no varían entre compañías de seguros, por estar sus tarifas reglamentada por el gobierno.</t>
  </si>
  <si>
    <t>Sin aplicación de Deducibles para Entidades Oficiales</t>
  </si>
  <si>
    <r>
      <rPr>
        <b/>
        <sz val="10"/>
        <color theme="1"/>
        <rFont val="Arial"/>
        <family val="2"/>
      </rPr>
      <t>Motos</t>
    </r>
    <r>
      <rPr>
        <b/>
        <sz val="9"/>
        <color theme="1"/>
        <rFont val="Arial"/>
        <family val="2"/>
      </rPr>
      <t xml:space="preserve"> Responsabilidad Civil Extracontractual</t>
    </r>
    <r>
      <rPr>
        <sz val="9"/>
        <color theme="1"/>
        <rFont val="Arial"/>
        <family val="2"/>
      </rPr>
      <t xml:space="preserve"> (incluyendo daño emergente, daño moral , así como cualquier otro de concepto de daño patrimonial o extrapatrimonial que determine un Juez de la República)                                                                                           • Daños a bienes de Terceros $150.000.000
• Muerte o Lesiones a una persona $150.000.000
• Muerte o Lesiones a dos o más personas $300.000.000 </t>
    </r>
  </si>
  <si>
    <t xml:space="preserve"> - Flete expreso $100,000,000</t>
  </si>
  <si>
    <t xml:space="preserve"> - Autorización para reparaciones provisionales $50.000.000</t>
  </si>
  <si>
    <r>
      <t>Equipos de oficina y equipos eléctricos y electrónicos, tales como, equipos de computo (computadoras considerados integralmente con todo  sus accesorios periféricos como son: CPU, pantalla, filtros, monitor, mouse, reguladores de voltaje, scanner, ploters, servidores, impresoras),  fax, microcomputadores, equipo central de computo, software, equipos de telecomunicaciones,  equipos de comunicación portátil, electrodomésticos, equipos científicos de laboratorio para investigación, equipos móviles y portátiles, y demás instrumentos, equipos soporte, repuestos, máquinas de escribir,  entre otros de propiedad del Municipio, o bajo su responsabilidad, tenencia y/o control.</t>
    </r>
    <r>
      <rPr>
        <sz val="9"/>
        <color theme="1"/>
        <rFont val="Arial Narrow"/>
        <family val="2"/>
      </rPr>
      <t xml:space="preserve">  </t>
    </r>
  </si>
  <si>
    <r>
      <t>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t>
    </r>
    <r>
      <rPr>
        <sz val="9"/>
        <color theme="1"/>
        <rFont val="Arial Narrow"/>
        <family val="2"/>
      </rPr>
      <t xml:space="preserve">          </t>
    </r>
  </si>
  <si>
    <r>
      <t>Los demás bienes y en general todos aquellos que no se encuentran expresamente excluidos en la póliza, ubicados dentro o fuera de los predios de Municipio, o bajo su responsabilidad, tenencia y/o control o que figuren a cualquier titulo</t>
    </r>
    <r>
      <rPr>
        <sz val="9"/>
        <color theme="1"/>
        <rFont val="Arial Narrow"/>
        <family val="2"/>
      </rPr>
      <t xml:space="preserve">      </t>
    </r>
  </si>
  <si>
    <t xml:space="preserve">VALORES ASEGURADOS </t>
  </si>
  <si>
    <t>Arrendamiento temporal de locales hasta el 5% del predio afectado mensual durante 6 meses evento / vigencia.</t>
  </si>
  <si>
    <t xml:space="preserve">  - Gastos adicionales por horas extras, flete expreso, flete aereo $300,000,000 evento/vigencia</t>
  </si>
  <si>
    <t xml:space="preserve"> - cobertura de conjuntos $150,000,000 evento /vigencia</t>
  </si>
  <si>
    <t xml:space="preserve"> - Reproducción o reemplazo de información y software hasta $100,000,000 evento/ vigencia</t>
  </si>
  <si>
    <t xml:space="preserve"> - Alquiler de equipos por perdidas totales y/o parciales $50,000,000 evento / vigencia</t>
  </si>
  <si>
    <t xml:space="preserve"> Gastos de recuperación de información $50,000,000 evento / vigencia</t>
  </si>
  <si>
    <t>*Gastos de Transporte por perdida total  por $30,000 y hasta por 30 dias (excluye motos)</t>
  </si>
  <si>
    <t xml:space="preserve"> - Responsabilidad Civil Extracontractual hasta 50% del valor asegurado de cada uno de los equipos</t>
  </si>
  <si>
    <t xml:space="preserve"> - Reestablecimiento de valor asegurado por pago de siniestro es por una sola vez con cobro de prima adicional. no aplica para amit, amccph, terrorismo</t>
  </si>
  <si>
    <t xml:space="preserve">Puntaje sobre el valor de la Perdida  </t>
  </si>
  <si>
    <t xml:space="preserve"> - Remoción de Excombros 20% del valor asegurado  </t>
  </si>
  <si>
    <t>Movilización por sus propios medios o en otros vehículos Hasta los 300 kilómetros de su base de operaciones, sin previo aviso”.</t>
  </si>
  <si>
    <r>
      <t xml:space="preserve">En los casos en que se presenten pérdidas totales y el vehículo afectado no se encuentre matriculado:                                                                                          </t>
    </r>
    <r>
      <rPr>
        <b/>
        <sz val="9"/>
        <color theme="1"/>
        <rFont val="Arial"/>
        <family val="2"/>
      </rPr>
      <t xml:space="preserve">   Para Pérdidas Totales por Daños</t>
    </r>
    <r>
      <rPr>
        <sz val="9"/>
        <color theme="1"/>
        <rFont val="Arial"/>
        <family val="2"/>
      </rPr>
      <t>: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según su disponibilidad.
•</t>
    </r>
    <r>
      <rPr>
        <b/>
        <sz val="9"/>
        <color theme="1"/>
        <rFont val="Arial"/>
        <family val="2"/>
      </rPr>
      <t xml:space="preserve"> Para Pérdidas Totales por Hurto:</t>
    </r>
    <r>
      <rPr>
        <sz val="9"/>
        <color theme="1"/>
        <rFont val="Arial"/>
        <family val="2"/>
      </rPr>
      <t xml:space="preserve">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según su disponibilidad.</t>
    </r>
  </si>
  <si>
    <t xml:space="preserve">NOTA: LOS VALORES ASEGURADOS CORRESPONDEN A LA GUIA DE VALORES DE FASECOLDA PARA EL MES DE MARZO DE 2023  </t>
  </si>
  <si>
    <t xml:space="preserve">Gastos de defensa por cargo / vigencia hasta $50.000.000  </t>
  </si>
  <si>
    <r>
      <rPr>
        <b/>
        <sz val="10"/>
        <color rgb="FF000000"/>
        <rFont val="Arial"/>
        <family val="2"/>
      </rPr>
      <t>A) Investigaciones o indagaciones preliminares a $7.000.000 por persona, $15.000.000 por evento y $50.000.000 por vigencia.  para todos los cargos:</t>
    </r>
    <r>
      <rPr>
        <sz val="10"/>
        <color rgb="FF000000"/>
        <rFont val="Arial"/>
        <family val="2"/>
      </rPr>
      <t xml:space="preserve"> La investigación preliminar para este tipo de proceso es la fase de instrucción comprendida entre la iniciación de una investigación de oficio, por solicitud de las entidades vigiladas, o por denuncias o quejas presentadas por cualquier persona y organización ciudadana, hasta antes de abrirse formalmente el proceso (articulo39 ley 610 de 2000).dos eventos vigencia y que el funcionario  sea declarado inocente, la presente cobertura será efectiva siempre y cuando en la reclamación este individualizado el cargo, la persona, y la conducta a investigar goce de cobertura bajo la póliza</t>
    </r>
  </si>
  <si>
    <r>
      <rPr>
        <b/>
        <sz val="10"/>
        <color rgb="FF000000"/>
        <rFont val="Arial"/>
        <family val="2"/>
      </rPr>
      <t>C) Etapa de Investigación $10’000.000 por persona y $30.000.000 por evento.:</t>
    </r>
    <r>
      <rPr>
        <sz val="10"/>
        <color rgb="FF000000"/>
        <rFont val="Arial"/>
        <family val="2"/>
      </rPr>
      <t xml:space="preserve"> Se incluyen todas las etapas relativas a cada proceso desde la vinculación del procesado fiscal, disciplinario, penal, civil, o ante otro organismo oficial; hasta que se produzca un fallo de denuncia, resolución o auto; definitivo y con transito a cosa juzgada. (1ra y 2da instancia) dos eventos durante la vigencia y que el funcionario  sea declarado inocente</t>
    </r>
  </si>
  <si>
    <t xml:space="preserve">Cobertura gastos de defensa $50,000,000 vigencia, sublimites persona/proceso por etapa procesal $7,000,000/ 30,000,000 </t>
  </si>
  <si>
    <t xml:space="preserve">Puntaje sobre el valor de la perdida   </t>
  </si>
  <si>
    <t xml:space="preserve">Puntaje sobre el valor de la pérdida  </t>
  </si>
  <si>
    <t xml:space="preserve"> -  gastos de viaje y estadía $20.000.000</t>
  </si>
  <si>
    <t xml:space="preserve"> cláusulas adicionales </t>
  </si>
  <si>
    <t>Clausulas y sublimites</t>
  </si>
  <si>
    <t>Clausulas y Sublimites</t>
  </si>
  <si>
    <t xml:space="preserve">  cláusulas Adicionales</t>
  </si>
  <si>
    <t xml:space="preserve"> Clausulas Adicionales </t>
  </si>
  <si>
    <t>clausulas y sublimites</t>
  </si>
  <si>
    <t xml:space="preserve"> Clausulas Adicionales  </t>
  </si>
  <si>
    <t xml:space="preserve">Clausulas Adicionales  </t>
  </si>
  <si>
    <t>Causula y Sublimite</t>
  </si>
  <si>
    <t>Clausulas Adicionales</t>
  </si>
  <si>
    <r>
      <rPr>
        <b/>
        <sz val="10"/>
        <color theme="1"/>
        <rFont val="Arial"/>
        <family val="2"/>
      </rPr>
      <t>Automoviles</t>
    </r>
    <r>
      <rPr>
        <b/>
        <sz val="9"/>
        <color theme="1"/>
        <rFont val="Arial"/>
        <family val="2"/>
      </rPr>
      <t xml:space="preserve"> y Pesados Responsabilidad Civil Extracontractual</t>
    </r>
    <r>
      <rPr>
        <sz val="9"/>
        <color theme="1"/>
        <rFont val="Arial"/>
        <family val="2"/>
      </rPr>
      <t xml:space="preserve"> (incluyendo daño emergente, daño moral , así como cualquier otro de concepto de daño patrimonial o extrapatrimonial que determine un Juez de la República)                                                                                          • Daños a bienes de Terceros </t>
    </r>
    <r>
      <rPr>
        <b/>
        <sz val="9"/>
        <color theme="1"/>
        <rFont val="Arial"/>
        <family val="2"/>
      </rPr>
      <t>$500.000.000</t>
    </r>
    <r>
      <rPr>
        <sz val="9"/>
        <color theme="1"/>
        <rFont val="Arial"/>
        <family val="2"/>
      </rPr>
      <t xml:space="preserve">
• Muerte o Lesiones a una persona </t>
    </r>
    <r>
      <rPr>
        <b/>
        <sz val="9"/>
        <color theme="1"/>
        <rFont val="Arial"/>
        <family val="2"/>
      </rPr>
      <t>$500.000.000</t>
    </r>
    <r>
      <rPr>
        <sz val="9"/>
        <color theme="1"/>
        <rFont val="Arial"/>
        <family val="2"/>
      </rPr>
      <t xml:space="preserve">
• Muerte o Lesiones a dos o más personas </t>
    </r>
    <r>
      <rPr>
        <b/>
        <sz val="9"/>
        <color theme="1"/>
        <rFont val="Arial"/>
        <family val="2"/>
      </rPr>
      <t xml:space="preserve">$1.000.000.000 </t>
    </r>
  </si>
  <si>
    <t>TODO RIESGO  AUTOMOVILES MOTOS Y SOAT</t>
  </si>
  <si>
    <t>Índice Variable 5%</t>
  </si>
  <si>
    <t>Índice Variable Maquinaria y Eq. 5%</t>
  </si>
  <si>
    <t>Índice Variable E.E.  5%</t>
  </si>
  <si>
    <t>Equipo musical</t>
  </si>
  <si>
    <t xml:space="preserve">Muebles y Enseres: Divisiones Modulares , utiles, elementos deportivos, etc, Ubicados en las diferentes  sedes Propiedad del Municipio </t>
  </si>
  <si>
    <r>
      <rPr>
        <b/>
        <sz val="9"/>
        <color theme="1"/>
        <rFont val="Arial"/>
        <family val="2"/>
      </rPr>
      <t>INTERES ASEGURABLE</t>
    </r>
    <r>
      <rPr>
        <sz val="9"/>
        <color theme="1"/>
        <rFont val="Arial"/>
        <family val="2"/>
      </rPr>
      <t xml:space="preserve">: </t>
    </r>
    <r>
      <rPr>
        <sz val="9"/>
        <color theme="1"/>
        <rFont val="Tahoma"/>
        <family val="2"/>
      </rPr>
      <t>Totalidad de bienes de propiedad del MUNICIPIO DE OBANDO VALLE DEL CAUCA, incluyendo los recibidos a cualquier título consistentes en pero no limitados a bienes muebles e inmuebles del Asegurado de cualquier clase incluyendo mejoras y  ampliaciones; bienes en arriendo; bienes de terceros bajo cuidado, custodia y control del asegurado o por los cuales sea responsable, incluyendo los que se encuentren en curso de construcción, ubicados dentro del territorio colombiano.</t>
    </r>
  </si>
  <si>
    <t>Mejoras locativas: Todas aquellas mejoras a los inmuebles realizadas por el Municipio de Obando, aún en el caso de no ser propietaria del bien, que haya realizado inversiones para adecuarlas a sus necesidades, tales como tapetes, tapizados, enchapes, mejoras eléctricas, cielos rasos, etc.</t>
  </si>
  <si>
    <t xml:space="preserve">  Amparar contra todo riesgo la maquinaria y equipo que se moviliza por sus propios medios,  de propiedad o por los que sea legalmente responsable el MUNICIPO DE OBANDO, ubicada en cualquier parte del Territorio Nacional y por los daños que éstas causen a terceras personas a  sus bienes.</t>
  </si>
  <si>
    <t>Amparar los daños y/o pérdidas que sufran los vehículos de propiedad del MUNICIPIO DE OBANDO o por los que sea legalmente responsable, o aquellos daños a bienes o lesiones o muerte a terceros que se causen.</t>
  </si>
  <si>
    <t>CODIGO</t>
  </si>
  <si>
    <t>MARCA</t>
  </si>
  <si>
    <t>MODELO</t>
  </si>
  <si>
    <t>MOTOR</t>
  </si>
  <si>
    <t>CHASIS</t>
  </si>
  <si>
    <t>CLASE</t>
  </si>
  <si>
    <t>PLACA</t>
  </si>
  <si>
    <t>VALOR</t>
  </si>
  <si>
    <t>FASECOLDA</t>
  </si>
  <si>
    <t>ASEGURADO</t>
  </si>
  <si>
    <t xml:space="preserve">International  4300 sba </t>
  </si>
  <si>
    <t>470HM2U1590413</t>
  </si>
  <si>
    <t>3HAMMAAXCLO51369</t>
  </si>
  <si>
    <t>VOLQUETA</t>
  </si>
  <si>
    <t>OQJ082</t>
  </si>
  <si>
    <t>nkr 125</t>
  </si>
  <si>
    <t>JC30E95626823</t>
  </si>
  <si>
    <t>MOTOCICLETA</t>
  </si>
  <si>
    <t>KHU21B</t>
  </si>
  <si>
    <t>Yamaha xtz 125</t>
  </si>
  <si>
    <t>E3Y2E027004</t>
  </si>
  <si>
    <t>9FKDE0927K2027004</t>
  </si>
  <si>
    <t>VKW63E</t>
  </si>
  <si>
    <t>E3Y2E027002</t>
  </si>
  <si>
    <t>9FKDE0927K2027002</t>
  </si>
  <si>
    <t>VKW62E</t>
  </si>
  <si>
    <t>E3Y2E025727</t>
  </si>
  <si>
    <t>9FKDE0924K2025727</t>
  </si>
  <si>
    <t>VKX22E</t>
  </si>
  <si>
    <t>E3L5E005918</t>
  </si>
  <si>
    <t>LBPKE1963E0006152</t>
  </si>
  <si>
    <t>IXU85D</t>
  </si>
  <si>
    <t>Vencimiento</t>
  </si>
  <si>
    <t>MC017573</t>
  </si>
  <si>
    <t>COSTO</t>
  </si>
  <si>
    <t>Retroexcavadora</t>
  </si>
  <si>
    <t>Vibrocompactadora</t>
  </si>
  <si>
    <t>VIDA GRUPO</t>
  </si>
  <si>
    <t>VIDA GRUPO  20 SALARIOS</t>
  </si>
  <si>
    <t xml:space="preserve">Muerte por cualquier causa  </t>
  </si>
  <si>
    <t>Incapacidad Total y permanente</t>
  </si>
  <si>
    <t>Doble Indemnización por Muerte Accidental</t>
  </si>
  <si>
    <t>Enfermedades Graves 50% Limite Asegurado</t>
  </si>
  <si>
    <t>Auxilo Funerario</t>
  </si>
  <si>
    <t xml:space="preserve"> 1 Alcalde  </t>
  </si>
  <si>
    <t xml:space="preserve"> 1 Personero</t>
  </si>
  <si>
    <t xml:space="preserve"> 13 concejales</t>
  </si>
  <si>
    <t>Clausulasy sublimites</t>
  </si>
  <si>
    <t xml:space="preserve"> Suicidio desde la iniciación de la vigencia del seguro</t>
  </si>
  <si>
    <t xml:space="preserve">Clausula de Extensión de cobertura 30 días </t>
  </si>
  <si>
    <t>Ampliación aviso de siniestro  60 días</t>
  </si>
  <si>
    <t>Revocacion  o no renovación de la poliza aviso 90 dias</t>
  </si>
  <si>
    <t>Amparo automático de nuevos asegurados y/o cambio de vlr asegurado</t>
  </si>
  <si>
    <t>Doble indemnización  por muerte accidental debe incluir atraco y homicidio</t>
  </si>
  <si>
    <t>Pago de indemnizaciones por medio de la entidad tomadora</t>
  </si>
  <si>
    <t>Ajustes mensuales mediante reporte de novedades en la nomina</t>
  </si>
  <si>
    <t xml:space="preserve"> Convertibilidad</t>
  </si>
  <si>
    <t>Beneficiario automático - Directo la entidad tomadora, en virtud de</t>
  </si>
  <si>
    <t>o prestamos adeudados a la entidad tomadora</t>
  </si>
  <si>
    <t xml:space="preserve"> Error en la declaración de edad</t>
  </si>
  <si>
    <t xml:space="preserve"> Continuidad de amparos</t>
  </si>
  <si>
    <t>Amparo automático de asegurados que por error u omisión no se hayan informado al inicio del seguros</t>
  </si>
  <si>
    <t>Errores, omisiones e inexactitudes no intencionales</t>
  </si>
  <si>
    <t>extensión de amparo de muerte por presunta desaparición</t>
  </si>
  <si>
    <t>No extra prima ni cambios de tasa durante la vigencia del programa de los asegurados inicialmente pactados</t>
  </si>
  <si>
    <t>Beneficiario automático - Directo la entidad tomadora, en virtud deo prestamos adeudados a la entidad tomadora</t>
  </si>
  <si>
    <t>Conocimiento del riesgo</t>
  </si>
  <si>
    <t>concurrencia de amparos, clausulas y/o condiciones</t>
  </si>
  <si>
    <t>Continuidad de cobertura sin exigencia de requisitos de asegurabilidad</t>
  </si>
  <si>
    <t xml:space="preserve"> No modificación de tasa y condiciones durante la vigencia de la póliza.</t>
  </si>
  <si>
    <t>NOMBRE</t>
  </si>
  <si>
    <t>IDENTIFICACION</t>
  </si>
  <si>
    <t>F. NACIMIENTO</t>
  </si>
  <si>
    <t xml:space="preserve">CARGO </t>
  </si>
  <si>
    <t>LIBARDO ARLEY AGUDELO DUARTE</t>
  </si>
  <si>
    <t>NOV. 02 DE 1983</t>
  </si>
  <si>
    <t>CONCEJAL</t>
  </si>
  <si>
    <t>VALENTIN ARCILA RAMIREZ</t>
  </si>
  <si>
    <t>DIC. 20 DE 1.977</t>
  </si>
  <si>
    <t>UBER ALONSO GUTIERREZ CARVAJAL</t>
  </si>
  <si>
    <t>NOV. 24 DE 1.971</t>
  </si>
  <si>
    <t>ANDRES ALDUVER MEDINA MONTOYA</t>
  </si>
  <si>
    <t>SEP. 10 DE 1.966</t>
  </si>
  <si>
    <t>LUZ DARY ROJAS SANCHEZ</t>
  </si>
  <si>
    <t>ENE 28 DE 1967</t>
  </si>
  <si>
    <t>HORACIO RESTREPO RODAS</t>
  </si>
  <si>
    <t>JULIO 15 DE 1974</t>
  </si>
  <si>
    <t>RAFAEL ANGEL MIRANDA VILLEGAS</t>
  </si>
  <si>
    <t>OCTU. 08 DE 1.981</t>
  </si>
  <si>
    <t>JOSE JOAQUIN LOPEZ MARTINEZ</t>
  </si>
  <si>
    <t>JUL. 10 DE 1966</t>
  </si>
  <si>
    <t>JAIRO ELIECER MORALES HENAO</t>
  </si>
  <si>
    <t>DIC.22 DE 1.966</t>
  </si>
  <si>
    <t>ELVIA PATRICIA RODRIGUEZ NARANJO</t>
  </si>
  <si>
    <t>FEB. 03 DE 1971</t>
  </si>
  <si>
    <t>AGOSTO 16 DE 1987</t>
  </si>
  <si>
    <t>ALCALDE</t>
  </si>
  <si>
    <t xml:space="preserve"> 158,900,000 </t>
  </si>
  <si>
    <t>5,100,000</t>
  </si>
  <si>
    <t>7,600,000</t>
  </si>
  <si>
    <t xml:space="preserve"> - Cobertura por daños del equipo de climatización</t>
  </si>
  <si>
    <t xml:space="preserve">  - Cobertura antivirus y daños de sofware $50,000,000</t>
  </si>
  <si>
    <t xml:space="preserve">  - Portador externo de datos $50,000,000 evento/vigencia</t>
  </si>
  <si>
    <t xml:space="preserve"> - Gastos por alquiler de equipos $50,000,000 evento / vigencia</t>
  </si>
  <si>
    <t xml:space="preserve"> -  Flete aéreo $50,000,000 evento / vigencia</t>
  </si>
  <si>
    <t xml:space="preserve"> - Incremento en costos de operación $50,000,000 evento / vigencia</t>
  </si>
  <si>
    <t xml:space="preserve"> - Valor de reposición para equipos descontinuados </t>
  </si>
  <si>
    <t xml:space="preserve"> - Perdida o Daños accidentales</t>
  </si>
  <si>
    <t xml:space="preserve">  -  inundaciones y enlodamiento.</t>
  </si>
  <si>
    <t xml:space="preserve">  - Stended coverage</t>
  </si>
  <si>
    <t>PERIODO DE RETROACTIVIDAD CINCO AÑOS:</t>
  </si>
  <si>
    <t xml:space="preserve">DIEGO ARMANDO ORTIZ BUITRAGO </t>
  </si>
  <si>
    <t>Edades de ingreso y permanencia Mínimo 18 Años Máximo 80 años</t>
  </si>
  <si>
    <t>JCB3C4TCJ02012257</t>
  </si>
  <si>
    <t>IDS49A</t>
  </si>
  <si>
    <t xml:space="preserve">carga o mixtos </t>
  </si>
  <si>
    <t>MCO17573</t>
  </si>
  <si>
    <t>RELACION BIENES INMUEBLES</t>
  </si>
  <si>
    <t>Riesgo 1: Calle 3 cra 1 esquina</t>
  </si>
  <si>
    <t>Riesgo 2: Cra 2 No 2-01  Casa de la cultura</t>
  </si>
  <si>
    <t>Riesgo 3: Calle 4 No 2-68 Ludoteca</t>
  </si>
  <si>
    <t>Riesgo 4: Calle 5 No 1-1 coliseo mpal</t>
  </si>
  <si>
    <t>Riesgo 5: Cr 5 No 1-70 estadio Mpal</t>
  </si>
  <si>
    <t>Riesgo 6: Calle 3 No 4-1 Plaza de mercado</t>
  </si>
  <si>
    <t>Riesgo 7: Calle 4 No 3-20 Casa del Anciano</t>
  </si>
  <si>
    <t>Riesgo 8: Cr 2 No 3-42 sede  BIBLIOTECA antigua Epsa</t>
  </si>
  <si>
    <t>Riesgo 9: Estacion ferrocarril</t>
  </si>
  <si>
    <t>Riesgo10: Coliseo dos centro de integracion ciudadana</t>
  </si>
  <si>
    <t>Riesgo11: Plazoleta el sol</t>
  </si>
  <si>
    <t>TOTAL</t>
  </si>
  <si>
    <t xml:space="preserve"> - Honorarios de arquitectos, interventores, ingenieros, técnicos, consultores y gastos de viaje hasta $200,000,000</t>
  </si>
  <si>
    <t xml:space="preserve"> - Gastos de recuperación</t>
  </si>
  <si>
    <t>No.</t>
  </si>
  <si>
    <r>
      <rPr>
        <sz val="7"/>
        <color theme="1"/>
        <rFont val="Times New Roman"/>
        <family val="1"/>
      </rPr>
      <t xml:space="preserve">  </t>
    </r>
    <r>
      <rPr>
        <sz val="11"/>
        <color rgb="FF000000"/>
        <rFont val="Calibri"/>
        <family val="2"/>
        <scheme val="minor"/>
      </rPr>
      <t>Se entiende por evento toda circunstancia que pueda derivar en una o varias reclamaciones o procesos, aun cuando sean adelantados por autoridades distintas, siempre que provengan de una misma causa y aun cuando estén involucrados varios funcionarios asegurados.</t>
    </r>
  </si>
  <si>
    <t>Se rechaza la Oferta</t>
  </si>
  <si>
    <t xml:space="preserve">Superior a 0% y hasta 5% </t>
  </si>
  <si>
    <t xml:space="preserve">Superior a 5% y hasta 7% </t>
  </si>
  <si>
    <t>Superior a 7% y hasta 10%</t>
  </si>
  <si>
    <t>Superior a 10%</t>
  </si>
  <si>
    <t>Superior a 0 y hasta 3 SMMLV</t>
  </si>
  <si>
    <t>Superior a 3 y hasta 5 SMMLV</t>
  </si>
  <si>
    <t>Superior a 5 y hasta 7 SMMLV</t>
  </si>
  <si>
    <t>Superior a 7 SMMLV</t>
  </si>
  <si>
    <t xml:space="preserve">Superior a 0% y hasta 2% </t>
  </si>
  <si>
    <t xml:space="preserve">Superior a 2% y hasta 5% </t>
  </si>
  <si>
    <t>Superior a 5% y hasta 7%</t>
  </si>
  <si>
    <t xml:space="preserve">Superior a 7% </t>
  </si>
  <si>
    <t>Superior a 0 y hasta 2 SMMLV</t>
  </si>
  <si>
    <t>Superior a 3 y hasta 4 SMMLV</t>
  </si>
  <si>
    <t>Superior a 4 SMMLV</t>
  </si>
  <si>
    <t>Superior a 3% y hasta 5%</t>
  </si>
  <si>
    <t xml:space="preserve">Superior a 5% </t>
  </si>
  <si>
    <t>Superior a 0% y hasta 2%</t>
  </si>
  <si>
    <t xml:space="preserve">Superior a 3% y hasta 5% </t>
  </si>
  <si>
    <t xml:space="preserve">    superior a 5 SMMLV</t>
  </si>
  <si>
    <t>Superior a 5%</t>
  </si>
  <si>
    <t xml:space="preserve">    superior a 7 SMMLV</t>
  </si>
  <si>
    <t>Superior a 2% y hasta 5%</t>
  </si>
  <si>
    <t>Superior a 7%</t>
  </si>
  <si>
    <t>Superior a 2 y hasta 5 SMMLV</t>
  </si>
  <si>
    <t>superior a 7 SMMLV</t>
  </si>
  <si>
    <t>superior a 5 SMMLV</t>
  </si>
  <si>
    <t xml:space="preserve">Se tendrá en cuenta lo establecido en el factor de deducibles indicado en el pliego de condiciones </t>
  </si>
  <si>
    <t xml:space="preserve">Basico, contratistas y subcontratistas, patronal, vehiculos propios y no propios, cruzada, bienes bajo cuidado tenencia y control, contaminación accidental subita o inprevista.  </t>
  </si>
  <si>
    <t xml:space="preserve"> superior a 3 SMMLV</t>
  </si>
  <si>
    <t>TRDM SEGUROS MUNICIPIO DE OBANDO VALLE DEL CAUCA 2026</t>
  </si>
  <si>
    <t>MUNCIPIO DE OBANDO VALLE DEL CAUCA 2026</t>
  </si>
  <si>
    <t>MUNICIPIO DE OBANDO VALLE DEL CAUCA 2026</t>
  </si>
  <si>
    <t xml:space="preserve"> RELACION VEHICULOS MUNICIPIO DE OBANDO 2026</t>
  </si>
  <si>
    <t>RELACION INMUEBLES MUNICIPIO DE OBANDO 2026</t>
  </si>
  <si>
    <t>Ultima tabla fasecolda</t>
  </si>
  <si>
    <t>PERSONER0</t>
  </si>
  <si>
    <t>FEB. 11 DE 1984</t>
  </si>
  <si>
    <t xml:space="preserve">HERNER EVELIO CARREÑO SANCHEZ </t>
  </si>
  <si>
    <t>RELACION  VIDA GRUPO MUNICIPIO DE OBANDO 2026</t>
  </si>
  <si>
    <t>RELACION SOAT MUNICIPIO DE OBANDO  2026</t>
  </si>
  <si>
    <t>BW177 DH -4 BOMAG</t>
  </si>
  <si>
    <t xml:space="preserve">     IDS49A</t>
  </si>
  <si>
    <t>VIBROCOMPACTADOR</t>
  </si>
  <si>
    <t>RETROESCAVADORA - JCB</t>
  </si>
  <si>
    <t xml:space="preserve"> OBRA CIVIL  3,500 CC</t>
  </si>
  <si>
    <t>RELACION MAQUINARIA MUNICIPIO DE OBANDO 2026</t>
  </si>
  <si>
    <t>ALVARO JAVIER MORALES OCAMPO</t>
  </si>
  <si>
    <t>JUN. 17 DE 1995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</si>
</sst>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43" formatCode="_-* #,##0.00_-;\-* #,##0.00_-;_-* &quot;-&quot;??_-;_-@_-"/>
    <numFmt numFmtId="164" formatCode="&quot;$&quot;\ #,##0_);[Red]\(&quot;$&quot;\ #,##0\)"/>
    <numFmt numFmtId="165" formatCode="_(* #,##0.00_);_(* \(#,##0.00\);_(* &quot;-&quot;??_);_(@_)"/>
    <numFmt numFmtId="166" formatCode="&quot;$&quot;\ #,##0"/>
    <numFmt numFmtId="167" formatCode="General\ &quot;Puntos&quot;"/>
    <numFmt numFmtId="168" formatCode="_(* #,##0_);_(* \(#,##0\);_(* &quot;-&quot;??_);_(@_)"/>
    <numFmt numFmtId="169" formatCode="_-* #,##0\ _€_-;\-* #,##0\ _€_-;_-* &quot;-&quot;??\ _€_-;_-@_-"/>
    <numFmt numFmtId="170" formatCode="&quot;$&quot;\ #,##0.00"/>
    <numFmt numFmtId="171" formatCode="_([$$-240A]\ * #,##0.00_);_([$$-240A]\ * \(#,##0.00\);_([$$-240A]\ * &quot;-&quot;??_);_(@_)"/>
  </numFmts>
  <fonts count="51"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sz val="12"/>
      <color theme="1"/>
      <name val="Arial"/>
      <family val="2"/>
    </font>
    <font>
      <b/>
      <sz val="14"/>
      <color theme="1"/>
      <name val="Calibri"/>
      <family val="2"/>
      <scheme val="minor"/>
    </font>
    <font>
      <sz val="9"/>
      <color theme="1"/>
      <name val="Arial"/>
      <family val="2"/>
    </font>
    <font>
      <b/>
      <sz val="9"/>
      <color theme="1"/>
      <name val="Arial"/>
      <family val="2"/>
    </font>
    <font>
      <sz val="9"/>
      <color rgb="FF000000"/>
      <name val="Arial"/>
      <family val="2"/>
    </font>
    <font>
      <b/>
      <sz val="11"/>
      <color theme="1"/>
      <name val="Arial"/>
      <family val="2"/>
    </font>
    <font>
      <b/>
      <sz val="10"/>
      <color theme="1"/>
      <name val="Calibri"/>
      <family val="2"/>
      <scheme val="minor"/>
    </font>
    <font>
      <b/>
      <sz val="11"/>
      <color rgb="FF000000"/>
      <name val="Arial"/>
      <family val="2"/>
    </font>
    <font>
      <b/>
      <sz val="9"/>
      <color rgb="FF000000"/>
      <name val="Arial"/>
      <family val="2"/>
    </font>
    <font>
      <sz val="10"/>
      <color rgb="FF000000"/>
      <name val="Arial"/>
      <family val="2"/>
    </font>
    <font>
      <b/>
      <sz val="10"/>
      <color rgb="FF000000"/>
      <name val="Arial"/>
      <family val="2"/>
    </font>
    <font>
      <sz val="10"/>
      <name val="Arial"/>
      <family val="2"/>
    </font>
    <font>
      <sz val="10"/>
      <color theme="1"/>
      <name val="Arial"/>
      <family val="2"/>
    </font>
    <font>
      <b/>
      <sz val="10"/>
      <name val="Arial Narrow"/>
      <family val="2"/>
    </font>
    <font>
      <sz val="11"/>
      <name val="Tahoma"/>
      <family val="2"/>
    </font>
    <font>
      <sz val="9"/>
      <name val="Tahoma"/>
      <family val="2"/>
    </font>
    <font>
      <b/>
      <sz val="9"/>
      <name val="Arial"/>
      <family val="2"/>
    </font>
    <font>
      <b/>
      <sz val="12"/>
      <color theme="1"/>
      <name val="Calibri"/>
      <family val="2"/>
      <scheme val="minor"/>
    </font>
    <font>
      <sz val="10"/>
      <name val="Arial Narrow"/>
      <family val="2"/>
    </font>
    <font>
      <b/>
      <sz val="10"/>
      <name val="Times New Roman"/>
      <family val="1"/>
    </font>
    <font>
      <b/>
      <sz val="8"/>
      <color theme="1"/>
      <name val="Calibri"/>
      <family val="2"/>
      <scheme val="minor"/>
    </font>
    <font>
      <sz val="9"/>
      <name val="Arial"/>
      <family val="2"/>
    </font>
    <font>
      <b/>
      <sz val="11"/>
      <name val="Times New Roman"/>
      <family val="1"/>
    </font>
    <font>
      <b/>
      <sz val="10"/>
      <color theme="1"/>
      <name val="Arial"/>
      <family val="2"/>
    </font>
    <font>
      <b/>
      <sz val="8"/>
      <name val="Times New Roman"/>
      <family val="1"/>
    </font>
    <font>
      <b/>
      <sz val="8"/>
      <color rgb="FF000000"/>
      <name val="Arial"/>
      <family val="2"/>
    </font>
    <font>
      <sz val="9"/>
      <color theme="1"/>
      <name val="Tahoma"/>
      <family val="2"/>
    </font>
    <font>
      <sz val="9"/>
      <color theme="1"/>
      <name val="Arial Narrow"/>
      <family val="2"/>
    </font>
    <font>
      <b/>
      <sz val="9"/>
      <name val="Times New Roman"/>
      <family val="1"/>
    </font>
    <font>
      <b/>
      <sz val="9"/>
      <name val="Arial Narrow"/>
      <family val="2"/>
    </font>
    <font>
      <sz val="9"/>
      <name val="Verdana"/>
      <family val="2"/>
    </font>
    <font>
      <b/>
      <sz val="9"/>
      <color theme="1"/>
      <name val="Aparajita"/>
      <family val="2"/>
    </font>
    <font>
      <sz val="9"/>
      <color rgb="FF000000"/>
      <name val="Arial"/>
      <family val="2"/>
      <charset val="1"/>
    </font>
    <font>
      <sz val="8"/>
      <color theme="1"/>
      <name val="Arial"/>
      <family val="2"/>
    </font>
    <font>
      <sz val="11"/>
      <color rgb="FF000000"/>
      <name val="Calibri"/>
      <family val="2"/>
      <scheme val="minor"/>
    </font>
    <font>
      <b/>
      <sz val="12"/>
      <color theme="1"/>
      <name val="Arial"/>
      <family val="2"/>
    </font>
    <font>
      <b/>
      <sz val="16"/>
      <color theme="1"/>
      <name val="Calibri"/>
      <family val="2"/>
      <scheme val="minor"/>
    </font>
    <font>
      <b/>
      <sz val="11"/>
      <color theme="1"/>
      <name val="MS Sans Serif"/>
      <family val="2"/>
    </font>
    <font>
      <sz val="11"/>
      <color theme="1"/>
      <name val="MS Sans Serif"/>
      <family val="2"/>
    </font>
    <font>
      <sz val="7"/>
      <color theme="1"/>
      <name val="Times New Roman"/>
      <family val="1"/>
    </font>
    <font>
      <sz val="9"/>
      <color rgb="FF000000"/>
      <name val="Arial"/>
      <family val="1"/>
    </font>
    <font>
      <b/>
      <sz val="8"/>
      <color theme="1"/>
      <name val="Arial"/>
      <family val="2"/>
    </font>
    <font>
      <sz val="9"/>
      <color rgb="FF000000"/>
      <name val="Calibri"/>
      <family val="2"/>
      <scheme val="minor"/>
    </font>
    <font>
      <sz val="8"/>
      <color theme="1"/>
      <name val="Calibri"/>
      <family val="2"/>
      <scheme val="minor"/>
    </font>
    <font>
      <b/>
      <sz val="8"/>
      <name val="Calibri"/>
      <family val="2"/>
      <scheme val="minor"/>
    </font>
    <font>
      <sz val="14"/>
      <color theme="1"/>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s>
  <borders count="52">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bottom/>
      <diagonal/>
    </border>
    <border>
      <left style="medium">
        <color auto="1"/>
      </left>
      <right style="medium">
        <color indexed="64"/>
      </right>
      <top style="medium">
        <color auto="1"/>
      </top>
      <bottom style="thin">
        <color auto="1"/>
      </bottom>
      <diagonal/>
    </border>
    <border>
      <left style="medium">
        <color auto="1"/>
      </left>
      <right style="medium">
        <color indexed="64"/>
      </right>
      <top style="thin">
        <color auto="1"/>
      </top>
      <bottom style="thin">
        <color auto="1"/>
      </bottom>
      <diagonal/>
    </border>
    <border>
      <left style="medium">
        <color auto="1"/>
      </left>
      <right style="medium">
        <color indexed="64"/>
      </right>
      <top style="thin">
        <color auto="1"/>
      </top>
      <bottom style="medium">
        <color indexed="64"/>
      </bottom>
      <diagonal/>
    </border>
    <border>
      <left style="medium">
        <color auto="1"/>
      </left>
      <right style="medium">
        <color indexed="64"/>
      </right>
      <top style="thin">
        <color auto="1"/>
      </top>
      <bottom/>
      <diagonal/>
    </border>
    <border>
      <left style="medium">
        <color auto="1"/>
      </left>
      <right style="medium">
        <color indexed="64"/>
      </right>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diagonal/>
    </border>
    <border>
      <left/>
      <right style="medium">
        <color indexed="64"/>
      </right>
      <top/>
      <bottom style="thin">
        <color auto="1"/>
      </bottom>
      <diagonal/>
    </border>
    <border>
      <left style="medium">
        <color auto="1"/>
      </left>
      <right/>
      <top/>
      <bottom style="thin">
        <color auto="1"/>
      </bottom>
      <diagonal/>
    </border>
    <border>
      <left style="medium">
        <color auto="1"/>
      </left>
      <right/>
      <top style="medium">
        <color auto="1"/>
      </top>
      <bottom/>
      <diagonal/>
    </border>
    <border>
      <left style="medium">
        <color auto="1"/>
      </left>
      <right/>
      <top style="thin">
        <color auto="1"/>
      </top>
      <bottom/>
      <diagonal/>
    </border>
    <border>
      <left style="medium">
        <color auto="1"/>
      </left>
      <right/>
      <top style="thin">
        <color auto="1"/>
      </top>
      <bottom style="thin">
        <color auto="1"/>
      </bottom>
      <diagonal/>
    </border>
    <border>
      <left/>
      <right style="medium">
        <color indexed="64"/>
      </right>
      <top/>
      <bottom style="medium">
        <color indexed="64"/>
      </bottom>
      <diagonal/>
    </border>
    <border>
      <left/>
      <right style="medium">
        <color indexed="64"/>
      </right>
      <top style="thin">
        <color auto="1"/>
      </top>
      <bottom style="medium">
        <color indexed="64"/>
      </bottom>
      <diagonal/>
    </border>
    <border>
      <left style="medium">
        <color indexed="64"/>
      </left>
      <right/>
      <top style="thin">
        <color auto="1"/>
      </top>
      <bottom style="medium">
        <color auto="1"/>
      </bottom>
      <diagonal/>
    </border>
    <border>
      <left/>
      <right style="medium">
        <color indexed="64"/>
      </right>
      <top/>
      <bottom/>
      <diagonal/>
    </border>
    <border>
      <left style="medium">
        <color auto="1"/>
      </left>
      <right style="medium">
        <color indexed="64"/>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thin">
        <color indexed="64"/>
      </left>
      <right/>
      <top style="medium">
        <color indexed="64"/>
      </top>
      <bottom style="thin">
        <color auto="1"/>
      </bottom>
      <diagonal/>
    </border>
    <border>
      <left/>
      <right style="medium">
        <color indexed="64"/>
      </right>
      <top style="medium">
        <color auto="1"/>
      </top>
      <bottom style="thin">
        <color auto="1"/>
      </bottom>
      <diagonal/>
    </border>
    <border>
      <left/>
      <right/>
      <top style="thin">
        <color auto="1"/>
      </top>
      <bottom style="thin">
        <color auto="1"/>
      </bottom>
      <diagonal/>
    </border>
    <border>
      <left style="medium">
        <color auto="1"/>
      </left>
      <right/>
      <top style="medium">
        <color auto="1"/>
      </top>
      <bottom style="thin">
        <color auto="1"/>
      </bottom>
      <diagonal/>
    </border>
    <border>
      <left/>
      <right style="medium">
        <color indexed="64"/>
      </right>
      <top style="medium">
        <color auto="1"/>
      </top>
      <bottom/>
      <diagonal/>
    </border>
    <border>
      <left style="medium">
        <color auto="1"/>
      </left>
      <right style="thin">
        <color auto="1"/>
      </right>
      <top style="thin">
        <color auto="1"/>
      </top>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style="medium">
        <color auto="1"/>
      </top>
      <bottom/>
      <diagonal/>
    </border>
    <border>
      <left style="medium">
        <color auto="1"/>
      </left>
      <right/>
      <top/>
      <bottom style="medium">
        <color auto="1"/>
      </bottom>
      <diagonal/>
    </border>
    <border>
      <left style="thin">
        <color auto="1"/>
      </left>
      <right style="medium">
        <color indexed="64"/>
      </right>
      <top style="thin">
        <color auto="1"/>
      </top>
      <bottom style="thin">
        <color auto="1"/>
      </bottom>
      <diagonal/>
    </border>
    <border>
      <left/>
      <right style="medium">
        <color indexed="8"/>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medium">
        <color auto="1"/>
      </right>
      <top style="thin">
        <color indexed="64"/>
      </top>
      <bottom/>
      <diagonal/>
    </border>
    <border>
      <left style="thin">
        <color indexed="64"/>
      </left>
      <right style="thin">
        <color indexed="64"/>
      </right>
      <top style="thin">
        <color indexed="64"/>
      </top>
      <bottom style="medium">
        <color auto="1"/>
      </bottom>
      <diagonal/>
    </border>
    <border>
      <left style="thin">
        <color indexed="64"/>
      </left>
      <right style="medium">
        <color auto="1"/>
      </right>
      <top style="thin">
        <color indexed="64"/>
      </top>
      <bottom style="medium">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auto="1"/>
      </right>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s>
  <cellStyleXfs count="5">
    <xf numFmtId="0" fontId="0" fillId="0" borderId="0"/>
    <xf numFmtId="165" fontId="1" fillId="0" borderId="0" applyFont="0" applyFill="0" applyBorder="0" applyAlignment="0" applyProtection="0"/>
    <xf numFmtId="0" fontId="16" fillId="0" borderId="0"/>
    <xf numFmtId="0" fontId="16" fillId="0" borderId="0" applyNumberFormat="0" applyFill="0" applyBorder="0" applyAlignment="0" applyProtection="0"/>
    <xf numFmtId="43" fontId="1" fillId="0" borderId="0" applyFont="0" applyFill="0" applyBorder="0" applyAlignment="0" applyProtection="0"/>
  </cellStyleXfs>
  <cellXfs count="348">
    <xf numFmtId="0" fontId="0" fillId="0" borderId="0" xfId="0"/>
    <xf numFmtId="0" fontId="0" fillId="0" borderId="0" xfId="0"/>
    <xf numFmtId="0" fontId="5" fillId="0" borderId="7" xfId="0" applyFont="1" applyBorder="1" applyAlignment="1">
      <alignment wrapText="1"/>
    </xf>
    <xf numFmtId="0" fontId="5" fillId="0" borderId="3" xfId="0" applyFont="1" applyBorder="1" applyAlignment="1">
      <alignment vertical="top" wrapText="1"/>
    </xf>
    <xf numFmtId="0" fontId="0" fillId="0" borderId="3" xfId="0" applyBorder="1"/>
    <xf numFmtId="0" fontId="5" fillId="0" borderId="7" xfId="0" applyFont="1" applyBorder="1" applyAlignment="1">
      <alignment vertical="top" wrapText="1"/>
    </xf>
    <xf numFmtId="0" fontId="5" fillId="0" borderId="7" xfId="0" applyFont="1" applyBorder="1" applyAlignment="1">
      <alignment vertical="justify" wrapText="1"/>
    </xf>
    <xf numFmtId="0" fontId="0" fillId="0" borderId="11" xfId="0" applyBorder="1"/>
    <xf numFmtId="0" fontId="0" fillId="0" borderId="7" xfId="0" applyBorder="1"/>
    <xf numFmtId="0" fontId="0" fillId="0" borderId="8" xfId="0" applyBorder="1"/>
    <xf numFmtId="0" fontId="5" fillId="0" borderId="11" xfId="0" applyFont="1" applyBorder="1" applyAlignment="1">
      <alignment vertical="justify" wrapText="1"/>
    </xf>
    <xf numFmtId="0" fontId="5" fillId="0" borderId="12" xfId="0" applyFont="1" applyBorder="1" applyAlignment="1">
      <alignment vertical="justify" wrapText="1"/>
    </xf>
    <xf numFmtId="0" fontId="7" fillId="0" borderId="3" xfId="0" applyFont="1" applyBorder="1" applyAlignment="1">
      <alignment wrapText="1"/>
    </xf>
    <xf numFmtId="166" fontId="7" fillId="0" borderId="3" xfId="0" applyNumberFormat="1" applyFont="1" applyBorder="1" applyAlignment="1">
      <alignment wrapText="1"/>
    </xf>
    <xf numFmtId="0" fontId="7" fillId="0" borderId="7" xfId="0" applyFont="1" applyBorder="1" applyAlignment="1">
      <alignment wrapText="1"/>
    </xf>
    <xf numFmtId="166" fontId="7" fillId="0" borderId="7" xfId="0" applyNumberFormat="1" applyFont="1" applyBorder="1" applyAlignment="1">
      <alignment wrapText="1"/>
    </xf>
    <xf numFmtId="166" fontId="7" fillId="0" borderId="10" xfId="0" applyNumberFormat="1" applyFont="1" applyBorder="1" applyAlignment="1">
      <alignment wrapText="1"/>
    </xf>
    <xf numFmtId="0" fontId="7" fillId="0" borderId="9" xfId="0" applyFont="1" applyBorder="1" applyAlignment="1">
      <alignment wrapText="1"/>
    </xf>
    <xf numFmtId="0" fontId="8" fillId="0" borderId="6" xfId="0" applyFont="1" applyBorder="1" applyAlignment="1">
      <alignment wrapText="1"/>
    </xf>
    <xf numFmtId="0" fontId="8" fillId="0" borderId="3" xfId="0" applyFont="1" applyBorder="1" applyAlignment="1">
      <alignment wrapText="1"/>
    </xf>
    <xf numFmtId="166" fontId="7" fillId="0" borderId="9" xfId="0" applyNumberFormat="1" applyFont="1" applyBorder="1" applyAlignment="1">
      <alignment wrapText="1"/>
    </xf>
    <xf numFmtId="0" fontId="7" fillId="0" borderId="10" xfId="0" applyFont="1" applyBorder="1" applyAlignment="1">
      <alignment wrapText="1"/>
    </xf>
    <xf numFmtId="0" fontId="7" fillId="0" borderId="7" xfId="0" applyFont="1" applyBorder="1" applyAlignment="1">
      <alignment horizontal="left" vertical="center" wrapText="1"/>
    </xf>
    <xf numFmtId="0" fontId="7" fillId="0" borderId="17" xfId="0" applyFont="1" applyBorder="1" applyAlignment="1">
      <alignment wrapText="1"/>
    </xf>
    <xf numFmtId="166" fontId="7" fillId="0" borderId="17" xfId="0" applyNumberFormat="1" applyFont="1" applyBorder="1" applyAlignment="1">
      <alignment wrapText="1"/>
    </xf>
    <xf numFmtId="166" fontId="7" fillId="0" borderId="14" xfId="0" applyNumberFormat="1" applyFont="1" applyBorder="1" applyAlignment="1">
      <alignment wrapText="1"/>
    </xf>
    <xf numFmtId="0" fontId="5" fillId="0" borderId="13" xfId="0" applyFont="1" applyBorder="1" applyAlignment="1">
      <alignment vertical="justify" wrapText="1"/>
    </xf>
    <xf numFmtId="0" fontId="7" fillId="3" borderId="7" xfId="0" applyFont="1" applyFill="1" applyBorder="1" applyAlignment="1">
      <alignment wrapText="1"/>
    </xf>
    <xf numFmtId="166" fontId="7" fillId="3" borderId="7" xfId="0" applyNumberFormat="1" applyFont="1" applyFill="1" applyBorder="1" applyAlignment="1">
      <alignment wrapText="1"/>
    </xf>
    <xf numFmtId="0" fontId="5" fillId="3" borderId="7" xfId="0" applyFont="1" applyFill="1" applyBorder="1" applyAlignment="1">
      <alignment wrapText="1"/>
    </xf>
    <xf numFmtId="0" fontId="0" fillId="3" borderId="0" xfId="0" applyFill="1"/>
    <xf numFmtId="0" fontId="5" fillId="0" borderId="19" xfId="0" applyFont="1" applyBorder="1" applyAlignment="1">
      <alignment vertical="justify" wrapText="1"/>
    </xf>
    <xf numFmtId="166" fontId="7" fillId="0" borderId="16" xfId="0" applyNumberFormat="1" applyFont="1" applyBorder="1" applyAlignment="1">
      <alignment wrapText="1"/>
    </xf>
    <xf numFmtId="0" fontId="0" fillId="0" borderId="9" xfId="0" applyBorder="1"/>
    <xf numFmtId="0" fontId="0" fillId="0" borderId="19" xfId="0" applyBorder="1"/>
    <xf numFmtId="0" fontId="9" fillId="0" borderId="4" xfId="0" applyFont="1" applyBorder="1" applyAlignment="1">
      <alignment wrapText="1"/>
    </xf>
    <xf numFmtId="0" fontId="9" fillId="0" borderId="3" xfId="0" applyFont="1" applyBorder="1" applyAlignment="1">
      <alignment wrapText="1"/>
    </xf>
    <xf numFmtId="0" fontId="7" fillId="3" borderId="10" xfId="0" applyFont="1" applyFill="1" applyBorder="1" applyAlignment="1">
      <alignment wrapText="1"/>
    </xf>
    <xf numFmtId="3" fontId="12" fillId="0" borderId="0" xfId="0" applyNumberFormat="1" applyFont="1"/>
    <xf numFmtId="0" fontId="9" fillId="0" borderId="8" xfId="0" applyFont="1" applyBorder="1" applyAlignment="1">
      <alignment wrapText="1"/>
    </xf>
    <xf numFmtId="0" fontId="9" fillId="0" borderId="9" xfId="0" applyFont="1" applyBorder="1" applyAlignment="1">
      <alignment horizontal="justify" vertical="top" wrapText="1"/>
    </xf>
    <xf numFmtId="0" fontId="7" fillId="0" borderId="7" xfId="0" applyFont="1" applyBorder="1" applyAlignment="1">
      <alignment horizontal="left" wrapText="1"/>
    </xf>
    <xf numFmtId="0" fontId="13" fillId="0" borderId="3" xfId="0" applyFont="1" applyBorder="1" applyAlignment="1">
      <alignment wrapText="1"/>
    </xf>
    <xf numFmtId="0" fontId="9" fillId="0" borderId="3" xfId="0" applyFont="1" applyBorder="1" applyAlignment="1">
      <alignment horizontal="justify" wrapText="1"/>
    </xf>
    <xf numFmtId="0" fontId="7" fillId="0" borderId="5" xfId="0" applyFont="1" applyBorder="1" applyAlignment="1">
      <alignment wrapText="1"/>
    </xf>
    <xf numFmtId="0" fontId="0" fillId="0" borderId="21" xfId="0" applyBorder="1"/>
    <xf numFmtId="0" fontId="9" fillId="0" borderId="0" xfId="0" applyFont="1" applyAlignment="1">
      <alignment horizontal="left" vertical="center" wrapText="1"/>
    </xf>
    <xf numFmtId="0" fontId="7" fillId="0" borderId="8" xfId="0" applyFont="1" applyBorder="1" applyAlignment="1">
      <alignment wrapText="1"/>
    </xf>
    <xf numFmtId="0" fontId="9" fillId="0" borderId="1" xfId="0" applyFont="1" applyBorder="1" applyAlignment="1">
      <alignment horizontal="justify" wrapText="1"/>
    </xf>
    <xf numFmtId="0" fontId="14" fillId="0" borderId="7" xfId="0" applyFont="1" applyBorder="1" applyAlignment="1">
      <alignment wrapText="1"/>
    </xf>
    <xf numFmtId="0" fontId="14" fillId="0" borderId="0" xfId="0" applyFont="1" applyAlignment="1">
      <alignment horizontal="justify"/>
    </xf>
    <xf numFmtId="0" fontId="7" fillId="0" borderId="6" xfId="0" applyFont="1" applyBorder="1" applyAlignment="1">
      <alignment horizontal="left" wrapText="1"/>
    </xf>
    <xf numFmtId="0" fontId="9" fillId="3" borderId="3" xfId="0" applyFont="1" applyFill="1" applyBorder="1" applyAlignment="1">
      <alignment wrapText="1"/>
    </xf>
    <xf numFmtId="0" fontId="9" fillId="3" borderId="7" xfId="0" applyFont="1" applyFill="1" applyBorder="1" applyAlignment="1">
      <alignment wrapText="1"/>
    </xf>
    <xf numFmtId="0" fontId="9" fillId="0" borderId="26" xfId="0" applyFont="1" applyBorder="1" applyAlignment="1">
      <alignment wrapText="1"/>
    </xf>
    <xf numFmtId="0" fontId="8" fillId="0" borderId="10" xfId="0" applyFont="1" applyBorder="1" applyAlignment="1">
      <alignment wrapText="1"/>
    </xf>
    <xf numFmtId="0" fontId="7" fillId="0" borderId="7" xfId="0" applyFont="1" applyBorder="1" applyAlignment="1">
      <alignment horizontal="right" wrapText="1"/>
    </xf>
    <xf numFmtId="0" fontId="8" fillId="0" borderId="6" xfId="0" applyFont="1" applyBorder="1" applyAlignment="1">
      <alignment horizontal="center" wrapText="1"/>
    </xf>
    <xf numFmtId="0" fontId="11" fillId="5" borderId="1" xfId="0" applyFont="1" applyFill="1" applyBorder="1" applyAlignment="1">
      <alignment horizontal="center"/>
    </xf>
    <xf numFmtId="0" fontId="3" fillId="5" borderId="1" xfId="0" applyFont="1" applyFill="1" applyBorder="1" applyAlignment="1">
      <alignment horizontal="center"/>
    </xf>
    <xf numFmtId="0" fontId="7" fillId="3" borderId="10" xfId="0" applyFont="1" applyFill="1" applyBorder="1" applyAlignment="1">
      <alignment vertical="top" wrapText="1"/>
    </xf>
    <xf numFmtId="0" fontId="7" fillId="3" borderId="10" xfId="0" applyNumberFormat="1" applyFont="1" applyFill="1" applyBorder="1" applyAlignment="1">
      <alignment wrapText="1"/>
    </xf>
    <xf numFmtId="166" fontId="7" fillId="0" borderId="5" xfId="0" applyNumberFormat="1" applyFont="1" applyBorder="1" applyAlignment="1">
      <alignment wrapText="1"/>
    </xf>
    <xf numFmtId="3" fontId="12" fillId="0" borderId="3" xfId="0" applyNumberFormat="1" applyFont="1" applyBorder="1"/>
    <xf numFmtId="0" fontId="7" fillId="3" borderId="7" xfId="0" applyNumberFormat="1" applyFont="1" applyFill="1" applyBorder="1" applyAlignment="1">
      <alignment wrapText="1"/>
    </xf>
    <xf numFmtId="0" fontId="11" fillId="5" borderId="22" xfId="0" applyFont="1" applyFill="1" applyBorder="1" applyAlignment="1">
      <alignment horizontal="center"/>
    </xf>
    <xf numFmtId="0" fontId="8" fillId="0" borderId="7" xfId="0" applyFont="1" applyBorder="1" applyAlignment="1">
      <alignment horizontal="center" wrapText="1"/>
    </xf>
    <xf numFmtId="0" fontId="0" fillId="0" borderId="13" xfId="0" applyBorder="1"/>
    <xf numFmtId="167" fontId="21" fillId="0" borderId="27" xfId="3" applyNumberFormat="1" applyFont="1" applyFill="1" applyBorder="1" applyAlignment="1">
      <alignment vertical="top" wrapText="1"/>
    </xf>
    <xf numFmtId="0" fontId="8" fillId="0" borderId="7" xfId="0" applyFont="1" applyBorder="1" applyAlignment="1">
      <alignment horizontal="left" wrapText="1"/>
    </xf>
    <xf numFmtId="0" fontId="7" fillId="0" borderId="8" xfId="0" applyFont="1" applyBorder="1" applyAlignment="1">
      <alignment vertical="center" wrapText="1"/>
    </xf>
    <xf numFmtId="0" fontId="2" fillId="5" borderId="1" xfId="0" applyFont="1" applyFill="1" applyBorder="1" applyAlignment="1">
      <alignment horizontal="center"/>
    </xf>
    <xf numFmtId="0" fontId="22" fillId="5" borderId="1" xfId="0" applyFont="1" applyFill="1" applyBorder="1" applyAlignment="1">
      <alignment horizontal="center"/>
    </xf>
    <xf numFmtId="166" fontId="10" fillId="0" borderId="5" xfId="0" applyNumberFormat="1" applyFont="1" applyBorder="1" applyAlignment="1">
      <alignment wrapText="1"/>
    </xf>
    <xf numFmtId="166" fontId="7" fillId="0" borderId="30" xfId="0" applyNumberFormat="1" applyFont="1" applyBorder="1" applyAlignment="1">
      <alignment wrapText="1"/>
    </xf>
    <xf numFmtId="0" fontId="7" fillId="0" borderId="16" xfId="0" applyFont="1" applyBorder="1" applyAlignment="1">
      <alignment wrapText="1"/>
    </xf>
    <xf numFmtId="0" fontId="7" fillId="0" borderId="17" xfId="0" applyFont="1" applyBorder="1" applyAlignment="1">
      <alignment horizontal="left" wrapText="1"/>
    </xf>
    <xf numFmtId="0" fontId="24" fillId="5" borderId="25" xfId="2" applyFont="1" applyFill="1" applyBorder="1" applyAlignment="1">
      <alignment horizontal="center" wrapText="1"/>
    </xf>
    <xf numFmtId="166" fontId="17" fillId="0" borderId="7" xfId="0" applyNumberFormat="1" applyFont="1" applyBorder="1" applyAlignment="1">
      <alignment wrapText="1"/>
    </xf>
    <xf numFmtId="0" fontId="0" fillId="0" borderId="6" xfId="0" applyBorder="1"/>
    <xf numFmtId="0" fontId="7" fillId="0" borderId="22" xfId="0" applyFont="1" applyBorder="1" applyAlignment="1">
      <alignment wrapText="1"/>
    </xf>
    <xf numFmtId="166" fontId="10" fillId="0" borderId="30" xfId="0" applyNumberFormat="1" applyFont="1" applyBorder="1" applyAlignment="1">
      <alignment horizontal="right" wrapText="1"/>
    </xf>
    <xf numFmtId="0" fontId="7" fillId="3" borderId="7" xfId="0" applyFont="1" applyFill="1" applyBorder="1" applyAlignment="1">
      <alignment horizontal="left" wrapText="1"/>
    </xf>
    <xf numFmtId="0" fontId="7" fillId="3" borderId="3" xfId="0" applyNumberFormat="1" applyFont="1" applyFill="1" applyBorder="1" applyAlignment="1">
      <alignment wrapText="1"/>
    </xf>
    <xf numFmtId="0" fontId="0" fillId="0" borderId="28" xfId="0" applyBorder="1"/>
    <xf numFmtId="0" fontId="0" fillId="0" borderId="25" xfId="0" applyBorder="1"/>
    <xf numFmtId="0" fontId="9" fillId="0" borderId="11" xfId="0" applyFont="1" applyBorder="1" applyAlignment="1">
      <alignment horizontal="left" vertical="center" wrapText="1"/>
    </xf>
    <xf numFmtId="0" fontId="7" fillId="0" borderId="7" xfId="0" applyFont="1" applyFill="1" applyBorder="1" applyAlignment="1">
      <alignment horizontal="left" wrapText="1"/>
    </xf>
    <xf numFmtId="0" fontId="14" fillId="0" borderId="7" xfId="0" applyFont="1" applyFill="1" applyBorder="1" applyAlignment="1">
      <alignment horizontal="left" wrapText="1"/>
    </xf>
    <xf numFmtId="0" fontId="14" fillId="0" borderId="10" xfId="0" applyFont="1" applyBorder="1" applyAlignment="1">
      <alignment wrapText="1"/>
    </xf>
    <xf numFmtId="166" fontId="7" fillId="5" borderId="1" xfId="0" applyNumberFormat="1" applyFont="1" applyFill="1" applyBorder="1" applyAlignment="1">
      <alignment wrapText="1"/>
    </xf>
    <xf numFmtId="0" fontId="9" fillId="0" borderId="7" xfId="0" applyFont="1" applyBorder="1" applyAlignment="1">
      <alignment horizontal="justify" wrapText="1"/>
    </xf>
    <xf numFmtId="0" fontId="13" fillId="0" borderId="7" xfId="0" applyFont="1" applyBorder="1" applyAlignment="1">
      <alignment wrapText="1"/>
    </xf>
    <xf numFmtId="0" fontId="9" fillId="0" borderId="3" xfId="0" applyFont="1" applyFill="1" applyBorder="1" applyAlignment="1">
      <alignment horizontal="justify" wrapText="1"/>
    </xf>
    <xf numFmtId="0" fontId="13" fillId="0" borderId="29" xfId="0" applyFont="1" applyBorder="1"/>
    <xf numFmtId="0" fontId="13" fillId="0" borderId="7" xfId="0" applyFont="1" applyFill="1" applyBorder="1" applyAlignment="1">
      <alignment wrapText="1"/>
    </xf>
    <xf numFmtId="166" fontId="10" fillId="0" borderId="2" xfId="0" applyNumberFormat="1" applyFont="1" applyBorder="1" applyAlignment="1">
      <alignment horizontal="center" wrapText="1"/>
    </xf>
    <xf numFmtId="166" fontId="8" fillId="0" borderId="7" xfId="0" applyNumberFormat="1" applyFont="1" applyBorder="1" applyAlignment="1">
      <alignment wrapText="1"/>
    </xf>
    <xf numFmtId="166" fontId="7" fillId="0" borderId="22" xfId="0" applyNumberFormat="1" applyFont="1" applyBorder="1" applyAlignment="1">
      <alignment wrapText="1"/>
    </xf>
    <xf numFmtId="0" fontId="3" fillId="4" borderId="1" xfId="0" applyFont="1" applyFill="1" applyBorder="1" applyAlignment="1">
      <alignment horizontal="center" vertical="center" wrapText="1"/>
    </xf>
    <xf numFmtId="0" fontId="10" fillId="5" borderId="1" xfId="0" applyFont="1" applyFill="1" applyBorder="1" applyAlignment="1">
      <alignment horizontal="center" wrapText="1"/>
    </xf>
    <xf numFmtId="166" fontId="7" fillId="0" borderId="31" xfId="0" applyNumberFormat="1" applyFont="1" applyBorder="1" applyAlignment="1">
      <alignment wrapText="1"/>
    </xf>
    <xf numFmtId="0" fontId="5" fillId="0" borderId="21" xfId="0" applyFont="1" applyBorder="1" applyAlignment="1">
      <alignment vertical="justify" wrapText="1"/>
    </xf>
    <xf numFmtId="0" fontId="9" fillId="0" borderId="8" xfId="0" applyFont="1" applyBorder="1" applyAlignment="1">
      <alignment horizontal="justify" vertical="top" wrapText="1"/>
    </xf>
    <xf numFmtId="49" fontId="27" fillId="3" borderId="23" xfId="2" quotePrefix="1" applyNumberFormat="1" applyFont="1" applyFill="1" applyBorder="1" applyAlignment="1">
      <alignment horizontal="left" wrapText="1"/>
    </xf>
    <xf numFmtId="0" fontId="0" fillId="0" borderId="25" xfId="0" applyBorder="1" applyAlignment="1">
      <alignment horizontal="center"/>
    </xf>
    <xf numFmtId="0" fontId="22"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166" fontId="7" fillId="0" borderId="34" xfId="0" applyNumberFormat="1" applyFont="1" applyBorder="1" applyAlignment="1">
      <alignment wrapText="1"/>
    </xf>
    <xf numFmtId="166" fontId="7" fillId="0" borderId="35" xfId="0" applyNumberFormat="1" applyFont="1" applyBorder="1" applyAlignment="1">
      <alignment wrapText="1"/>
    </xf>
    <xf numFmtId="166" fontId="7" fillId="0" borderId="36" xfId="0" applyNumberFormat="1" applyFont="1" applyBorder="1" applyAlignment="1">
      <alignment wrapText="1"/>
    </xf>
    <xf numFmtId="166" fontId="7" fillId="0" borderId="37" xfId="0" applyNumberFormat="1" applyFont="1" applyBorder="1" applyAlignment="1">
      <alignment wrapText="1"/>
    </xf>
    <xf numFmtId="0" fontId="11" fillId="5" borderId="33" xfId="0" applyFont="1" applyFill="1" applyBorder="1" applyAlignment="1">
      <alignment horizontal="center"/>
    </xf>
    <xf numFmtId="166" fontId="7" fillId="0" borderId="32" xfId="0" applyNumberFormat="1" applyFont="1" applyBorder="1" applyAlignment="1">
      <alignment wrapText="1"/>
    </xf>
    <xf numFmtId="0" fontId="0" fillId="0" borderId="33" xfId="0" applyBorder="1"/>
    <xf numFmtId="0" fontId="0" fillId="0" borderId="34" xfId="0" applyBorder="1"/>
    <xf numFmtId="0" fontId="6" fillId="4" borderId="1" xfId="0" applyFont="1" applyFill="1" applyBorder="1" applyAlignment="1">
      <alignment horizontal="center"/>
    </xf>
    <xf numFmtId="0" fontId="29" fillId="5" borderId="25" xfId="2" applyFont="1" applyFill="1" applyBorder="1" applyAlignment="1">
      <alignment horizontal="center" wrapText="1"/>
    </xf>
    <xf numFmtId="0" fontId="3" fillId="5" borderId="2" xfId="0" applyFont="1" applyFill="1" applyBorder="1" applyAlignment="1">
      <alignment horizontal="center"/>
    </xf>
    <xf numFmtId="0" fontId="3" fillId="5" borderId="1" xfId="0" applyFont="1" applyFill="1" applyBorder="1" applyAlignment="1">
      <alignment horizontal="center" wrapText="1"/>
    </xf>
    <xf numFmtId="0" fontId="9" fillId="3" borderId="15" xfId="0" applyFont="1" applyFill="1" applyBorder="1" applyAlignment="1">
      <alignment horizontal="justify" vertical="top" wrapText="1"/>
    </xf>
    <xf numFmtId="0" fontId="9" fillId="3" borderId="4" xfId="0" applyFont="1" applyFill="1" applyBorder="1" applyAlignment="1">
      <alignment wrapText="1"/>
    </xf>
    <xf numFmtId="164" fontId="13" fillId="0" borderId="7" xfId="0" applyNumberFormat="1" applyFont="1" applyBorder="1"/>
    <xf numFmtId="0" fontId="13" fillId="3" borderId="4" xfId="0" applyFont="1" applyFill="1" applyBorder="1" applyAlignment="1">
      <alignment wrapText="1"/>
    </xf>
    <xf numFmtId="0" fontId="13" fillId="0" borderId="4" xfId="0" applyFont="1" applyBorder="1" applyAlignment="1">
      <alignment wrapText="1"/>
    </xf>
    <xf numFmtId="0" fontId="0" fillId="0" borderId="38" xfId="0" applyBorder="1"/>
    <xf numFmtId="0" fontId="3" fillId="4" borderId="23" xfId="0" applyFont="1" applyFill="1" applyBorder="1" applyAlignment="1">
      <alignment horizontal="center" vertical="center" wrapText="1"/>
    </xf>
    <xf numFmtId="0" fontId="3" fillId="3" borderId="30" xfId="0" applyFont="1" applyFill="1" applyBorder="1" applyAlignment="1">
      <alignment horizontal="center"/>
    </xf>
    <xf numFmtId="164" fontId="13" fillId="0" borderId="15" xfId="0" applyNumberFormat="1" applyFont="1" applyBorder="1"/>
    <xf numFmtId="166" fontId="7" fillId="0" borderId="39" xfId="0" applyNumberFormat="1" applyFont="1" applyBorder="1" applyAlignment="1">
      <alignment wrapText="1"/>
    </xf>
    <xf numFmtId="166" fontId="7" fillId="3" borderId="17" xfId="0" applyNumberFormat="1" applyFont="1" applyFill="1" applyBorder="1" applyAlignment="1">
      <alignment wrapText="1"/>
    </xf>
    <xf numFmtId="166" fontId="7" fillId="3" borderId="16" xfId="0" applyNumberFormat="1" applyFont="1" applyFill="1" applyBorder="1" applyAlignment="1">
      <alignment wrapText="1"/>
    </xf>
    <xf numFmtId="3" fontId="13" fillId="0" borderId="17" xfId="0" applyNumberFormat="1" applyFont="1" applyBorder="1"/>
    <xf numFmtId="166" fontId="7" fillId="0" borderId="20" xfId="0" applyNumberFormat="1" applyFont="1" applyBorder="1" applyAlignment="1">
      <alignment wrapText="1"/>
    </xf>
    <xf numFmtId="0" fontId="3" fillId="5" borderId="23" xfId="0" applyFont="1" applyFill="1" applyBorder="1" applyAlignment="1">
      <alignment horizontal="center"/>
    </xf>
    <xf numFmtId="0" fontId="7" fillId="0" borderId="17" xfId="0" applyFont="1" applyBorder="1" applyAlignment="1">
      <alignment vertical="top" wrapText="1"/>
    </xf>
    <xf numFmtId="0" fontId="8" fillId="0" borderId="39" xfId="0" applyFont="1" applyBorder="1" applyAlignment="1">
      <alignment wrapText="1"/>
    </xf>
    <xf numFmtId="0" fontId="3" fillId="5" borderId="15" xfId="0" applyFont="1" applyFill="1" applyBorder="1" applyAlignment="1">
      <alignment horizontal="center"/>
    </xf>
    <xf numFmtId="0" fontId="7" fillId="0" borderId="17" xfId="0" applyFont="1" applyBorder="1" applyAlignment="1">
      <alignment horizontal="right" wrapText="1"/>
    </xf>
    <xf numFmtId="0" fontId="8" fillId="0" borderId="30" xfId="0" applyFont="1" applyBorder="1" applyAlignment="1">
      <alignment horizontal="center" wrapText="1"/>
    </xf>
    <xf numFmtId="0" fontId="34" fillId="0" borderId="5" xfId="0" applyFont="1" applyBorder="1" applyAlignment="1">
      <alignment vertical="top"/>
    </xf>
    <xf numFmtId="0" fontId="35" fillId="0" borderId="30" xfId="0" applyFont="1" applyFill="1" applyBorder="1" applyAlignment="1">
      <alignment horizontal="center" vertical="center" wrapText="1"/>
    </xf>
    <xf numFmtId="0" fontId="35" fillId="0" borderId="17" xfId="0" applyFont="1" applyFill="1" applyBorder="1" applyAlignment="1">
      <alignment horizontal="center" vertical="center" wrapText="1"/>
    </xf>
    <xf numFmtId="0" fontId="35" fillId="0" borderId="20" xfId="0" applyFont="1" applyFill="1" applyBorder="1" applyAlignment="1">
      <alignment horizontal="center" vertical="center" wrapText="1"/>
    </xf>
    <xf numFmtId="0" fontId="0" fillId="3" borderId="7" xfId="0" applyFill="1" applyBorder="1"/>
    <xf numFmtId="0" fontId="33" fillId="5" borderId="1" xfId="2" applyFont="1" applyFill="1" applyBorder="1" applyAlignment="1">
      <alignment horizontal="center" wrapText="1"/>
    </xf>
    <xf numFmtId="0" fontId="3" fillId="5" borderId="6" xfId="0" applyFont="1" applyFill="1" applyBorder="1" applyAlignment="1">
      <alignment horizontal="center"/>
    </xf>
    <xf numFmtId="0" fontId="3"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25" fillId="5" borderId="25" xfId="0" applyFont="1" applyFill="1" applyBorder="1" applyAlignment="1">
      <alignment horizontal="center" vertical="center" wrapText="1"/>
    </xf>
    <xf numFmtId="0" fontId="30" fillId="5" borderId="1" xfId="0" applyFont="1" applyFill="1" applyBorder="1" applyAlignment="1">
      <alignment vertical="center" wrapText="1"/>
    </xf>
    <xf numFmtId="0" fontId="11" fillId="5" borderId="1" xfId="0" applyFont="1" applyFill="1" applyBorder="1" applyAlignment="1">
      <alignment horizontal="left" vertical="center"/>
    </xf>
    <xf numFmtId="0" fontId="24" fillId="5" borderId="25" xfId="2" applyFont="1" applyFill="1" applyBorder="1" applyAlignment="1">
      <alignment horizontal="left" vertical="center" wrapText="1"/>
    </xf>
    <xf numFmtId="0" fontId="3" fillId="5" borderId="1" xfId="0" applyFont="1" applyFill="1" applyBorder="1" applyAlignment="1">
      <alignment horizontal="left" vertical="center"/>
    </xf>
    <xf numFmtId="0" fontId="0" fillId="0" borderId="10" xfId="0" applyBorder="1"/>
    <xf numFmtId="164" fontId="13" fillId="0" borderId="9" xfId="0" applyNumberFormat="1" applyFont="1" applyBorder="1"/>
    <xf numFmtId="168" fontId="2" fillId="3" borderId="18" xfId="1" applyNumberFormat="1" applyFont="1" applyFill="1" applyBorder="1"/>
    <xf numFmtId="0" fontId="8" fillId="3" borderId="22" xfId="0" applyFont="1" applyFill="1" applyBorder="1" applyAlignment="1">
      <alignment wrapText="1"/>
    </xf>
    <xf numFmtId="0" fontId="3" fillId="5" borderId="5" xfId="0" applyFont="1" applyFill="1" applyBorder="1" applyAlignment="1">
      <alignment horizontal="center"/>
    </xf>
    <xf numFmtId="0" fontId="3" fillId="5" borderId="3" xfId="0" applyFont="1" applyFill="1" applyBorder="1" applyAlignment="1">
      <alignment horizontal="center"/>
    </xf>
    <xf numFmtId="0" fontId="9" fillId="0" borderId="2" xfId="0" applyFont="1" applyBorder="1" applyAlignment="1">
      <alignment horizontal="left" vertical="center" wrapText="1"/>
    </xf>
    <xf numFmtId="0" fontId="37" fillId="3" borderId="7" xfId="0" applyFont="1" applyFill="1" applyBorder="1" applyAlignment="1">
      <alignment wrapText="1"/>
    </xf>
    <xf numFmtId="164" fontId="9" fillId="3" borderId="21" xfId="0" applyNumberFormat="1" applyFont="1" applyFill="1" applyBorder="1" applyAlignment="1">
      <alignment horizontal="right" wrapText="1"/>
    </xf>
    <xf numFmtId="164" fontId="9" fillId="3" borderId="7" xfId="0" applyNumberFormat="1" applyFont="1" applyFill="1" applyBorder="1" applyAlignment="1">
      <alignment horizontal="right" wrapText="1"/>
    </xf>
    <xf numFmtId="164" fontId="9" fillId="3" borderId="7" xfId="0" applyNumberFormat="1" applyFont="1" applyFill="1" applyBorder="1" applyAlignment="1">
      <alignment horizontal="right" vertical="center" wrapText="1"/>
    </xf>
    <xf numFmtId="164" fontId="9" fillId="3" borderId="7" xfId="0" applyNumberFormat="1" applyFont="1" applyFill="1" applyBorder="1"/>
    <xf numFmtId="164" fontId="9" fillId="0" borderId="7" xfId="0" applyNumberFormat="1" applyFont="1" applyBorder="1" applyAlignment="1">
      <alignment horizontal="right" wrapText="1"/>
    </xf>
    <xf numFmtId="164" fontId="9" fillId="0" borderId="7" xfId="0" applyNumberFormat="1" applyFont="1" applyBorder="1"/>
    <xf numFmtId="164" fontId="9" fillId="0" borderId="22" xfId="0" applyNumberFormat="1" applyFont="1" applyBorder="1"/>
    <xf numFmtId="0" fontId="29" fillId="5" borderId="1" xfId="2" applyFont="1" applyFill="1" applyBorder="1" applyAlignment="1">
      <alignment horizontal="center" wrapText="1"/>
    </xf>
    <xf numFmtId="0" fontId="34" fillId="0" borderId="22" xfId="0" applyFont="1" applyBorder="1" applyAlignment="1">
      <alignment vertical="top"/>
    </xf>
    <xf numFmtId="0" fontId="34" fillId="0" borderId="39" xfId="0" applyFont="1" applyBorder="1" applyAlignment="1">
      <alignment vertical="top"/>
    </xf>
    <xf numFmtId="0" fontId="0" fillId="0" borderId="24" xfId="0" applyBorder="1"/>
    <xf numFmtId="0" fontId="7" fillId="0" borderId="24" xfId="0" applyFont="1" applyBorder="1" applyAlignment="1">
      <alignment wrapText="1"/>
    </xf>
    <xf numFmtId="0" fontId="7" fillId="0" borderId="24" xfId="0" applyFont="1" applyBorder="1" applyAlignment="1">
      <alignment horizontal="right" wrapText="1"/>
    </xf>
    <xf numFmtId="0" fontId="3" fillId="5" borderId="10" xfId="0" applyFont="1" applyFill="1" applyBorder="1" applyAlignment="1">
      <alignment horizontal="center"/>
    </xf>
    <xf numFmtId="166" fontId="7" fillId="3" borderId="6" xfId="0" applyNumberFormat="1" applyFont="1" applyFill="1" applyBorder="1" applyAlignment="1">
      <alignment horizontal="center" vertical="center" wrapText="1"/>
    </xf>
    <xf numFmtId="3" fontId="12" fillId="0" borderId="6" xfId="0" applyNumberFormat="1" applyFont="1" applyBorder="1"/>
    <xf numFmtId="164" fontId="13" fillId="0" borderId="15" xfId="0" applyNumberFormat="1" applyFont="1" applyBorder="1" applyAlignment="1">
      <alignment vertical="center"/>
    </xf>
    <xf numFmtId="3" fontId="12" fillId="0" borderId="9" xfId="0" applyNumberFormat="1" applyFont="1" applyBorder="1"/>
    <xf numFmtId="0" fontId="38" fillId="0" borderId="2" xfId="0" applyFont="1" applyBorder="1" applyAlignment="1">
      <alignment horizontal="center" wrapText="1"/>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38" fillId="0" borderId="7" xfId="0" applyFont="1" applyBorder="1" applyAlignment="1">
      <alignment horizontal="center" vertical="center" wrapText="1"/>
    </xf>
    <xf numFmtId="0" fontId="21" fillId="2" borderId="38" xfId="0" applyFont="1" applyFill="1" applyBorder="1" applyAlignment="1">
      <alignment horizontal="left" vertical="center"/>
    </xf>
    <xf numFmtId="164" fontId="13" fillId="5" borderId="22" xfId="0" applyNumberFormat="1" applyFont="1" applyFill="1" applyBorder="1"/>
    <xf numFmtId="166" fontId="7" fillId="0" borderId="40" xfId="0" applyNumberFormat="1" applyFont="1" applyBorder="1" applyAlignment="1">
      <alignment vertical="center" wrapText="1"/>
    </xf>
    <xf numFmtId="0" fontId="0" fillId="0" borderId="12" xfId="0" applyBorder="1" applyAlignment="1">
      <alignment horizontal="center"/>
    </xf>
    <xf numFmtId="0" fontId="0" fillId="0" borderId="21" xfId="0" applyBorder="1" applyAlignment="1">
      <alignment horizontal="center" vertical="center"/>
    </xf>
    <xf numFmtId="0" fontId="25" fillId="5" borderId="25" xfId="0" applyFont="1" applyFill="1" applyBorder="1" applyAlignment="1">
      <alignment horizontal="left" vertical="center" wrapText="1"/>
    </xf>
    <xf numFmtId="0" fontId="3" fillId="5" borderId="25" xfId="0" applyFont="1" applyFill="1" applyBorder="1" applyAlignment="1">
      <alignment horizontal="left" vertical="center" wrapText="1"/>
    </xf>
    <xf numFmtId="0" fontId="13" fillId="0" borderId="16" xfId="0" applyFont="1" applyBorder="1"/>
    <xf numFmtId="0" fontId="9" fillId="0" borderId="20" xfId="0" applyFont="1" applyBorder="1" applyAlignment="1">
      <alignment horizontal="justify" vertical="top" wrapText="1"/>
    </xf>
    <xf numFmtId="0" fontId="7" fillId="0" borderId="37" xfId="0" applyFont="1" applyBorder="1" applyAlignment="1">
      <alignment wrapText="1"/>
    </xf>
    <xf numFmtId="0" fontId="0" fillId="0" borderId="41" xfId="0" applyBorder="1" applyAlignment="1">
      <alignment horizontal="center"/>
    </xf>
    <xf numFmtId="0" fontId="9" fillId="0" borderId="2" xfId="0" applyFont="1" applyBorder="1" applyAlignment="1">
      <alignment horizontal="left" vertical="center" wrapText="1"/>
    </xf>
    <xf numFmtId="0" fontId="9" fillId="0" borderId="22" xfId="0" applyFont="1" applyBorder="1" applyAlignment="1">
      <alignment wrapText="1"/>
    </xf>
    <xf numFmtId="0" fontId="4" fillId="0" borderId="7" xfId="0" applyFont="1" applyBorder="1" applyAlignment="1">
      <alignment vertical="center"/>
    </xf>
    <xf numFmtId="0" fontId="4" fillId="0" borderId="7" xfId="0" applyFont="1" applyBorder="1"/>
    <xf numFmtId="0" fontId="11" fillId="5" borderId="1" xfId="0" applyFont="1" applyFill="1" applyBorder="1" applyAlignment="1">
      <alignment horizontal="center" vertical="center"/>
    </xf>
    <xf numFmtId="0" fontId="5" fillId="0" borderId="7" xfId="0" applyFont="1" applyBorder="1" applyAlignment="1">
      <alignment vertical="justify" wrapText="1"/>
    </xf>
    <xf numFmtId="0" fontId="5" fillId="0" borderId="11" xfId="0" applyFont="1" applyBorder="1" applyAlignment="1">
      <alignment vertical="justify" wrapText="1"/>
    </xf>
    <xf numFmtId="0" fontId="5" fillId="0" borderId="9" xfId="0" applyFont="1" applyBorder="1" applyAlignment="1">
      <alignment vertical="justify" wrapText="1"/>
    </xf>
    <xf numFmtId="166" fontId="7" fillId="0" borderId="7" xfId="0" applyNumberFormat="1" applyFont="1" applyBorder="1" applyAlignment="1">
      <alignment wrapText="1"/>
    </xf>
    <xf numFmtId="166" fontId="7" fillId="0" borderId="9" xfId="0" applyNumberFormat="1" applyFont="1" applyBorder="1" applyAlignment="1">
      <alignment wrapText="1"/>
    </xf>
    <xf numFmtId="0" fontId="8" fillId="0" borderId="17" xfId="0" applyFont="1" applyBorder="1" applyAlignment="1">
      <alignment wrapText="1"/>
    </xf>
    <xf numFmtId="0" fontId="7" fillId="0" borderId="17" xfId="0" applyFont="1" applyBorder="1" applyAlignment="1">
      <alignment wrapText="1"/>
    </xf>
    <xf numFmtId="166" fontId="7" fillId="0" borderId="17" xfId="0" applyNumberFormat="1" applyFont="1" applyBorder="1" applyAlignment="1">
      <alignment wrapText="1"/>
    </xf>
    <xf numFmtId="166" fontId="7" fillId="0" borderId="14" xfId="0" applyNumberFormat="1" applyFont="1" applyBorder="1" applyAlignment="1">
      <alignment wrapText="1"/>
    </xf>
    <xf numFmtId="0" fontId="40" fillId="3" borderId="8" xfId="0" applyFont="1" applyFill="1" applyBorder="1" applyAlignment="1">
      <alignment horizontal="center" wrapText="1"/>
    </xf>
    <xf numFmtId="166" fontId="7" fillId="0" borderId="16" xfId="0" applyNumberFormat="1" applyFont="1" applyBorder="1" applyAlignment="1">
      <alignment wrapText="1"/>
    </xf>
    <xf numFmtId="0" fontId="40" fillId="3" borderId="9" xfId="0" applyFont="1" applyFill="1" applyBorder="1" applyAlignment="1">
      <alignment horizontal="center" wrapText="1"/>
    </xf>
    <xf numFmtId="0" fontId="5" fillId="0" borderId="10" xfId="0" applyFont="1" applyBorder="1" applyAlignment="1">
      <alignment vertical="justify" wrapText="1"/>
    </xf>
    <xf numFmtId="0" fontId="9" fillId="0" borderId="3" xfId="0" applyFont="1" applyBorder="1" applyAlignment="1">
      <alignment wrapText="1"/>
    </xf>
    <xf numFmtId="0" fontId="8" fillId="0" borderId="16" xfId="0" applyFont="1" applyBorder="1" applyAlignment="1">
      <alignment wrapText="1"/>
    </xf>
    <xf numFmtId="0" fontId="9" fillId="0" borderId="0" xfId="0" applyFont="1"/>
    <xf numFmtId="0" fontId="9" fillId="0" borderId="7" xfId="0" applyFont="1" applyBorder="1" applyAlignment="1">
      <alignment wrapText="1"/>
    </xf>
    <xf numFmtId="0" fontId="9" fillId="0" borderId="8" xfId="0" applyFont="1" applyBorder="1" applyAlignment="1">
      <alignment wrapText="1"/>
    </xf>
    <xf numFmtId="0" fontId="40" fillId="3" borderId="16" xfId="0" applyFont="1" applyFill="1" applyBorder="1" applyAlignment="1">
      <alignment horizontal="center" wrapText="1"/>
    </xf>
    <xf numFmtId="0" fontId="40" fillId="3" borderId="17" xfId="0" applyFont="1" applyFill="1" applyBorder="1" applyAlignment="1">
      <alignment horizontal="center" wrapText="1"/>
    </xf>
    <xf numFmtId="0" fontId="40" fillId="3" borderId="7" xfId="0" applyFont="1" applyFill="1" applyBorder="1" applyAlignment="1">
      <alignment horizontal="center" wrapText="1"/>
    </xf>
    <xf numFmtId="0" fontId="40" fillId="3" borderId="14" xfId="0" applyFont="1" applyFill="1" applyBorder="1" applyAlignment="1">
      <alignment horizontal="center" wrapText="1"/>
    </xf>
    <xf numFmtId="0" fontId="9" fillId="0" borderId="7" xfId="0" applyFont="1" applyBorder="1"/>
    <xf numFmtId="3" fontId="42" fillId="0" borderId="6" xfId="0" applyNumberFormat="1" applyFont="1" applyBorder="1"/>
    <xf numFmtId="3" fontId="43" fillId="0" borderId="7" xfId="0" applyNumberFormat="1" applyFont="1" applyBorder="1"/>
    <xf numFmtId="0" fontId="3" fillId="5" borderId="1" xfId="0" applyFont="1" applyFill="1" applyBorder="1" applyAlignment="1">
      <alignment horizontal="center"/>
    </xf>
    <xf numFmtId="0" fontId="7" fillId="0" borderId="14" xfId="0" applyFont="1" applyBorder="1" applyAlignment="1">
      <alignment wrapText="1"/>
    </xf>
    <xf numFmtId="0" fontId="11" fillId="4" borderId="1" xfId="0" applyFont="1" applyFill="1" applyBorder="1" applyAlignment="1">
      <alignment horizontal="center"/>
    </xf>
    <xf numFmtId="0" fontId="3" fillId="4" borderId="1" xfId="0" applyFont="1" applyFill="1" applyBorder="1" applyAlignment="1">
      <alignment horizontal="center" vertical="center" wrapText="1"/>
    </xf>
    <xf numFmtId="0" fontId="6" fillId="4" borderId="1" xfId="0" applyFont="1" applyFill="1" applyBorder="1" applyAlignment="1">
      <alignment horizontal="center"/>
    </xf>
    <xf numFmtId="0" fontId="40" fillId="3" borderId="3" xfId="0" applyFont="1" applyFill="1" applyBorder="1" applyAlignment="1">
      <alignment horizontal="center" wrapText="1"/>
    </xf>
    <xf numFmtId="0" fontId="25" fillId="5" borderId="1" xfId="0" applyFont="1" applyFill="1" applyBorder="1" applyAlignment="1">
      <alignment horizontal="center" vertical="center" wrapText="1"/>
    </xf>
    <xf numFmtId="0" fontId="3" fillId="5" borderId="1" xfId="0" applyFont="1" applyFill="1" applyBorder="1" applyAlignment="1">
      <alignment horizontal="left" vertical="center"/>
    </xf>
    <xf numFmtId="0" fontId="7" fillId="0" borderId="11" xfId="0" applyFont="1" applyBorder="1" applyAlignment="1">
      <alignment horizontal="center" vertical="justify" wrapText="1"/>
    </xf>
    <xf numFmtId="166" fontId="7" fillId="0" borderId="8" xfId="0" applyNumberFormat="1" applyFont="1" applyBorder="1" applyAlignment="1">
      <alignment wrapText="1"/>
    </xf>
    <xf numFmtId="3" fontId="43" fillId="0" borderId="7" xfId="0" applyNumberFormat="1" applyFont="1" applyBorder="1" applyAlignment="1">
      <alignment vertical="center"/>
    </xf>
    <xf numFmtId="0" fontId="7" fillId="0" borderId="11" xfId="0" applyFont="1" applyBorder="1" applyAlignment="1">
      <alignment horizontal="center" vertical="center" wrapText="1"/>
    </xf>
    <xf numFmtId="169" fontId="0" fillId="0" borderId="0" xfId="0" applyNumberFormat="1"/>
    <xf numFmtId="0" fontId="41" fillId="4" borderId="1" xfId="0" applyFont="1" applyFill="1" applyBorder="1" applyAlignment="1">
      <alignment horizontal="center"/>
    </xf>
    <xf numFmtId="0" fontId="38" fillId="0" borderId="3" xfId="0" applyFont="1" applyBorder="1" applyAlignment="1">
      <alignment horizontal="center" vertical="center" wrapText="1"/>
    </xf>
    <xf numFmtId="0" fontId="9" fillId="0" borderId="2" xfId="0" applyFont="1" applyBorder="1" applyAlignment="1">
      <alignment horizontal="left" vertical="center" wrapText="1"/>
    </xf>
    <xf numFmtId="0" fontId="8" fillId="0" borderId="16" xfId="0" applyFont="1" applyBorder="1" applyAlignment="1">
      <alignment horizontal="center" wrapText="1"/>
    </xf>
    <xf numFmtId="0" fontId="46" fillId="0" borderId="8" xfId="0" applyFont="1" applyBorder="1" applyAlignment="1">
      <alignment horizontal="center" vertical="center" wrapText="1"/>
    </xf>
    <xf numFmtId="0" fontId="11" fillId="5" borderId="1" xfId="0" applyFont="1" applyFill="1" applyBorder="1" applyAlignment="1">
      <alignment horizontal="left" vertical="center" wrapText="1"/>
    </xf>
    <xf numFmtId="0" fontId="45" fillId="3" borderId="7" xfId="0" applyFont="1" applyFill="1" applyBorder="1" applyAlignment="1">
      <alignment horizontal="left" wrapText="1"/>
    </xf>
    <xf numFmtId="0" fontId="3"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22" fillId="4" borderId="1" xfId="0" applyFont="1" applyFill="1" applyBorder="1" applyAlignment="1">
      <alignment horizontal="center" vertical="center"/>
    </xf>
    <xf numFmtId="0" fontId="11" fillId="4" borderId="1" xfId="0" applyFont="1" applyFill="1" applyBorder="1" applyAlignment="1">
      <alignment horizontal="center" vertical="center"/>
    </xf>
    <xf numFmtId="0" fontId="25" fillId="4" borderId="1" xfId="0" applyFont="1" applyFill="1" applyBorder="1" applyAlignment="1">
      <alignment horizontal="center" vertical="center"/>
    </xf>
    <xf numFmtId="0" fontId="4" fillId="0" borderId="36" xfId="0" applyFont="1" applyBorder="1" applyAlignment="1">
      <alignment horizontal="center" vertical="center"/>
    </xf>
    <xf numFmtId="0" fontId="4" fillId="0" borderId="42" xfId="0" applyFont="1" applyBorder="1"/>
    <xf numFmtId="0" fontId="4" fillId="0" borderId="42" xfId="0" applyFont="1" applyBorder="1" applyAlignment="1">
      <alignment horizontal="center"/>
    </xf>
    <xf numFmtId="0" fontId="4" fillId="3" borderId="42" xfId="0" applyFont="1" applyFill="1" applyBorder="1" applyAlignment="1">
      <alignment horizontal="center"/>
    </xf>
    <xf numFmtId="5" fontId="4" fillId="3" borderId="40" xfId="4" applyNumberFormat="1" applyFont="1" applyFill="1" applyBorder="1" applyAlignment="1">
      <alignment horizontal="right"/>
    </xf>
    <xf numFmtId="0" fontId="4" fillId="0" borderId="42" xfId="4" applyNumberFormat="1" applyFont="1" applyFill="1" applyBorder="1" applyAlignment="1">
      <alignment horizontal="center"/>
    </xf>
    <xf numFmtId="49" fontId="4" fillId="0" borderId="42" xfId="0" applyNumberFormat="1" applyFont="1" applyBorder="1"/>
    <xf numFmtId="0" fontId="4" fillId="3" borderId="37" xfId="0" applyFont="1" applyFill="1" applyBorder="1" applyAlignment="1">
      <alignment horizontal="center" vertical="center"/>
    </xf>
    <xf numFmtId="0" fontId="4" fillId="3" borderId="44" xfId="0" applyFont="1" applyFill="1" applyBorder="1"/>
    <xf numFmtId="0" fontId="4" fillId="3" borderId="44" xfId="4" applyNumberFormat="1" applyFont="1" applyFill="1" applyBorder="1" applyAlignment="1">
      <alignment horizontal="center"/>
    </xf>
    <xf numFmtId="49" fontId="4" fillId="3" borderId="44" xfId="0" applyNumberFormat="1" applyFont="1" applyFill="1" applyBorder="1" applyAlignment="1">
      <alignment horizontal="center"/>
    </xf>
    <xf numFmtId="0" fontId="4" fillId="3" borderId="44" xfId="0" applyFont="1" applyFill="1" applyBorder="1" applyAlignment="1">
      <alignment horizontal="center"/>
    </xf>
    <xf numFmtId="0" fontId="4" fillId="0" borderId="23" xfId="0" applyFont="1" applyBorder="1"/>
    <xf numFmtId="0" fontId="4" fillId="0" borderId="24" xfId="0" applyFont="1" applyBorder="1"/>
    <xf numFmtId="169" fontId="3" fillId="3" borderId="1" xfId="0" applyNumberFormat="1" applyFont="1" applyFill="1" applyBorder="1" applyAlignment="1">
      <alignment horizontal="left"/>
    </xf>
    <xf numFmtId="0" fontId="3" fillId="4" borderId="36" xfId="0" applyFont="1" applyFill="1" applyBorder="1" applyAlignment="1">
      <alignment horizontal="center" vertical="center" wrapText="1"/>
    </xf>
    <xf numFmtId="0" fontId="3" fillId="4" borderId="42"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47" fillId="0" borderId="36" xfId="0" applyFont="1" applyBorder="1" applyAlignment="1">
      <alignment vertical="top"/>
    </xf>
    <xf numFmtId="3" fontId="47" fillId="3" borderId="42" xfId="0" applyNumberFormat="1" applyFont="1" applyFill="1" applyBorder="1" applyAlignment="1">
      <alignment horizontal="right"/>
    </xf>
    <xf numFmtId="0" fontId="4" fillId="3" borderId="42" xfId="0" applyFont="1" applyFill="1" applyBorder="1"/>
    <xf numFmtId="169" fontId="4" fillId="3" borderId="40" xfId="1" applyNumberFormat="1" applyFont="1" applyFill="1" applyBorder="1"/>
    <xf numFmtId="0" fontId="47" fillId="0" borderId="37" xfId="0" applyFont="1" applyBorder="1" applyAlignment="1">
      <alignment vertical="top"/>
    </xf>
    <xf numFmtId="3" fontId="47" fillId="3" borderId="44" xfId="0" applyNumberFormat="1" applyFont="1" applyFill="1" applyBorder="1" applyAlignment="1">
      <alignment horizontal="right"/>
    </xf>
    <xf numFmtId="1" fontId="4" fillId="3" borderId="44" xfId="1" applyNumberFormat="1" applyFont="1" applyFill="1" applyBorder="1" applyAlignment="1">
      <alignment horizontal="center"/>
    </xf>
    <xf numFmtId="0" fontId="4" fillId="3" borderId="44" xfId="0" applyFont="1" applyFill="1" applyBorder="1" applyAlignment="1">
      <alignment horizontal="left"/>
    </xf>
    <xf numFmtId="169" fontId="4" fillId="3" borderId="45" xfId="0" applyNumberFormat="1" applyFont="1" applyFill="1" applyBorder="1"/>
    <xf numFmtId="0" fontId="4" fillId="3" borderId="24" xfId="0" applyFont="1" applyFill="1" applyBorder="1" applyAlignment="1">
      <alignment horizontal="center"/>
    </xf>
    <xf numFmtId="169" fontId="3" fillId="0" borderId="1" xfId="0" applyNumberFormat="1" applyFont="1" applyBorder="1"/>
    <xf numFmtId="0" fontId="46" fillId="4" borderId="33" xfId="0" applyFont="1" applyFill="1" applyBorder="1" applyAlignment="1">
      <alignment horizontal="center" vertical="center" wrapText="1"/>
    </xf>
    <xf numFmtId="0" fontId="46" fillId="4" borderId="47" xfId="0" applyFont="1" applyFill="1" applyBorder="1" applyAlignment="1">
      <alignment horizontal="center" vertical="center" wrapText="1"/>
    </xf>
    <xf numFmtId="0" fontId="46" fillId="4" borderId="48" xfId="0" applyFont="1" applyFill="1" applyBorder="1" applyAlignment="1">
      <alignment horizontal="center" vertical="center" wrapText="1"/>
    </xf>
    <xf numFmtId="0" fontId="38" fillId="0" borderId="35" xfId="0" applyFont="1" applyBorder="1" applyAlignment="1">
      <alignment horizontal="justify" vertical="center" wrapText="1"/>
    </xf>
    <xf numFmtId="3" fontId="38" fillId="0" borderId="46" xfId="0" applyNumberFormat="1" applyFont="1" applyBorder="1" applyAlignment="1">
      <alignment horizontal="justify" vertical="center" wrapText="1"/>
    </xf>
    <xf numFmtId="0" fontId="38" fillId="0" borderId="46" xfId="0" applyFont="1" applyBorder="1" applyAlignment="1">
      <alignment horizontal="justify" vertical="center" wrapText="1"/>
    </xf>
    <xf numFmtId="0" fontId="48" fillId="0" borderId="49" xfId="0" applyFont="1" applyBorder="1"/>
    <xf numFmtId="0" fontId="38" fillId="0" borderId="36" xfId="0" applyFont="1" applyBorder="1" applyAlignment="1">
      <alignment horizontal="justify" vertical="center" wrapText="1"/>
    </xf>
    <xf numFmtId="3" fontId="38" fillId="0" borderId="42" xfId="0" applyNumberFormat="1" applyFont="1" applyBorder="1" applyAlignment="1">
      <alignment horizontal="justify" vertical="center" wrapText="1"/>
    </xf>
    <xf numFmtId="0" fontId="38" fillId="0" borderId="42" xfId="0" applyFont="1" applyBorder="1" applyAlignment="1">
      <alignment horizontal="justify" vertical="center" wrapText="1"/>
    </xf>
    <xf numFmtId="0" fontId="48" fillId="0" borderId="40" xfId="0" applyFont="1" applyBorder="1"/>
    <xf numFmtId="0" fontId="48" fillId="0" borderId="43" xfId="0" applyFont="1" applyBorder="1"/>
    <xf numFmtId="0" fontId="25" fillId="0" borderId="40" xfId="0" applyFont="1" applyBorder="1"/>
    <xf numFmtId="0" fontId="38" fillId="3" borderId="37" xfId="0" applyFont="1" applyFill="1" applyBorder="1" applyAlignment="1">
      <alignment horizontal="justify" vertical="center" wrapText="1"/>
    </xf>
    <xf numFmtId="3" fontId="38" fillId="0" borderId="44" xfId="0" applyNumberFormat="1" applyFont="1" applyBorder="1" applyAlignment="1">
      <alignment horizontal="justify" vertical="center" wrapText="1"/>
    </xf>
    <xf numFmtId="0" fontId="38" fillId="0" borderId="44" xfId="0" applyFont="1" applyBorder="1" applyAlignment="1">
      <alignment horizontal="justify" vertical="center" wrapText="1"/>
    </xf>
    <xf numFmtId="0" fontId="25" fillId="0" borderId="45" xfId="0" applyFont="1" applyBorder="1"/>
    <xf numFmtId="0" fontId="49" fillId="4" borderId="42" xfId="0" applyFont="1" applyFill="1" applyBorder="1" applyAlignment="1">
      <alignment horizontal="center" vertical="center"/>
    </xf>
    <xf numFmtId="0" fontId="48" fillId="0" borderId="42" xfId="0" applyFont="1" applyBorder="1"/>
    <xf numFmtId="0" fontId="48" fillId="0" borderId="42" xfId="0" applyFont="1" applyBorder="1" applyAlignment="1">
      <alignment horizontal="center"/>
    </xf>
    <xf numFmtId="0" fontId="48" fillId="3" borderId="42" xfId="0" applyFont="1" applyFill="1" applyBorder="1" applyAlignment="1">
      <alignment horizontal="center"/>
    </xf>
    <xf numFmtId="14" fontId="48" fillId="0" borderId="42" xfId="0" applyNumberFormat="1" applyFont="1" applyBorder="1"/>
    <xf numFmtId="0" fontId="48" fillId="0" borderId="42" xfId="1" applyNumberFormat="1" applyFont="1" applyFill="1" applyBorder="1" applyAlignment="1">
      <alignment horizontal="center"/>
    </xf>
    <xf numFmtId="49" fontId="48" fillId="0" borderId="42" xfId="0" applyNumberFormat="1" applyFont="1" applyBorder="1" applyAlignment="1">
      <alignment horizontal="center"/>
    </xf>
    <xf numFmtId="0" fontId="48" fillId="3" borderId="42" xfId="0" applyFont="1" applyFill="1" applyBorder="1"/>
    <xf numFmtId="0" fontId="48" fillId="3" borderId="42" xfId="1" applyNumberFormat="1" applyFont="1" applyFill="1" applyBorder="1" applyAlignment="1">
      <alignment horizontal="center"/>
    </xf>
    <xf numFmtId="49" fontId="48" fillId="3" borderId="42" xfId="0" applyNumberFormat="1" applyFont="1" applyFill="1" applyBorder="1" applyAlignment="1">
      <alignment horizontal="center"/>
    </xf>
    <xf numFmtId="14" fontId="48" fillId="3" borderId="42" xfId="0" applyNumberFormat="1" applyFont="1" applyFill="1" applyBorder="1"/>
    <xf numFmtId="0" fontId="48" fillId="3" borderId="29" xfId="0" applyFont="1" applyFill="1" applyBorder="1"/>
    <xf numFmtId="0" fontId="48" fillId="3" borderId="29" xfId="1" applyNumberFormat="1" applyFont="1" applyFill="1" applyBorder="1" applyAlignment="1">
      <alignment horizontal="center"/>
    </xf>
    <xf numFmtId="49" fontId="48" fillId="3" borderId="29" xfId="0" applyNumberFormat="1" applyFont="1" applyFill="1" applyBorder="1" applyAlignment="1">
      <alignment horizontal="center"/>
    </xf>
    <xf numFmtId="0" fontId="48" fillId="3" borderId="29" xfId="0" applyFont="1" applyFill="1" applyBorder="1" applyAlignment="1">
      <alignment horizontal="center"/>
    </xf>
    <xf numFmtId="14" fontId="48" fillId="3" borderId="29" xfId="0" applyNumberFormat="1" applyFont="1" applyFill="1" applyBorder="1"/>
    <xf numFmtId="170" fontId="48" fillId="3" borderId="29" xfId="0" applyNumberFormat="1" applyFont="1" applyFill="1" applyBorder="1" applyAlignment="1">
      <alignment horizontal="center"/>
    </xf>
    <xf numFmtId="1" fontId="48" fillId="0" borderId="42" xfId="1" applyNumberFormat="1" applyFont="1" applyFill="1" applyBorder="1" applyAlignment="1">
      <alignment horizontal="center"/>
    </xf>
    <xf numFmtId="0" fontId="3" fillId="4" borderId="34" xfId="0" applyFont="1" applyFill="1" applyBorder="1" applyAlignment="1">
      <alignment horizontal="center" vertical="center"/>
    </xf>
    <xf numFmtId="0" fontId="3" fillId="4" borderId="51" xfId="0" applyFont="1" applyFill="1" applyBorder="1" applyAlignment="1">
      <alignment horizontal="center" vertical="center"/>
    </xf>
    <xf numFmtId="171" fontId="26" fillId="0" borderId="36" xfId="0" applyNumberFormat="1" applyFont="1" applyBorder="1"/>
    <xf numFmtId="168" fontId="7" fillId="0" borderId="40" xfId="4" applyNumberFormat="1" applyFont="1" applyFill="1" applyBorder="1"/>
    <xf numFmtId="169" fontId="26" fillId="3" borderId="40" xfId="4" applyNumberFormat="1" applyFont="1" applyFill="1" applyBorder="1"/>
    <xf numFmtId="169" fontId="26" fillId="0" borderId="40" xfId="4" applyNumberFormat="1" applyFont="1" applyFill="1" applyBorder="1"/>
    <xf numFmtId="0" fontId="7" fillId="0" borderId="40" xfId="0" applyFont="1" applyBorder="1"/>
    <xf numFmtId="171" fontId="8" fillId="0" borderId="37" xfId="0" applyNumberFormat="1" applyFont="1" applyBorder="1" applyAlignment="1">
      <alignment horizontal="center"/>
    </xf>
    <xf numFmtId="168" fontId="8" fillId="0" borderId="45" xfId="4" applyNumberFormat="1" applyFont="1" applyFill="1" applyBorder="1"/>
    <xf numFmtId="171" fontId="21" fillId="0" borderId="36" xfId="0" applyNumberFormat="1" applyFont="1" applyBorder="1"/>
    <xf numFmtId="171" fontId="8" fillId="0" borderId="36" xfId="0" applyNumberFormat="1" applyFont="1" applyBorder="1"/>
    <xf numFmtId="171" fontId="21" fillId="3" borderId="36" xfId="0" applyNumberFormat="1" applyFont="1" applyFill="1" applyBorder="1" applyAlignment="1">
      <alignment horizontal="left" vertical="center" wrapText="1"/>
    </xf>
    <xf numFmtId="170" fontId="48" fillId="3" borderId="42" xfId="0" applyNumberFormat="1" applyFont="1" applyFill="1" applyBorder="1" applyAlignment="1">
      <alignment horizontal="center"/>
    </xf>
    <xf numFmtId="0" fontId="48" fillId="3" borderId="42" xfId="0" applyFont="1" applyFill="1" applyBorder="1" applyAlignment="1">
      <alignment vertical="center"/>
    </xf>
    <xf numFmtId="0" fontId="50" fillId="5" borderId="42" xfId="0" applyFont="1" applyFill="1" applyBorder="1"/>
    <xf numFmtId="0" fontId="36" fillId="5" borderId="1" xfId="0" applyFont="1" applyFill="1" applyBorder="1" applyAlignment="1">
      <alignment horizontal="center" vertical="center" wrapText="1"/>
    </xf>
    <xf numFmtId="0" fontId="36" fillId="5" borderId="23" xfId="0" applyFont="1" applyFill="1" applyBorder="1" applyAlignment="1">
      <alignment horizontal="center" vertical="center" wrapText="1"/>
    </xf>
    <xf numFmtId="0" fontId="7" fillId="0" borderId="23" xfId="0" applyFont="1" applyBorder="1" applyAlignment="1">
      <alignment horizontal="left" vertical="center" wrapText="1"/>
    </xf>
    <xf numFmtId="0" fontId="7" fillId="0" borderId="24" xfId="0" applyFont="1" applyBorder="1" applyAlignment="1">
      <alignment horizontal="left" vertical="center" wrapText="1"/>
    </xf>
    <xf numFmtId="0" fontId="6" fillId="5" borderId="23" xfId="0" applyFont="1" applyFill="1" applyBorder="1" applyAlignment="1">
      <alignment horizontal="center"/>
    </xf>
    <xf numFmtId="0" fontId="6" fillId="5" borderId="24" xfId="0" applyFont="1" applyFill="1" applyBorder="1" applyAlignment="1">
      <alignment horizontal="center"/>
    </xf>
    <xf numFmtId="0" fontId="6" fillId="5" borderId="25" xfId="0" applyFont="1" applyFill="1" applyBorder="1" applyAlignment="1">
      <alignment horizontal="center"/>
    </xf>
    <xf numFmtId="0" fontId="17" fillId="0" borderId="23" xfId="0" applyFont="1" applyBorder="1" applyAlignment="1">
      <alignment horizontal="left" vertical="center" wrapText="1"/>
    </xf>
    <xf numFmtId="0" fontId="17" fillId="0" borderId="24" xfId="0" applyFont="1" applyBorder="1" applyAlignment="1">
      <alignment horizontal="left" vertical="center" wrapText="1"/>
    </xf>
    <xf numFmtId="0" fontId="17" fillId="0" borderId="25" xfId="0" applyFont="1" applyBorder="1" applyAlignment="1">
      <alignment horizontal="left" vertical="center" wrapText="1"/>
    </xf>
    <xf numFmtId="0" fontId="6" fillId="5" borderId="23" xfId="0" applyFont="1" applyFill="1" applyBorder="1" applyAlignment="1">
      <alignment horizontal="center" vertical="center"/>
    </xf>
    <xf numFmtId="0" fontId="6" fillId="5" borderId="24" xfId="0" applyFont="1" applyFill="1" applyBorder="1" applyAlignment="1">
      <alignment horizontal="center" vertical="center"/>
    </xf>
    <xf numFmtId="0" fontId="6" fillId="5" borderId="25" xfId="0" applyFont="1" applyFill="1" applyBorder="1" applyAlignment="1">
      <alignment horizontal="center" vertical="center"/>
    </xf>
    <xf numFmtId="0" fontId="6" fillId="5" borderId="42" xfId="0" applyFont="1" applyFill="1" applyBorder="1" applyAlignment="1">
      <alignment horizontal="center"/>
    </xf>
    <xf numFmtId="0" fontId="6" fillId="5" borderId="34" xfId="0" applyFont="1" applyFill="1" applyBorder="1" applyAlignment="1">
      <alignment horizontal="center" vertical="center"/>
    </xf>
    <xf numFmtId="0" fontId="6" fillId="5" borderId="50" xfId="0" applyFont="1" applyFill="1" applyBorder="1" applyAlignment="1">
      <alignment horizontal="center" vertical="center"/>
    </xf>
    <xf numFmtId="0" fontId="6" fillId="5" borderId="51" xfId="0" applyFont="1" applyFill="1" applyBorder="1" applyAlignment="1">
      <alignment horizontal="center" vertical="center"/>
    </xf>
    <xf numFmtId="0" fontId="6" fillId="5" borderId="0" xfId="0" applyFont="1" applyFill="1" applyBorder="1" applyAlignment="1">
      <alignment horizontal="center" vertical="center"/>
    </xf>
    <xf numFmtId="0" fontId="6" fillId="5" borderId="26" xfId="0" applyFont="1" applyFill="1" applyBorder="1" applyAlignment="1">
      <alignment horizontal="center"/>
    </xf>
  </cellXfs>
  <cellStyles count="5">
    <cellStyle name="Millares" xfId="1" builtinId="3"/>
    <cellStyle name="Millares 2" xfId="4" xr:uid="{C25554B7-DA38-45BE-90DB-D1894E9AF150}"/>
    <cellStyle name="Normal" xfId="0" builtinId="0"/>
    <cellStyle name="Normal_Daños Materiales Combinados" xfId="2" xr:uid="{00000000-0005-0000-0000-000002000000}"/>
    <cellStyle name="Normal_Slips Publicados_Condiciones Complementarias TRDM"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35"/>
  <sheetViews>
    <sheetView tabSelected="1" workbookViewId="0">
      <selection activeCell="A2" sqref="A2"/>
    </sheetView>
  </sheetViews>
  <sheetFormatPr baseColWidth="10" defaultRowHeight="15" x14ac:dyDescent="0.25"/>
  <cols>
    <col min="1" max="1" width="51.140625" customWidth="1"/>
    <col min="2" max="2" width="18.42578125" customWidth="1"/>
    <col min="3" max="3" width="13.28515625" customWidth="1"/>
  </cols>
  <sheetData>
    <row r="1" spans="1:3" s="1" customFormat="1" ht="24" customHeight="1" thickBot="1" x14ac:dyDescent="0.3">
      <c r="A1" s="339" t="s">
        <v>570</v>
      </c>
      <c r="B1" s="340"/>
      <c r="C1" s="341"/>
    </row>
    <row r="2" spans="1:3" ht="30" customHeight="1" thickBot="1" x14ac:dyDescent="0.3">
      <c r="A2" s="246" t="s">
        <v>180</v>
      </c>
      <c r="B2" s="126" t="s">
        <v>362</v>
      </c>
      <c r="C2" s="99" t="s">
        <v>264</v>
      </c>
    </row>
    <row r="3" spans="1:3" ht="111" customHeight="1" x14ac:dyDescent="0.25">
      <c r="A3" s="51" t="s">
        <v>401</v>
      </c>
      <c r="B3" s="127"/>
      <c r="C3" s="197" t="s">
        <v>226</v>
      </c>
    </row>
    <row r="4" spans="1:3" s="1" customFormat="1" ht="15.75" thickBot="1" x14ac:dyDescent="0.3">
      <c r="A4" s="123" t="s">
        <v>208</v>
      </c>
      <c r="B4" s="162">
        <v>7563499188</v>
      </c>
      <c r="C4" s="198" t="s">
        <v>226</v>
      </c>
    </row>
    <row r="5" spans="1:3" s="1" customFormat="1" ht="15.75" thickBot="1" x14ac:dyDescent="0.3">
      <c r="A5" s="121" t="s">
        <v>396</v>
      </c>
      <c r="B5" s="163">
        <f>(B4)*5/100</f>
        <v>378174959.39999998</v>
      </c>
      <c r="C5" s="198" t="s">
        <v>226</v>
      </c>
    </row>
    <row r="6" spans="1:3" ht="39" customHeight="1" thickBot="1" x14ac:dyDescent="0.3">
      <c r="A6" s="123" t="s">
        <v>400</v>
      </c>
      <c r="B6" s="164">
        <v>358210274</v>
      </c>
      <c r="C6" s="197" t="s">
        <v>226</v>
      </c>
    </row>
    <row r="7" spans="1:3" s="1" customFormat="1" ht="18" customHeight="1" thickBot="1" x14ac:dyDescent="0.3">
      <c r="A7" s="121" t="s">
        <v>397</v>
      </c>
      <c r="B7" s="163">
        <f>(B6)*5/100</f>
        <v>17910513.699999999</v>
      </c>
      <c r="C7" s="198" t="s">
        <v>226</v>
      </c>
    </row>
    <row r="8" spans="1:3" ht="15.75" thickBot="1" x14ac:dyDescent="0.3">
      <c r="A8" s="123" t="s">
        <v>202</v>
      </c>
      <c r="B8" s="165">
        <v>55125000</v>
      </c>
      <c r="C8" s="198" t="s">
        <v>226</v>
      </c>
    </row>
    <row r="9" spans="1:3" ht="15.75" thickBot="1" x14ac:dyDescent="0.3">
      <c r="A9" s="121" t="s">
        <v>397</v>
      </c>
      <c r="B9" s="163">
        <f>(B8)*5/100</f>
        <v>2756250</v>
      </c>
      <c r="C9" s="198" t="s">
        <v>226</v>
      </c>
    </row>
    <row r="10" spans="1:3" ht="18.75" customHeight="1" thickBot="1" x14ac:dyDescent="0.3">
      <c r="A10" s="123" t="s">
        <v>209</v>
      </c>
      <c r="B10" s="163">
        <v>431893565</v>
      </c>
      <c r="C10" s="198" t="s">
        <v>226</v>
      </c>
    </row>
    <row r="11" spans="1:3" s="1" customFormat="1" ht="15.75" thickBot="1" x14ac:dyDescent="0.3">
      <c r="A11" s="121" t="s">
        <v>397</v>
      </c>
      <c r="B11" s="163">
        <f>(B10)*5/100</f>
        <v>21594678.25</v>
      </c>
      <c r="C11" s="198" t="s">
        <v>226</v>
      </c>
    </row>
    <row r="12" spans="1:3" ht="15.75" thickBot="1" x14ac:dyDescent="0.3">
      <c r="A12" s="123" t="s">
        <v>181</v>
      </c>
      <c r="B12" s="163">
        <v>249819775</v>
      </c>
      <c r="C12" s="198" t="s">
        <v>226</v>
      </c>
    </row>
    <row r="13" spans="1:3" ht="15.75" thickBot="1" x14ac:dyDescent="0.3">
      <c r="A13" s="35" t="s">
        <v>398</v>
      </c>
      <c r="B13" s="166">
        <f>(B12)*5/100</f>
        <v>12490988.75</v>
      </c>
      <c r="C13" s="198" t="s">
        <v>226</v>
      </c>
    </row>
    <row r="14" spans="1:3" s="1" customFormat="1" ht="15.75" thickBot="1" x14ac:dyDescent="0.3">
      <c r="A14" s="196" t="s">
        <v>399</v>
      </c>
      <c r="B14" s="166">
        <v>19845000</v>
      </c>
      <c r="C14" s="198" t="s">
        <v>226</v>
      </c>
    </row>
    <row r="15" spans="1:3" s="1" customFormat="1" ht="15.75" thickBot="1" x14ac:dyDescent="0.3">
      <c r="A15" s="35" t="s">
        <v>398</v>
      </c>
      <c r="B15" s="166">
        <f>(B14)*5/100</f>
        <v>992250</v>
      </c>
      <c r="C15" s="198" t="s">
        <v>226</v>
      </c>
    </row>
    <row r="16" spans="1:3" ht="15.75" thickBot="1" x14ac:dyDescent="0.3">
      <c r="A16" s="35" t="s">
        <v>210</v>
      </c>
      <c r="B16" s="167">
        <f>SUM(B6)</f>
        <v>358210274</v>
      </c>
      <c r="C16" s="198" t="s">
        <v>226</v>
      </c>
    </row>
    <row r="17" spans="1:3" ht="15.75" thickBot="1" x14ac:dyDescent="0.3">
      <c r="A17" s="35" t="s">
        <v>1</v>
      </c>
      <c r="B17" s="167">
        <f>SUM(B8)</f>
        <v>55125000</v>
      </c>
      <c r="C17" s="198" t="s">
        <v>226</v>
      </c>
    </row>
    <row r="18" spans="1:3" s="1" customFormat="1" ht="15.75" thickBot="1" x14ac:dyDescent="0.3">
      <c r="A18" s="54" t="s">
        <v>211</v>
      </c>
      <c r="B18" s="167">
        <f>SUM(B8)</f>
        <v>55125000</v>
      </c>
      <c r="C18" s="198" t="s">
        <v>226</v>
      </c>
    </row>
    <row r="19" spans="1:3" s="1" customFormat="1" ht="15.75" thickBot="1" x14ac:dyDescent="0.3">
      <c r="A19" s="124" t="s">
        <v>212</v>
      </c>
      <c r="B19" s="166">
        <v>30000000</v>
      </c>
      <c r="C19" s="198" t="s">
        <v>226</v>
      </c>
    </row>
    <row r="20" spans="1:3" s="1" customFormat="1" ht="15.75" thickBot="1" x14ac:dyDescent="0.3">
      <c r="A20" s="35" t="s">
        <v>213</v>
      </c>
      <c r="B20" s="168">
        <v>30000000</v>
      </c>
      <c r="C20" s="198" t="s">
        <v>226</v>
      </c>
    </row>
    <row r="21" spans="1:3" ht="17.25" customHeight="1" thickBot="1" x14ac:dyDescent="0.3">
      <c r="A21" s="169" t="s">
        <v>2</v>
      </c>
      <c r="B21" s="185">
        <f>SUM(B4+B5+B6+B7+B8+B9+B10+B11+B12+B13+B14+B15+B19)</f>
        <v>9142312442.0999985</v>
      </c>
      <c r="C21" s="169" t="s">
        <v>3</v>
      </c>
    </row>
    <row r="22" spans="1:3" s="1" customFormat="1" ht="26.25" customHeight="1" thickBot="1" x14ac:dyDescent="0.3">
      <c r="A22" s="184" t="s">
        <v>389</v>
      </c>
      <c r="B22" s="178"/>
      <c r="C22" s="169" t="s">
        <v>276</v>
      </c>
    </row>
    <row r="23" spans="1:3" s="1" customFormat="1" ht="63" customHeight="1" thickBot="1" x14ac:dyDescent="0.3">
      <c r="A23" s="160" t="s">
        <v>402</v>
      </c>
      <c r="B23" s="128"/>
      <c r="C23" s="33"/>
    </row>
    <row r="24" spans="1:3" s="1" customFormat="1" ht="91.5" customHeight="1" thickBot="1" x14ac:dyDescent="0.3">
      <c r="A24" s="195" t="s">
        <v>214</v>
      </c>
      <c r="B24" s="122"/>
      <c r="C24" s="8"/>
    </row>
    <row r="25" spans="1:3" s="1" customFormat="1" ht="144" customHeight="1" thickBot="1" x14ac:dyDescent="0.3">
      <c r="A25" s="240" t="s">
        <v>359</v>
      </c>
      <c r="B25" s="155"/>
      <c r="C25" s="33"/>
    </row>
    <row r="26" spans="1:3" s="1" customFormat="1" ht="112.5" customHeight="1" thickBot="1" x14ac:dyDescent="0.3">
      <c r="A26" s="48" t="s">
        <v>360</v>
      </c>
      <c r="B26" s="122"/>
      <c r="C26" s="8"/>
    </row>
    <row r="27" spans="1:3" s="1" customFormat="1" ht="25.5" customHeight="1" thickBot="1" x14ac:dyDescent="0.3">
      <c r="A27" s="48" t="s">
        <v>206</v>
      </c>
      <c r="B27" s="122"/>
      <c r="C27" s="8"/>
    </row>
    <row r="28" spans="1:3" s="1" customFormat="1" ht="66" customHeight="1" thickBot="1" x14ac:dyDescent="0.3">
      <c r="A28" s="48" t="s">
        <v>203</v>
      </c>
      <c r="B28" s="122"/>
      <c r="C28" s="8"/>
    </row>
    <row r="29" spans="1:3" s="1" customFormat="1" ht="53.25" customHeight="1" thickBot="1" x14ac:dyDescent="0.3">
      <c r="A29" s="48" t="s">
        <v>361</v>
      </c>
      <c r="B29" s="122"/>
      <c r="C29" s="8"/>
    </row>
    <row r="30" spans="1:3" x14ac:dyDescent="0.25">
      <c r="A30" s="14" t="s">
        <v>4</v>
      </c>
      <c r="B30" s="24"/>
      <c r="C30" s="8"/>
    </row>
    <row r="31" spans="1:3" x14ac:dyDescent="0.25">
      <c r="A31" s="14" t="s">
        <v>5</v>
      </c>
      <c r="B31" s="24"/>
      <c r="C31" s="8"/>
    </row>
    <row r="32" spans="1:3" x14ac:dyDescent="0.25">
      <c r="A32" s="14" t="s">
        <v>6</v>
      </c>
      <c r="B32" s="24"/>
      <c r="C32" s="8"/>
    </row>
    <row r="33" spans="1:3" x14ac:dyDescent="0.25">
      <c r="A33" s="14" t="s">
        <v>7</v>
      </c>
      <c r="B33" s="24"/>
      <c r="C33" s="8"/>
    </row>
    <row r="34" spans="1:3" x14ac:dyDescent="0.25">
      <c r="A34" s="14" t="s">
        <v>8</v>
      </c>
      <c r="B34" s="24"/>
      <c r="C34" s="8"/>
    </row>
    <row r="35" spans="1:3" x14ac:dyDescent="0.25">
      <c r="A35" s="14" t="s">
        <v>9</v>
      </c>
      <c r="B35" s="24"/>
      <c r="C35" s="8"/>
    </row>
    <row r="36" spans="1:3" x14ac:dyDescent="0.25">
      <c r="A36" s="14" t="s">
        <v>10</v>
      </c>
      <c r="B36" s="24"/>
      <c r="C36" s="8"/>
    </row>
    <row r="37" spans="1:3" x14ac:dyDescent="0.25">
      <c r="A37" s="14" t="s">
        <v>11</v>
      </c>
      <c r="B37" s="24"/>
      <c r="C37" s="8"/>
    </row>
    <row r="38" spans="1:3" ht="15.75" thickBot="1" x14ac:dyDescent="0.3">
      <c r="A38" s="14" t="s">
        <v>12</v>
      </c>
      <c r="B38" s="129"/>
      <c r="C38" s="8"/>
    </row>
    <row r="39" spans="1:3" ht="24.75" customHeight="1" thickBot="1" x14ac:dyDescent="0.3">
      <c r="A39" s="153" t="s">
        <v>390</v>
      </c>
      <c r="B39" s="145"/>
      <c r="C39" s="117" t="s">
        <v>276</v>
      </c>
    </row>
    <row r="40" spans="1:3" ht="24.75" x14ac:dyDescent="0.25">
      <c r="A40" s="12" t="s">
        <v>13</v>
      </c>
      <c r="B40" s="24"/>
      <c r="C40" s="8"/>
    </row>
    <row r="41" spans="1:3" ht="24.75" x14ac:dyDescent="0.25">
      <c r="A41" s="14" t="s">
        <v>14</v>
      </c>
      <c r="B41" s="24"/>
      <c r="C41" s="8"/>
    </row>
    <row r="42" spans="1:3" ht="24.75" x14ac:dyDescent="0.25">
      <c r="A42" s="14" t="s">
        <v>15</v>
      </c>
      <c r="B42" s="24"/>
      <c r="C42" s="8"/>
    </row>
    <row r="43" spans="1:3" ht="24.75" x14ac:dyDescent="0.25">
      <c r="A43" s="14" t="s">
        <v>16</v>
      </c>
      <c r="B43" s="24"/>
      <c r="C43" s="8"/>
    </row>
    <row r="44" spans="1:3" x14ac:dyDescent="0.25">
      <c r="A44" s="14" t="s">
        <v>17</v>
      </c>
      <c r="B44" s="24"/>
      <c r="C44" s="8"/>
    </row>
    <row r="45" spans="1:3" ht="24.75" x14ac:dyDescent="0.25">
      <c r="A45" s="14" t="s">
        <v>215</v>
      </c>
      <c r="B45" s="24"/>
      <c r="C45" s="8"/>
    </row>
    <row r="46" spans="1:3" ht="18.75" customHeight="1" x14ac:dyDescent="0.25">
      <c r="A46" s="14" t="s">
        <v>216</v>
      </c>
      <c r="B46" s="24"/>
      <c r="C46" s="8"/>
    </row>
    <row r="47" spans="1:3" ht="32.25" customHeight="1" x14ac:dyDescent="0.25">
      <c r="A47" s="14" t="s">
        <v>366</v>
      </c>
      <c r="B47" s="24"/>
      <c r="C47" s="8"/>
    </row>
    <row r="48" spans="1:3" ht="26.25" customHeight="1" x14ac:dyDescent="0.25">
      <c r="A48" s="14" t="s">
        <v>217</v>
      </c>
      <c r="B48" s="24"/>
      <c r="C48" s="8"/>
    </row>
    <row r="49" spans="1:3" ht="27" customHeight="1" x14ac:dyDescent="0.25">
      <c r="A49" s="14" t="s">
        <v>18</v>
      </c>
      <c r="B49" s="24"/>
      <c r="C49" s="8"/>
    </row>
    <row r="50" spans="1:3" s="1" customFormat="1" ht="27" customHeight="1" x14ac:dyDescent="0.25">
      <c r="A50" s="14" t="s">
        <v>363</v>
      </c>
      <c r="B50" s="24"/>
      <c r="C50" s="8"/>
    </row>
    <row r="51" spans="1:3" ht="24.75" x14ac:dyDescent="0.25">
      <c r="A51" s="14" t="s">
        <v>535</v>
      </c>
      <c r="B51" s="24"/>
      <c r="C51" s="8"/>
    </row>
    <row r="52" spans="1:3" ht="24.75" x14ac:dyDescent="0.25">
      <c r="A52" s="14" t="s">
        <v>19</v>
      </c>
      <c r="B52" s="24"/>
      <c r="C52" s="8"/>
    </row>
    <row r="53" spans="1:3" ht="24" customHeight="1" x14ac:dyDescent="0.25">
      <c r="A53" s="14" t="s">
        <v>20</v>
      </c>
      <c r="B53" s="24"/>
      <c r="C53" s="8"/>
    </row>
    <row r="54" spans="1:3" ht="24.75" x14ac:dyDescent="0.25">
      <c r="A54" s="14" t="s">
        <v>182</v>
      </c>
      <c r="B54" s="24"/>
      <c r="C54" s="8"/>
    </row>
    <row r="55" spans="1:3" x14ac:dyDescent="0.25">
      <c r="A55" s="14" t="s">
        <v>218</v>
      </c>
      <c r="B55" s="24"/>
      <c r="C55" s="8"/>
    </row>
    <row r="56" spans="1:3" ht="24.75" x14ac:dyDescent="0.25">
      <c r="A56" s="14" t="s">
        <v>183</v>
      </c>
      <c r="B56" s="62"/>
      <c r="C56" s="8"/>
    </row>
    <row r="57" spans="1:3" ht="24.75" x14ac:dyDescent="0.25">
      <c r="A57" s="12" t="s">
        <v>21</v>
      </c>
      <c r="B57" s="32"/>
      <c r="C57" s="8"/>
    </row>
    <row r="58" spans="1:3" x14ac:dyDescent="0.25">
      <c r="A58" s="14" t="s">
        <v>22</v>
      </c>
      <c r="B58" s="24"/>
      <c r="C58" s="8"/>
    </row>
    <row r="59" spans="1:3" x14ac:dyDescent="0.25">
      <c r="A59" s="14" t="s">
        <v>219</v>
      </c>
      <c r="B59" s="24"/>
      <c r="C59" s="8"/>
    </row>
    <row r="60" spans="1:3" x14ac:dyDescent="0.25">
      <c r="A60" s="14" t="s">
        <v>220</v>
      </c>
      <c r="B60" s="24"/>
      <c r="C60" s="8"/>
    </row>
    <row r="61" spans="1:3" x14ac:dyDescent="0.25">
      <c r="A61" s="14" t="s">
        <v>23</v>
      </c>
      <c r="B61" s="24"/>
      <c r="C61" s="8"/>
    </row>
    <row r="62" spans="1:3" ht="24" x14ac:dyDescent="0.25">
      <c r="A62" s="22" t="s">
        <v>24</v>
      </c>
      <c r="B62" s="24"/>
      <c r="C62" s="8"/>
    </row>
    <row r="63" spans="1:3" ht="24.75" x14ac:dyDescent="0.25">
      <c r="A63" s="14" t="s">
        <v>184</v>
      </c>
      <c r="B63" s="24"/>
      <c r="C63" s="8"/>
    </row>
    <row r="64" spans="1:3" x14ac:dyDescent="0.25">
      <c r="A64" s="14" t="s">
        <v>25</v>
      </c>
      <c r="B64" s="24"/>
      <c r="C64" s="8"/>
    </row>
    <row r="65" spans="1:3" x14ac:dyDescent="0.25">
      <c r="A65" s="14" t="s">
        <v>26</v>
      </c>
      <c r="B65" s="24"/>
      <c r="C65" s="8"/>
    </row>
    <row r="66" spans="1:3" s="1" customFormat="1" x14ac:dyDescent="0.25">
      <c r="A66" s="27" t="s">
        <v>185</v>
      </c>
      <c r="B66" s="24"/>
      <c r="C66" s="8"/>
    </row>
    <row r="67" spans="1:3" x14ac:dyDescent="0.25">
      <c r="A67" s="14" t="s">
        <v>27</v>
      </c>
      <c r="B67" s="24"/>
      <c r="C67" s="8"/>
    </row>
    <row r="68" spans="1:3" x14ac:dyDescent="0.25">
      <c r="A68" s="14" t="s">
        <v>28</v>
      </c>
      <c r="B68" s="24"/>
      <c r="C68" s="8"/>
    </row>
    <row r="69" spans="1:3" x14ac:dyDescent="0.25">
      <c r="A69" s="14" t="s">
        <v>29</v>
      </c>
      <c r="B69" s="24"/>
      <c r="C69" s="8"/>
    </row>
    <row r="70" spans="1:3" ht="24.75" x14ac:dyDescent="0.25">
      <c r="A70" s="14" t="s">
        <v>221</v>
      </c>
      <c r="B70" s="24"/>
      <c r="C70" s="8"/>
    </row>
    <row r="71" spans="1:3" x14ac:dyDescent="0.25">
      <c r="A71" s="14" t="s">
        <v>30</v>
      </c>
      <c r="B71" s="24"/>
      <c r="C71" s="8"/>
    </row>
    <row r="72" spans="1:3" x14ac:dyDescent="0.25">
      <c r="A72" s="14" t="s">
        <v>31</v>
      </c>
      <c r="B72" s="24"/>
      <c r="C72" s="8"/>
    </row>
    <row r="73" spans="1:3" x14ac:dyDescent="0.25">
      <c r="A73" s="14" t="s">
        <v>32</v>
      </c>
      <c r="B73" s="24"/>
      <c r="C73" s="8"/>
    </row>
    <row r="74" spans="1:3" x14ac:dyDescent="0.25">
      <c r="A74" s="14" t="s">
        <v>33</v>
      </c>
      <c r="B74" s="24"/>
      <c r="C74" s="8"/>
    </row>
    <row r="75" spans="1:3" ht="24.75" x14ac:dyDescent="0.25">
      <c r="A75" s="14" t="s">
        <v>34</v>
      </c>
      <c r="B75" s="24"/>
      <c r="C75" s="8"/>
    </row>
    <row r="76" spans="1:3" ht="25.5" customHeight="1" x14ac:dyDescent="0.25">
      <c r="A76" s="14" t="s">
        <v>35</v>
      </c>
      <c r="B76" s="24"/>
      <c r="C76" s="8"/>
    </row>
    <row r="77" spans="1:3" x14ac:dyDescent="0.25">
      <c r="A77" s="14" t="s">
        <v>36</v>
      </c>
      <c r="B77" s="24"/>
      <c r="C77" s="8"/>
    </row>
    <row r="78" spans="1:3" x14ac:dyDescent="0.25">
      <c r="A78" s="14" t="s">
        <v>37</v>
      </c>
      <c r="B78" s="24"/>
      <c r="C78" s="8"/>
    </row>
    <row r="79" spans="1:3" x14ac:dyDescent="0.25">
      <c r="A79" s="14" t="s">
        <v>38</v>
      </c>
      <c r="B79" s="24"/>
      <c r="C79" s="8"/>
    </row>
    <row r="80" spans="1:3" x14ac:dyDescent="0.25">
      <c r="A80" s="14" t="s">
        <v>39</v>
      </c>
      <c r="B80" s="24"/>
      <c r="C80" s="8"/>
    </row>
    <row r="81" spans="1:3" x14ac:dyDescent="0.25">
      <c r="A81" s="14" t="s">
        <v>40</v>
      </c>
      <c r="B81" s="32"/>
      <c r="C81" s="8"/>
    </row>
    <row r="82" spans="1:3" x14ac:dyDescent="0.25">
      <c r="A82" s="17" t="s">
        <v>41</v>
      </c>
      <c r="B82" s="24" t="s">
        <v>3</v>
      </c>
      <c r="C82" s="8"/>
    </row>
    <row r="83" spans="1:3" s="30" customFormat="1" x14ac:dyDescent="0.25">
      <c r="A83" s="27" t="s">
        <v>42</v>
      </c>
      <c r="B83" s="130"/>
      <c r="C83" s="144"/>
    </row>
    <row r="84" spans="1:3" s="30" customFormat="1" x14ac:dyDescent="0.25">
      <c r="A84" s="27" t="s">
        <v>43</v>
      </c>
      <c r="B84" s="130"/>
      <c r="C84" s="144"/>
    </row>
    <row r="85" spans="1:3" s="30" customFormat="1" x14ac:dyDescent="0.25">
      <c r="A85" s="27" t="s">
        <v>44</v>
      </c>
      <c r="B85" s="130"/>
      <c r="C85" s="144"/>
    </row>
    <row r="86" spans="1:3" s="30" customFormat="1" ht="24.75" x14ac:dyDescent="0.25">
      <c r="A86" s="27" t="s">
        <v>45</v>
      </c>
      <c r="B86" s="130"/>
      <c r="C86" s="144"/>
    </row>
    <row r="87" spans="1:3" s="30" customFormat="1" ht="24.75" x14ac:dyDescent="0.25">
      <c r="A87" s="27" t="s">
        <v>364</v>
      </c>
      <c r="B87" s="131"/>
      <c r="C87" s="144"/>
    </row>
    <row r="88" spans="1:3" s="30" customFormat="1" x14ac:dyDescent="0.25">
      <c r="A88" s="52" t="s">
        <v>186</v>
      </c>
      <c r="B88" s="131"/>
      <c r="C88" s="144"/>
    </row>
    <row r="89" spans="1:3" s="30" customFormat="1" x14ac:dyDescent="0.25">
      <c r="A89" s="53" t="s">
        <v>187</v>
      </c>
      <c r="B89" s="131"/>
      <c r="C89" s="144"/>
    </row>
    <row r="90" spans="1:3" s="30" customFormat="1" x14ac:dyDescent="0.25">
      <c r="A90" s="53" t="s">
        <v>188</v>
      </c>
      <c r="B90" s="131"/>
      <c r="C90" s="144"/>
    </row>
    <row r="91" spans="1:3" x14ac:dyDescent="0.25">
      <c r="A91" s="37" t="s">
        <v>46</v>
      </c>
      <c r="B91" s="32"/>
      <c r="C91" s="8"/>
    </row>
    <row r="92" spans="1:3" x14ac:dyDescent="0.25">
      <c r="A92" s="14" t="s">
        <v>47</v>
      </c>
      <c r="B92" s="24"/>
      <c r="C92" s="8"/>
    </row>
    <row r="93" spans="1:3" x14ac:dyDescent="0.25">
      <c r="A93" s="17" t="s">
        <v>365</v>
      </c>
      <c r="B93" s="62" t="s">
        <v>3</v>
      </c>
      <c r="C93" s="8"/>
    </row>
    <row r="94" spans="1:3" x14ac:dyDescent="0.25">
      <c r="A94" s="21" t="s">
        <v>505</v>
      </c>
      <c r="B94" s="24"/>
      <c r="C94" s="8"/>
    </row>
    <row r="95" spans="1:3" x14ac:dyDescent="0.25">
      <c r="A95" s="14" t="s">
        <v>506</v>
      </c>
      <c r="B95" s="24"/>
      <c r="C95" s="8"/>
    </row>
    <row r="96" spans="1:3" x14ac:dyDescent="0.25">
      <c r="A96" s="14" t="s">
        <v>507</v>
      </c>
      <c r="B96" s="24"/>
      <c r="C96" s="8"/>
    </row>
    <row r="97" spans="1:3" ht="24.75" x14ac:dyDescent="0.25">
      <c r="A97" s="14" t="s">
        <v>508</v>
      </c>
      <c r="B97" s="24"/>
      <c r="C97" s="8"/>
    </row>
    <row r="98" spans="1:3" ht="24.75" x14ac:dyDescent="0.25">
      <c r="A98" s="14" t="s">
        <v>368</v>
      </c>
      <c r="B98" s="24"/>
      <c r="C98" s="8"/>
    </row>
    <row r="99" spans="1:3" x14ac:dyDescent="0.25">
      <c r="A99" s="14" t="s">
        <v>509</v>
      </c>
      <c r="B99" s="24"/>
      <c r="C99" s="8"/>
    </row>
    <row r="100" spans="1:3" ht="27" customHeight="1" x14ac:dyDescent="0.25">
      <c r="A100" s="14" t="s">
        <v>510</v>
      </c>
      <c r="B100" s="24"/>
      <c r="C100" s="8"/>
    </row>
    <row r="101" spans="1:3" ht="29.25" customHeight="1" x14ac:dyDescent="0.25">
      <c r="A101" s="14" t="s">
        <v>199</v>
      </c>
      <c r="B101" s="24"/>
      <c r="C101" s="8"/>
    </row>
    <row r="102" spans="1:3" x14ac:dyDescent="0.25">
      <c r="A102" s="14" t="s">
        <v>511</v>
      </c>
      <c r="B102" s="32"/>
      <c r="C102" s="8"/>
    </row>
    <row r="103" spans="1:3" x14ac:dyDescent="0.25">
      <c r="A103" s="21" t="s">
        <v>512</v>
      </c>
      <c r="B103" s="132" t="s">
        <v>3</v>
      </c>
      <c r="C103" s="8"/>
    </row>
    <row r="104" spans="1:3" x14ac:dyDescent="0.25">
      <c r="A104" s="14" t="s">
        <v>50</v>
      </c>
      <c r="B104" s="24"/>
      <c r="C104" s="8"/>
    </row>
    <row r="105" spans="1:3" ht="16.5" customHeight="1" x14ac:dyDescent="0.25">
      <c r="A105" s="14" t="s">
        <v>52</v>
      </c>
      <c r="B105" s="24"/>
      <c r="C105" s="8"/>
    </row>
    <row r="106" spans="1:3" ht="26.25" customHeight="1" x14ac:dyDescent="0.25">
      <c r="A106" s="14" t="s">
        <v>53</v>
      </c>
      <c r="B106" s="24"/>
      <c r="C106" s="8"/>
    </row>
    <row r="107" spans="1:3" s="1" customFormat="1" x14ac:dyDescent="0.25">
      <c r="A107" s="14" t="s">
        <v>513</v>
      </c>
      <c r="B107" s="24"/>
      <c r="C107" s="8"/>
    </row>
    <row r="108" spans="1:3" x14ac:dyDescent="0.25">
      <c r="A108" s="14" t="s">
        <v>55</v>
      </c>
      <c r="B108" s="24"/>
      <c r="C108" s="8"/>
    </row>
    <row r="109" spans="1:3" x14ac:dyDescent="0.25">
      <c r="A109" s="14" t="s">
        <v>56</v>
      </c>
      <c r="B109" s="24"/>
      <c r="C109" s="8"/>
    </row>
    <row r="110" spans="1:3" x14ac:dyDescent="0.25">
      <c r="A110" s="14" t="s">
        <v>284</v>
      </c>
      <c r="B110" s="24"/>
      <c r="C110" s="8"/>
    </row>
    <row r="111" spans="1:3" x14ac:dyDescent="0.25">
      <c r="A111" s="14" t="s">
        <v>383</v>
      </c>
      <c r="B111" s="24"/>
      <c r="C111" s="8"/>
    </row>
    <row r="112" spans="1:3" x14ac:dyDescent="0.25">
      <c r="A112" s="14" t="s">
        <v>357</v>
      </c>
      <c r="B112" s="24"/>
      <c r="C112" s="8"/>
    </row>
    <row r="113" spans="1:3" x14ac:dyDescent="0.25">
      <c r="A113" s="14" t="s">
        <v>358</v>
      </c>
      <c r="B113" s="24"/>
      <c r="C113" s="8"/>
    </row>
    <row r="114" spans="1:3" x14ac:dyDescent="0.25">
      <c r="A114" s="14" t="s">
        <v>60</v>
      </c>
      <c r="B114" s="24"/>
      <c r="C114" s="8"/>
    </row>
    <row r="115" spans="1:3" x14ac:dyDescent="0.25">
      <c r="A115" s="14" t="s">
        <v>207</v>
      </c>
      <c r="B115" s="24"/>
      <c r="C115" s="8"/>
    </row>
    <row r="116" spans="1:3" x14ac:dyDescent="0.25">
      <c r="A116" s="14" t="s">
        <v>61</v>
      </c>
      <c r="B116" s="24"/>
      <c r="C116" s="8"/>
    </row>
    <row r="117" spans="1:3" ht="29.25" customHeight="1" x14ac:dyDescent="0.25">
      <c r="A117" s="14" t="s">
        <v>367</v>
      </c>
      <c r="B117" s="24"/>
      <c r="C117" s="8"/>
    </row>
    <row r="118" spans="1:3" x14ac:dyDescent="0.25">
      <c r="A118" s="14" t="s">
        <v>63</v>
      </c>
      <c r="B118" s="24"/>
      <c r="C118" s="8"/>
    </row>
    <row r="119" spans="1:3" x14ac:dyDescent="0.25">
      <c r="A119" s="14" t="s">
        <v>64</v>
      </c>
      <c r="B119" s="24"/>
      <c r="C119" s="8"/>
    </row>
    <row r="120" spans="1:3" x14ac:dyDescent="0.25">
      <c r="A120" s="14" t="s">
        <v>65</v>
      </c>
      <c r="B120" s="24"/>
      <c r="C120" s="8"/>
    </row>
    <row r="121" spans="1:3" x14ac:dyDescent="0.25">
      <c r="A121" s="14" t="s">
        <v>514</v>
      </c>
      <c r="B121" s="24"/>
      <c r="C121" s="8"/>
    </row>
    <row r="122" spans="1:3" x14ac:dyDescent="0.25">
      <c r="A122" s="14" t="s">
        <v>68</v>
      </c>
      <c r="B122" s="24"/>
      <c r="C122" s="8"/>
    </row>
    <row r="123" spans="1:3" x14ac:dyDescent="0.25">
      <c r="A123" s="14" t="s">
        <v>69</v>
      </c>
      <c r="B123" s="24"/>
      <c r="C123" s="8"/>
    </row>
    <row r="124" spans="1:3" s="1" customFormat="1" ht="15.75" customHeight="1" x14ac:dyDescent="0.25">
      <c r="A124" s="14" t="s">
        <v>70</v>
      </c>
      <c r="B124" s="24"/>
      <c r="C124" s="8"/>
    </row>
    <row r="125" spans="1:3" ht="43.5" customHeight="1" x14ac:dyDescent="0.25">
      <c r="A125" s="14" t="s">
        <v>190</v>
      </c>
      <c r="B125" s="24"/>
      <c r="C125" s="8"/>
    </row>
    <row r="126" spans="1:3" ht="44.25" customHeight="1" x14ac:dyDescent="0.25">
      <c r="A126" s="14" t="s">
        <v>191</v>
      </c>
      <c r="B126" s="24"/>
      <c r="C126" s="8"/>
    </row>
    <row r="127" spans="1:3" s="1" customFormat="1" ht="24.75" x14ac:dyDescent="0.25">
      <c r="A127" s="14" t="s">
        <v>192</v>
      </c>
      <c r="B127" s="24"/>
      <c r="C127" s="8"/>
    </row>
    <row r="128" spans="1:3" s="1" customFormat="1" x14ac:dyDescent="0.25">
      <c r="A128" s="14" t="s">
        <v>71</v>
      </c>
      <c r="B128" s="24"/>
      <c r="C128" s="8"/>
    </row>
    <row r="129" spans="1:3" s="1" customFormat="1" ht="30" customHeight="1" x14ac:dyDescent="0.25">
      <c r="A129" s="14" t="s">
        <v>195</v>
      </c>
      <c r="B129" s="24"/>
      <c r="C129" s="8"/>
    </row>
    <row r="130" spans="1:3" ht="30.75" customHeight="1" x14ac:dyDescent="0.25">
      <c r="A130" s="14" t="s">
        <v>196</v>
      </c>
      <c r="B130" s="24"/>
      <c r="C130" s="8"/>
    </row>
    <row r="131" spans="1:3" x14ac:dyDescent="0.25">
      <c r="A131" s="14" t="s">
        <v>72</v>
      </c>
      <c r="B131" s="62"/>
      <c r="C131" s="8"/>
    </row>
    <row r="132" spans="1:3" ht="15.75" thickBot="1" x14ac:dyDescent="0.3">
      <c r="A132" s="14" t="s">
        <v>73</v>
      </c>
      <c r="B132" s="133"/>
      <c r="C132" s="8"/>
    </row>
    <row r="133" spans="1:3" ht="15.75" thickBot="1" x14ac:dyDescent="0.3">
      <c r="A133" s="59" t="s">
        <v>222</v>
      </c>
      <c r="B133" s="134"/>
      <c r="C133" s="59"/>
    </row>
    <row r="134" spans="1:3" ht="15.75" thickBot="1" x14ac:dyDescent="0.3">
      <c r="A134" s="118" t="s">
        <v>223</v>
      </c>
      <c r="B134" s="135" t="s">
        <v>3</v>
      </c>
      <c r="C134" s="8"/>
    </row>
    <row r="135" spans="1:3" ht="28.5" customHeight="1" thickBot="1" x14ac:dyDescent="0.3">
      <c r="A135" s="331" t="s">
        <v>224</v>
      </c>
      <c r="B135" s="332"/>
      <c r="C135" s="8"/>
    </row>
    <row r="136" spans="1:3" ht="15.75" thickBot="1" x14ac:dyDescent="0.3">
      <c r="A136" s="157" t="s">
        <v>381</v>
      </c>
      <c r="B136" s="136"/>
      <c r="C136" s="8"/>
    </row>
    <row r="137" spans="1:3" x14ac:dyDescent="0.25">
      <c r="A137" s="55" t="s">
        <v>225</v>
      </c>
      <c r="B137" s="137" t="s">
        <v>226</v>
      </c>
      <c r="C137" s="146"/>
    </row>
    <row r="138" spans="1:3" x14ac:dyDescent="0.25">
      <c r="A138" s="14" t="s">
        <v>227</v>
      </c>
      <c r="B138" s="138" t="s">
        <v>228</v>
      </c>
      <c r="C138" s="8"/>
    </row>
    <row r="139" spans="1:3" x14ac:dyDescent="0.25">
      <c r="A139" s="14" t="s">
        <v>229</v>
      </c>
      <c r="B139" s="138" t="s">
        <v>230</v>
      </c>
      <c r="C139" s="8"/>
    </row>
    <row r="140" spans="1:3" x14ac:dyDescent="0.25">
      <c r="A140" s="14" t="s">
        <v>231</v>
      </c>
      <c r="B140" s="138" t="s">
        <v>232</v>
      </c>
      <c r="C140" s="8"/>
    </row>
    <row r="141" spans="1:3" x14ac:dyDescent="0.25">
      <c r="A141" s="14" t="s">
        <v>233</v>
      </c>
      <c r="B141" s="138" t="s">
        <v>234</v>
      </c>
      <c r="C141" s="8"/>
    </row>
    <row r="142" spans="1:3" ht="15.75" thickBot="1" x14ac:dyDescent="0.3">
      <c r="A142" s="17" t="s">
        <v>235</v>
      </c>
      <c r="B142" s="241" t="s">
        <v>539</v>
      </c>
      <c r="C142" s="8"/>
    </row>
    <row r="143" spans="1:3" ht="24" x14ac:dyDescent="0.25">
      <c r="A143" s="68" t="s">
        <v>236</v>
      </c>
      <c r="B143" s="139" t="s">
        <v>237</v>
      </c>
      <c r="C143" s="8"/>
    </row>
    <row r="144" spans="1:3" x14ac:dyDescent="0.25">
      <c r="A144" s="14" t="s">
        <v>227</v>
      </c>
      <c r="B144" s="138" t="s">
        <v>228</v>
      </c>
      <c r="C144" s="8"/>
    </row>
    <row r="145" spans="1:3" x14ac:dyDescent="0.25">
      <c r="A145" s="14" t="s">
        <v>238</v>
      </c>
      <c r="B145" s="138" t="s">
        <v>230</v>
      </c>
      <c r="C145" s="8"/>
    </row>
    <row r="146" spans="1:3" x14ac:dyDescent="0.25">
      <c r="A146" s="14" t="s">
        <v>239</v>
      </c>
      <c r="B146" s="138" t="s">
        <v>232</v>
      </c>
      <c r="C146" s="8"/>
    </row>
    <row r="147" spans="1:3" x14ac:dyDescent="0.25">
      <c r="A147" s="14" t="s">
        <v>240</v>
      </c>
      <c r="B147" s="138" t="s">
        <v>234</v>
      </c>
      <c r="C147" s="8"/>
    </row>
    <row r="148" spans="1:3" ht="15.75" thickBot="1" x14ac:dyDescent="0.3">
      <c r="A148" s="41" t="s">
        <v>569</v>
      </c>
      <c r="B148" s="241" t="s">
        <v>539</v>
      </c>
      <c r="C148" s="8"/>
    </row>
    <row r="149" spans="1:3" ht="15.75" thickBot="1" x14ac:dyDescent="0.3">
      <c r="A149" s="119" t="s">
        <v>241</v>
      </c>
      <c r="B149" s="134" t="s">
        <v>226</v>
      </c>
      <c r="C149" s="59"/>
    </row>
    <row r="150" spans="1:3" s="1" customFormat="1" ht="15.75" thickBot="1" x14ac:dyDescent="0.3">
      <c r="A150" s="157" t="s">
        <v>372</v>
      </c>
      <c r="B150" s="158"/>
      <c r="C150" s="159"/>
    </row>
    <row r="151" spans="1:3" x14ac:dyDescent="0.25">
      <c r="A151" s="14" t="s">
        <v>227</v>
      </c>
      <c r="B151" s="138" t="s">
        <v>228</v>
      </c>
      <c r="C151" s="8"/>
    </row>
    <row r="152" spans="1:3" x14ac:dyDescent="0.25">
      <c r="A152" s="14" t="s">
        <v>540</v>
      </c>
      <c r="B152" s="138" t="s">
        <v>230</v>
      </c>
      <c r="C152" s="8"/>
    </row>
    <row r="153" spans="1:3" x14ac:dyDescent="0.25">
      <c r="A153" s="14" t="s">
        <v>541</v>
      </c>
      <c r="B153" s="138" t="s">
        <v>232</v>
      </c>
      <c r="C153" s="8"/>
    </row>
    <row r="154" spans="1:3" x14ac:dyDescent="0.25">
      <c r="A154" s="14" t="s">
        <v>542</v>
      </c>
      <c r="B154" s="138" t="s">
        <v>234</v>
      </c>
      <c r="C154" s="8"/>
    </row>
    <row r="155" spans="1:3" ht="15.75" thickBot="1" x14ac:dyDescent="0.3">
      <c r="A155" s="14" t="s">
        <v>543</v>
      </c>
      <c r="B155" s="241" t="s">
        <v>539</v>
      </c>
      <c r="C155" s="8"/>
    </row>
    <row r="156" spans="1:3" ht="24" x14ac:dyDescent="0.25">
      <c r="A156" s="68" t="s">
        <v>245</v>
      </c>
      <c r="B156" s="139" t="s">
        <v>237</v>
      </c>
      <c r="C156" s="8"/>
    </row>
    <row r="157" spans="1:3" x14ac:dyDescent="0.25">
      <c r="A157" s="14" t="s">
        <v>227</v>
      </c>
      <c r="B157" s="138" t="s">
        <v>228</v>
      </c>
      <c r="C157" s="8"/>
    </row>
    <row r="158" spans="1:3" x14ac:dyDescent="0.25">
      <c r="A158" s="14" t="s">
        <v>544</v>
      </c>
      <c r="B158" s="138" t="s">
        <v>230</v>
      </c>
      <c r="C158" s="8"/>
    </row>
    <row r="159" spans="1:3" x14ac:dyDescent="0.25">
      <c r="A159" s="14" t="s">
        <v>545</v>
      </c>
      <c r="B159" s="138" t="s">
        <v>232</v>
      </c>
      <c r="C159" s="8"/>
    </row>
    <row r="160" spans="1:3" x14ac:dyDescent="0.25">
      <c r="A160" s="14" t="s">
        <v>546</v>
      </c>
      <c r="B160" s="138" t="s">
        <v>234</v>
      </c>
      <c r="C160" s="8"/>
    </row>
    <row r="161" spans="1:3" ht="15.75" thickBot="1" x14ac:dyDescent="0.3">
      <c r="A161" s="41" t="s">
        <v>547</v>
      </c>
      <c r="B161" s="241" t="s">
        <v>539</v>
      </c>
      <c r="C161" s="8"/>
    </row>
    <row r="162" spans="1:3" ht="15.75" thickBot="1" x14ac:dyDescent="0.3">
      <c r="A162" s="59" t="s">
        <v>246</v>
      </c>
      <c r="B162" s="134" t="s">
        <v>226</v>
      </c>
      <c r="C162" s="59"/>
    </row>
    <row r="163" spans="1:3" x14ac:dyDescent="0.25">
      <c r="A163" s="14" t="s">
        <v>227</v>
      </c>
      <c r="B163" s="138" t="s">
        <v>228</v>
      </c>
      <c r="C163" s="8"/>
    </row>
    <row r="164" spans="1:3" x14ac:dyDescent="0.25">
      <c r="A164" s="14" t="s">
        <v>242</v>
      </c>
      <c r="B164" s="138" t="s">
        <v>230</v>
      </c>
      <c r="C164" s="8"/>
    </row>
    <row r="165" spans="1:3" x14ac:dyDescent="0.25">
      <c r="A165" s="14" t="s">
        <v>243</v>
      </c>
      <c r="B165" s="138" t="s">
        <v>232</v>
      </c>
      <c r="C165" s="8"/>
    </row>
    <row r="166" spans="1:3" x14ac:dyDescent="0.25">
      <c r="A166" s="14" t="s">
        <v>244</v>
      </c>
      <c r="B166" s="138" t="s">
        <v>234</v>
      </c>
      <c r="C166" s="8"/>
    </row>
    <row r="167" spans="1:3" ht="15.75" thickBot="1" x14ac:dyDescent="0.3">
      <c r="A167" s="14" t="s">
        <v>247</v>
      </c>
      <c r="B167" s="241" t="s">
        <v>539</v>
      </c>
      <c r="C167" s="8"/>
    </row>
    <row r="168" spans="1:3" ht="24" x14ac:dyDescent="0.25">
      <c r="A168" s="68" t="s">
        <v>236</v>
      </c>
      <c r="B168" s="139" t="s">
        <v>237</v>
      </c>
      <c r="C168" s="8"/>
    </row>
    <row r="169" spans="1:3" x14ac:dyDescent="0.25">
      <c r="A169" s="14" t="s">
        <v>227</v>
      </c>
      <c r="B169" s="138" t="s">
        <v>228</v>
      </c>
      <c r="C169" s="8"/>
    </row>
    <row r="170" spans="1:3" x14ac:dyDescent="0.25">
      <c r="A170" s="14" t="s">
        <v>238</v>
      </c>
      <c r="B170" s="138" t="s">
        <v>230</v>
      </c>
      <c r="C170" s="8"/>
    </row>
    <row r="171" spans="1:3" x14ac:dyDescent="0.25">
      <c r="A171" s="14" t="s">
        <v>239</v>
      </c>
      <c r="B171" s="138" t="s">
        <v>232</v>
      </c>
      <c r="C171" s="8"/>
    </row>
    <row r="172" spans="1:3" x14ac:dyDescent="0.25">
      <c r="A172" s="14" t="s">
        <v>240</v>
      </c>
      <c r="B172" s="138" t="s">
        <v>234</v>
      </c>
      <c r="C172" s="8"/>
    </row>
    <row r="173" spans="1:3" ht="15.75" thickBot="1" x14ac:dyDescent="0.3">
      <c r="A173" s="14" t="s">
        <v>252</v>
      </c>
      <c r="B173" s="241" t="s">
        <v>539</v>
      </c>
      <c r="C173" s="8"/>
    </row>
    <row r="174" spans="1:3" ht="15.75" thickBot="1" x14ac:dyDescent="0.3">
      <c r="A174" s="59" t="s">
        <v>248</v>
      </c>
      <c r="B174" s="134" t="s">
        <v>226</v>
      </c>
      <c r="C174" s="59"/>
    </row>
    <row r="175" spans="1:3" s="1" customFormat="1" ht="15.75" thickBot="1" x14ac:dyDescent="0.3">
      <c r="A175" s="157" t="s">
        <v>372</v>
      </c>
      <c r="B175" s="158"/>
      <c r="C175" s="159"/>
    </row>
    <row r="176" spans="1:3" x14ac:dyDescent="0.25">
      <c r="A176" s="14" t="s">
        <v>227</v>
      </c>
      <c r="B176" s="138" t="s">
        <v>228</v>
      </c>
      <c r="C176" s="8"/>
    </row>
    <row r="177" spans="1:3" x14ac:dyDescent="0.25">
      <c r="A177" s="14" t="s">
        <v>548</v>
      </c>
      <c r="B177" s="138" t="s">
        <v>230</v>
      </c>
      <c r="C177" s="8"/>
    </row>
    <row r="178" spans="1:3" x14ac:dyDescent="0.25">
      <c r="A178" s="14" t="s">
        <v>549</v>
      </c>
      <c r="B178" s="138" t="s">
        <v>232</v>
      </c>
      <c r="C178" s="8"/>
    </row>
    <row r="179" spans="1:3" x14ac:dyDescent="0.25">
      <c r="A179" s="14" t="s">
        <v>550</v>
      </c>
      <c r="B179" s="138" t="s">
        <v>234</v>
      </c>
      <c r="C179" s="8"/>
    </row>
    <row r="180" spans="1:3" ht="15.75" thickBot="1" x14ac:dyDescent="0.3">
      <c r="A180" s="14" t="s">
        <v>551</v>
      </c>
      <c r="B180" s="241" t="s">
        <v>539</v>
      </c>
      <c r="C180" s="8"/>
    </row>
    <row r="181" spans="1:3" ht="24" x14ac:dyDescent="0.25">
      <c r="A181" s="68" t="s">
        <v>245</v>
      </c>
      <c r="B181" s="139" t="s">
        <v>237</v>
      </c>
      <c r="C181" s="8"/>
    </row>
    <row r="182" spans="1:3" x14ac:dyDescent="0.25">
      <c r="A182" s="14" t="s">
        <v>227</v>
      </c>
      <c r="B182" s="138" t="s">
        <v>228</v>
      </c>
      <c r="C182" s="8"/>
    </row>
    <row r="183" spans="1:3" x14ac:dyDescent="0.25">
      <c r="A183" s="14" t="s">
        <v>552</v>
      </c>
      <c r="B183" s="138" t="s">
        <v>230</v>
      </c>
      <c r="C183" s="8"/>
    </row>
    <row r="184" spans="1:3" x14ac:dyDescent="0.25">
      <c r="A184" s="14" t="s">
        <v>240</v>
      </c>
      <c r="B184" s="138" t="s">
        <v>232</v>
      </c>
      <c r="C184" s="8"/>
    </row>
    <row r="185" spans="1:3" x14ac:dyDescent="0.25">
      <c r="A185" s="14" t="s">
        <v>553</v>
      </c>
      <c r="B185" s="138" t="s">
        <v>234</v>
      </c>
      <c r="C185" s="8"/>
    </row>
    <row r="186" spans="1:3" ht="15.75" thickBot="1" x14ac:dyDescent="0.3">
      <c r="A186" s="14" t="s">
        <v>554</v>
      </c>
      <c r="B186" s="241" t="s">
        <v>539</v>
      </c>
      <c r="C186" s="8"/>
    </row>
    <row r="187" spans="1:3" ht="15.75" thickBot="1" x14ac:dyDescent="0.3">
      <c r="A187" s="59" t="s">
        <v>249</v>
      </c>
      <c r="B187" s="134" t="s">
        <v>226</v>
      </c>
      <c r="C187" s="59"/>
    </row>
    <row r="188" spans="1:3" s="1" customFormat="1" ht="15.75" thickBot="1" x14ac:dyDescent="0.3">
      <c r="A188" s="157" t="s">
        <v>372</v>
      </c>
      <c r="B188" s="158"/>
      <c r="C188" s="175"/>
    </row>
    <row r="189" spans="1:3" x14ac:dyDescent="0.25">
      <c r="A189" s="14" t="s">
        <v>227</v>
      </c>
      <c r="B189" s="138" t="s">
        <v>228</v>
      </c>
      <c r="C189" s="8"/>
    </row>
    <row r="190" spans="1:3" x14ac:dyDescent="0.25">
      <c r="A190" s="14" t="s">
        <v>242</v>
      </c>
      <c r="B190" s="138" t="s">
        <v>230</v>
      </c>
      <c r="C190" s="8"/>
    </row>
    <row r="191" spans="1:3" x14ac:dyDescent="0.25">
      <c r="A191" s="14" t="s">
        <v>233</v>
      </c>
      <c r="B191" s="138" t="s">
        <v>232</v>
      </c>
      <c r="C191" s="8"/>
    </row>
    <row r="192" spans="1:3" x14ac:dyDescent="0.25">
      <c r="A192" s="14" t="s">
        <v>555</v>
      </c>
      <c r="B192" s="138" t="s">
        <v>234</v>
      </c>
      <c r="C192" s="8"/>
    </row>
    <row r="193" spans="1:3" ht="15.75" thickBot="1" x14ac:dyDescent="0.3">
      <c r="A193" s="14" t="s">
        <v>556</v>
      </c>
      <c r="B193" s="241" t="s">
        <v>539</v>
      </c>
      <c r="C193" s="8"/>
    </row>
    <row r="194" spans="1:3" ht="24" x14ac:dyDescent="0.25">
      <c r="A194" s="68" t="s">
        <v>245</v>
      </c>
      <c r="B194" s="139" t="s">
        <v>237</v>
      </c>
      <c r="C194" s="8"/>
    </row>
    <row r="195" spans="1:3" x14ac:dyDescent="0.25">
      <c r="A195" s="14" t="s">
        <v>227</v>
      </c>
      <c r="B195" s="138" t="s">
        <v>228</v>
      </c>
      <c r="C195" s="8"/>
    </row>
    <row r="196" spans="1:3" x14ac:dyDescent="0.25">
      <c r="A196" s="14" t="s">
        <v>239</v>
      </c>
      <c r="B196" s="138" t="s">
        <v>230</v>
      </c>
      <c r="C196" s="8"/>
    </row>
    <row r="197" spans="1:3" x14ac:dyDescent="0.25">
      <c r="A197" s="14" t="s">
        <v>240</v>
      </c>
      <c r="B197" s="138" t="s">
        <v>232</v>
      </c>
      <c r="C197" s="8"/>
    </row>
    <row r="198" spans="1:3" x14ac:dyDescent="0.25">
      <c r="A198" s="14" t="s">
        <v>553</v>
      </c>
      <c r="B198" s="138" t="s">
        <v>234</v>
      </c>
      <c r="C198" s="8"/>
    </row>
    <row r="199" spans="1:3" ht="15.75" thickBot="1" x14ac:dyDescent="0.3">
      <c r="A199" s="14" t="s">
        <v>554</v>
      </c>
      <c r="B199" s="241" t="s">
        <v>539</v>
      </c>
      <c r="C199" s="8"/>
    </row>
    <row r="200" spans="1:3" ht="15.75" thickBot="1" x14ac:dyDescent="0.3">
      <c r="A200" s="59" t="s">
        <v>250</v>
      </c>
      <c r="B200" s="134" t="s">
        <v>226</v>
      </c>
      <c r="C200" s="59"/>
    </row>
    <row r="201" spans="1:3" s="1" customFormat="1" ht="15.75" thickBot="1" x14ac:dyDescent="0.3">
      <c r="A201" s="157" t="s">
        <v>372</v>
      </c>
      <c r="B201" s="158"/>
      <c r="C201" s="159"/>
    </row>
    <row r="202" spans="1:3" x14ac:dyDescent="0.25">
      <c r="A202" s="14" t="s">
        <v>227</v>
      </c>
      <c r="B202" s="138" t="s">
        <v>228</v>
      </c>
      <c r="C202" s="8"/>
    </row>
    <row r="203" spans="1:3" x14ac:dyDescent="0.25">
      <c r="A203" s="14" t="s">
        <v>242</v>
      </c>
      <c r="B203" s="138" t="s">
        <v>230</v>
      </c>
      <c r="C203" s="8"/>
    </row>
    <row r="204" spans="1:3" x14ac:dyDescent="0.25">
      <c r="A204" s="14" t="s">
        <v>243</v>
      </c>
      <c r="B204" s="138" t="s">
        <v>232</v>
      </c>
      <c r="C204" s="8"/>
    </row>
    <row r="205" spans="1:3" x14ac:dyDescent="0.25">
      <c r="A205" s="14" t="s">
        <v>244</v>
      </c>
      <c r="B205" s="138" t="s">
        <v>234</v>
      </c>
      <c r="C205" s="8"/>
    </row>
    <row r="206" spans="1:3" ht="15.75" thickBot="1" x14ac:dyDescent="0.3">
      <c r="A206" s="14" t="s">
        <v>247</v>
      </c>
      <c r="B206" s="241" t="s">
        <v>539</v>
      </c>
      <c r="C206" s="8"/>
    </row>
    <row r="207" spans="1:3" ht="24" x14ac:dyDescent="0.25">
      <c r="A207" s="68" t="s">
        <v>236</v>
      </c>
      <c r="B207" s="139" t="s">
        <v>237</v>
      </c>
      <c r="C207" s="8"/>
    </row>
    <row r="208" spans="1:3" x14ac:dyDescent="0.25">
      <c r="A208" s="14" t="s">
        <v>227</v>
      </c>
      <c r="B208" s="138" t="s">
        <v>228</v>
      </c>
      <c r="C208" s="8"/>
    </row>
    <row r="209" spans="1:3" x14ac:dyDescent="0.25">
      <c r="A209" s="14" t="s">
        <v>238</v>
      </c>
      <c r="B209" s="138" t="s">
        <v>230</v>
      </c>
      <c r="C209" s="8"/>
    </row>
    <row r="210" spans="1:3" x14ac:dyDescent="0.25">
      <c r="A210" s="14" t="s">
        <v>239</v>
      </c>
      <c r="B210" s="138" t="s">
        <v>232</v>
      </c>
      <c r="C210" s="8"/>
    </row>
    <row r="211" spans="1:3" x14ac:dyDescent="0.25">
      <c r="A211" s="14" t="s">
        <v>240</v>
      </c>
      <c r="B211" s="138" t="s">
        <v>234</v>
      </c>
      <c r="C211" s="8"/>
    </row>
    <row r="212" spans="1:3" ht="15.75" thickBot="1" x14ac:dyDescent="0.3">
      <c r="A212" s="14" t="s">
        <v>252</v>
      </c>
      <c r="B212" s="241" t="s">
        <v>539</v>
      </c>
      <c r="C212" s="8"/>
    </row>
    <row r="213" spans="1:3" ht="15.75" thickBot="1" x14ac:dyDescent="0.3">
      <c r="A213" s="59" t="s">
        <v>251</v>
      </c>
      <c r="B213" s="134" t="s">
        <v>226</v>
      </c>
      <c r="C213" s="59"/>
    </row>
    <row r="214" spans="1:3" s="1" customFormat="1" ht="15.75" thickBot="1" x14ac:dyDescent="0.3">
      <c r="A214" s="157" t="s">
        <v>372</v>
      </c>
      <c r="B214" s="158"/>
      <c r="C214" s="159"/>
    </row>
    <row r="215" spans="1:3" x14ac:dyDescent="0.25">
      <c r="A215" s="14" t="s">
        <v>227</v>
      </c>
      <c r="B215" s="138" t="s">
        <v>228</v>
      </c>
      <c r="C215" s="8"/>
    </row>
    <row r="216" spans="1:3" x14ac:dyDescent="0.25">
      <c r="A216" s="14" t="s">
        <v>242</v>
      </c>
      <c r="B216" s="138" t="s">
        <v>230</v>
      </c>
      <c r="C216" s="8"/>
    </row>
    <row r="217" spans="1:3" x14ac:dyDescent="0.25">
      <c r="A217" s="14" t="s">
        <v>243</v>
      </c>
      <c r="B217" s="138" t="s">
        <v>232</v>
      </c>
      <c r="C217" s="8"/>
    </row>
    <row r="218" spans="1:3" x14ac:dyDescent="0.25">
      <c r="A218" s="14" t="s">
        <v>244</v>
      </c>
      <c r="B218" s="138" t="s">
        <v>234</v>
      </c>
      <c r="C218" s="8"/>
    </row>
    <row r="219" spans="1:3" ht="15.75" thickBot="1" x14ac:dyDescent="0.3">
      <c r="A219" s="14" t="s">
        <v>247</v>
      </c>
      <c r="B219" s="241" t="s">
        <v>539</v>
      </c>
      <c r="C219" s="8"/>
    </row>
    <row r="220" spans="1:3" ht="24" x14ac:dyDescent="0.25">
      <c r="A220" s="68" t="s">
        <v>236</v>
      </c>
      <c r="B220" s="139" t="s">
        <v>237</v>
      </c>
      <c r="C220" s="8"/>
    </row>
    <row r="221" spans="1:3" x14ac:dyDescent="0.25">
      <c r="A221" s="14" t="s">
        <v>227</v>
      </c>
      <c r="B221" s="138" t="s">
        <v>228</v>
      </c>
      <c r="C221" s="8"/>
    </row>
    <row r="222" spans="1:3" x14ac:dyDescent="0.25">
      <c r="A222" s="14" t="s">
        <v>238</v>
      </c>
      <c r="B222" s="138" t="s">
        <v>230</v>
      </c>
      <c r="C222" s="8"/>
    </row>
    <row r="223" spans="1:3" x14ac:dyDescent="0.25">
      <c r="A223" s="14" t="s">
        <v>239</v>
      </c>
      <c r="B223" s="138" t="s">
        <v>232</v>
      </c>
      <c r="C223" s="8"/>
    </row>
    <row r="224" spans="1:3" x14ac:dyDescent="0.25">
      <c r="A224" s="14" t="s">
        <v>240</v>
      </c>
      <c r="B224" s="138" t="s">
        <v>234</v>
      </c>
      <c r="C224" s="8"/>
    </row>
    <row r="225" spans="1:3" ht="15.75" thickBot="1" x14ac:dyDescent="0.3">
      <c r="A225" s="17" t="s">
        <v>252</v>
      </c>
      <c r="B225" s="241" t="s">
        <v>539</v>
      </c>
      <c r="C225" s="33"/>
    </row>
    <row r="226" spans="1:3" s="1" customFormat="1" ht="7.5" customHeight="1" thickBot="1" x14ac:dyDescent="0.3">
      <c r="A226" s="173"/>
      <c r="B226" s="174"/>
      <c r="C226" s="172"/>
    </row>
    <row r="227" spans="1:3" ht="15.75" thickBot="1" x14ac:dyDescent="0.3">
      <c r="A227" s="170" t="s">
        <v>253</v>
      </c>
      <c r="B227" s="171"/>
      <c r="C227" s="154"/>
    </row>
    <row r="228" spans="1:3" ht="49.5" thickBot="1" x14ac:dyDescent="0.3">
      <c r="A228" s="43" t="s">
        <v>254</v>
      </c>
      <c r="B228" s="140"/>
      <c r="C228" s="8"/>
    </row>
    <row r="229" spans="1:3" ht="15.75" thickBot="1" x14ac:dyDescent="0.3">
      <c r="A229" s="59" t="s">
        <v>255</v>
      </c>
      <c r="B229" s="134" t="s">
        <v>256</v>
      </c>
      <c r="C229" s="59"/>
    </row>
    <row r="230" spans="1:3" x14ac:dyDescent="0.25">
      <c r="A230" s="41" t="s">
        <v>257</v>
      </c>
      <c r="B230" s="141">
        <v>0</v>
      </c>
      <c r="C230" s="8"/>
    </row>
    <row r="231" spans="1:3" x14ac:dyDescent="0.25">
      <c r="A231" s="41" t="s">
        <v>258</v>
      </c>
      <c r="B231" s="142">
        <v>2</v>
      </c>
      <c r="C231" s="8"/>
    </row>
    <row r="232" spans="1:3" x14ac:dyDescent="0.25">
      <c r="A232" s="41" t="s">
        <v>259</v>
      </c>
      <c r="B232" s="142">
        <v>5</v>
      </c>
      <c r="C232" s="8"/>
    </row>
    <row r="233" spans="1:3" x14ac:dyDescent="0.25">
      <c r="A233" s="41" t="s">
        <v>260</v>
      </c>
      <c r="B233" s="142">
        <v>8</v>
      </c>
      <c r="C233" s="8"/>
    </row>
    <row r="234" spans="1:3" ht="15.75" thickBot="1" x14ac:dyDescent="0.3">
      <c r="A234" s="41" t="s">
        <v>261</v>
      </c>
      <c r="B234" s="143">
        <v>10</v>
      </c>
      <c r="C234" s="8"/>
    </row>
    <row r="235" spans="1:3" ht="39.75" customHeight="1" thickBot="1" x14ac:dyDescent="0.3">
      <c r="A235" s="329" t="s">
        <v>262</v>
      </c>
      <c r="B235" s="330"/>
      <c r="C235" s="9"/>
    </row>
  </sheetData>
  <mergeCells count="3">
    <mergeCell ref="A1:C1"/>
    <mergeCell ref="A235:B235"/>
    <mergeCell ref="A135:B13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1"/>
  <sheetViews>
    <sheetView workbookViewId="0">
      <selection activeCell="A6" sqref="A6"/>
    </sheetView>
  </sheetViews>
  <sheetFormatPr baseColWidth="10" defaultRowHeight="15" x14ac:dyDescent="0.25"/>
  <cols>
    <col min="1" max="1" width="50.28515625" customWidth="1"/>
    <col min="2" max="2" width="17.28515625" customWidth="1"/>
    <col min="3" max="3" width="13.28515625" customWidth="1"/>
  </cols>
  <sheetData>
    <row r="1" spans="1:3" s="1" customFormat="1" ht="20.25" customHeight="1" thickBot="1" x14ac:dyDescent="0.35">
      <c r="A1" s="333" t="s">
        <v>571</v>
      </c>
      <c r="B1" s="334"/>
      <c r="C1" s="335"/>
    </row>
    <row r="2" spans="1:3" ht="21.75" thickBot="1" x14ac:dyDescent="0.4">
      <c r="A2" s="238" t="s">
        <v>263</v>
      </c>
      <c r="B2" s="107" t="s">
        <v>0</v>
      </c>
      <c r="C2" s="245" t="s">
        <v>264</v>
      </c>
    </row>
    <row r="3" spans="1:3" ht="16.5" thickBot="1" x14ac:dyDescent="0.3">
      <c r="A3" s="72" t="s">
        <v>77</v>
      </c>
      <c r="B3" s="156">
        <v>583000000</v>
      </c>
      <c r="C3" s="176" t="s">
        <v>226</v>
      </c>
    </row>
    <row r="4" spans="1:3" s="1" customFormat="1" ht="64.5" customHeight="1" thickBot="1" x14ac:dyDescent="0.3">
      <c r="A4" s="27" t="s">
        <v>403</v>
      </c>
      <c r="B4" s="177"/>
      <c r="C4" s="176" t="s">
        <v>226</v>
      </c>
    </row>
    <row r="5" spans="1:3" s="1" customFormat="1" ht="20.25" customHeight="1" thickBot="1" x14ac:dyDescent="0.3">
      <c r="A5" s="153" t="s">
        <v>386</v>
      </c>
      <c r="B5" s="153"/>
      <c r="C5" s="148" t="s">
        <v>276</v>
      </c>
    </row>
    <row r="6" spans="1:3" s="1" customFormat="1" ht="132" x14ac:dyDescent="0.25">
      <c r="A6" s="60" t="s">
        <v>265</v>
      </c>
      <c r="B6" s="179"/>
      <c r="C6" s="179" t="s">
        <v>3</v>
      </c>
    </row>
    <row r="7" spans="1:3" s="1" customFormat="1" ht="81" customHeight="1" x14ac:dyDescent="0.25">
      <c r="A7" s="61" t="s">
        <v>266</v>
      </c>
      <c r="B7" s="38"/>
      <c r="C7" s="13"/>
    </row>
    <row r="8" spans="1:3" x14ac:dyDescent="0.25">
      <c r="A8" s="14" t="s">
        <v>48</v>
      </c>
      <c r="B8" s="63" t="s">
        <v>3</v>
      </c>
      <c r="C8" s="3"/>
    </row>
    <row r="9" spans="1:3" x14ac:dyDescent="0.25">
      <c r="A9" s="21" t="s">
        <v>49</v>
      </c>
      <c r="B9" s="13"/>
      <c r="C9" s="3"/>
    </row>
    <row r="10" spans="1:3" ht="29.25" customHeight="1" x14ac:dyDescent="0.25">
      <c r="A10" s="27" t="s">
        <v>267</v>
      </c>
      <c r="B10" s="13"/>
      <c r="C10" s="3"/>
    </row>
    <row r="11" spans="1:3" ht="66" customHeight="1" x14ac:dyDescent="0.25">
      <c r="A11" s="27" t="s">
        <v>268</v>
      </c>
      <c r="B11" s="13"/>
      <c r="C11" s="3"/>
    </row>
    <row r="12" spans="1:3" ht="18.75" customHeight="1" x14ac:dyDescent="0.25">
      <c r="A12" s="27" t="s">
        <v>269</v>
      </c>
      <c r="B12" s="13"/>
      <c r="C12" s="3"/>
    </row>
    <row r="13" spans="1:3" ht="14.25" customHeight="1" x14ac:dyDescent="0.25">
      <c r="A13" s="27" t="s">
        <v>270</v>
      </c>
      <c r="B13" s="13"/>
      <c r="C13" s="3"/>
    </row>
    <row r="14" spans="1:3" ht="15.75" customHeight="1" x14ac:dyDescent="0.25">
      <c r="A14" s="14" t="s">
        <v>50</v>
      </c>
      <c r="B14" s="13"/>
      <c r="C14" s="3"/>
    </row>
    <row r="15" spans="1:3" x14ac:dyDescent="0.25">
      <c r="A15" s="14" t="s">
        <v>51</v>
      </c>
      <c r="B15" s="13"/>
      <c r="C15" s="3"/>
    </row>
    <row r="16" spans="1:3" ht="30" customHeight="1" x14ac:dyDescent="0.25">
      <c r="A16" s="14" t="s">
        <v>52</v>
      </c>
      <c r="B16" s="13"/>
      <c r="C16" s="3"/>
    </row>
    <row r="17" spans="1:3" ht="24.75" x14ac:dyDescent="0.25">
      <c r="A17" s="14" t="s">
        <v>53</v>
      </c>
      <c r="B17" s="13"/>
      <c r="C17" s="3"/>
    </row>
    <row r="18" spans="1:3" x14ac:dyDescent="0.25">
      <c r="A18" s="14" t="s">
        <v>189</v>
      </c>
      <c r="B18" s="13"/>
      <c r="C18" s="3"/>
    </row>
    <row r="19" spans="1:3" ht="30" customHeight="1" x14ac:dyDescent="0.25">
      <c r="A19" s="27" t="s">
        <v>271</v>
      </c>
      <c r="B19" s="13"/>
      <c r="C19" s="3"/>
    </row>
    <row r="20" spans="1:3" x14ac:dyDescent="0.25">
      <c r="A20" s="27" t="s">
        <v>272</v>
      </c>
      <c r="B20" s="13"/>
      <c r="C20" s="3"/>
    </row>
    <row r="21" spans="1:3" x14ac:dyDescent="0.25">
      <c r="A21" s="27" t="s">
        <v>273</v>
      </c>
      <c r="B21" s="13"/>
      <c r="C21" s="3"/>
    </row>
    <row r="22" spans="1:3" x14ac:dyDescent="0.25">
      <c r="A22" s="27" t="s">
        <v>274</v>
      </c>
      <c r="B22" s="13"/>
      <c r="C22" s="3"/>
    </row>
    <row r="23" spans="1:3" x14ac:dyDescent="0.25">
      <c r="A23" s="27" t="s">
        <v>275</v>
      </c>
      <c r="B23" s="13"/>
      <c r="C23" s="3"/>
    </row>
    <row r="24" spans="1:3" ht="37.5" thickBot="1" x14ac:dyDescent="0.3">
      <c r="A24" s="27" t="s">
        <v>374</v>
      </c>
      <c r="B24" s="13"/>
      <c r="C24" s="3"/>
    </row>
    <row r="25" spans="1:3" ht="20.25" customHeight="1" thickBot="1" x14ac:dyDescent="0.3">
      <c r="A25" s="153" t="s">
        <v>388</v>
      </c>
      <c r="B25" s="59"/>
      <c r="C25" s="147" t="s">
        <v>276</v>
      </c>
    </row>
    <row r="26" spans="1:3" ht="18" customHeight="1" x14ac:dyDescent="0.25">
      <c r="A26" s="14" t="s">
        <v>55</v>
      </c>
      <c r="B26" s="15"/>
      <c r="C26" s="5"/>
    </row>
    <row r="27" spans="1:3" x14ac:dyDescent="0.25">
      <c r="A27" s="14" t="s">
        <v>56</v>
      </c>
      <c r="B27" s="15"/>
      <c r="C27" s="5"/>
    </row>
    <row r="28" spans="1:3" s="1" customFormat="1" x14ac:dyDescent="0.25">
      <c r="A28" s="14" t="s">
        <v>373</v>
      </c>
      <c r="B28" s="15"/>
      <c r="C28" s="5"/>
    </row>
    <row r="29" spans="1:3" x14ac:dyDescent="0.25">
      <c r="A29" s="14" t="s">
        <v>284</v>
      </c>
      <c r="B29" s="15"/>
      <c r="C29" s="5"/>
    </row>
    <row r="30" spans="1:3" ht="15.75" customHeight="1" x14ac:dyDescent="0.25">
      <c r="A30" s="14" t="s">
        <v>57</v>
      </c>
      <c r="B30" s="15"/>
      <c r="C30" s="5"/>
    </row>
    <row r="31" spans="1:3" x14ac:dyDescent="0.25">
      <c r="A31" s="14" t="s">
        <v>383</v>
      </c>
      <c r="B31" s="15"/>
      <c r="C31" s="5"/>
    </row>
    <row r="32" spans="1:3" x14ac:dyDescent="0.25">
      <c r="A32" s="14" t="s">
        <v>58</v>
      </c>
      <c r="B32" s="15"/>
      <c r="C32" s="5"/>
    </row>
    <row r="33" spans="1:3" s="1" customFormat="1" x14ac:dyDescent="0.25">
      <c r="A33" s="14" t="s">
        <v>54</v>
      </c>
      <c r="B33" s="15"/>
      <c r="C33" s="5"/>
    </row>
    <row r="34" spans="1:3" ht="15" customHeight="1" x14ac:dyDescent="0.25">
      <c r="A34" s="14" t="s">
        <v>59</v>
      </c>
      <c r="B34" s="15"/>
      <c r="C34" s="5"/>
    </row>
    <row r="35" spans="1:3" ht="14.25" customHeight="1" x14ac:dyDescent="0.25">
      <c r="A35" s="14" t="s">
        <v>277</v>
      </c>
      <c r="B35" s="15"/>
      <c r="C35" s="5"/>
    </row>
    <row r="36" spans="1:3" ht="102" customHeight="1" x14ac:dyDescent="0.25">
      <c r="A36" s="14" t="s">
        <v>278</v>
      </c>
      <c r="B36" s="15"/>
      <c r="C36" s="5"/>
    </row>
    <row r="37" spans="1:3" x14ac:dyDescent="0.25">
      <c r="A37" s="14" t="s">
        <v>61</v>
      </c>
      <c r="B37" s="15"/>
      <c r="C37" s="5"/>
    </row>
    <row r="38" spans="1:3" ht="24.75" x14ac:dyDescent="0.25">
      <c r="A38" s="14" t="s">
        <v>62</v>
      </c>
      <c r="B38" s="15"/>
      <c r="C38" s="5"/>
    </row>
    <row r="39" spans="1:3" ht="18" customHeight="1" x14ac:dyDescent="0.25">
      <c r="A39" s="14" t="s">
        <v>63</v>
      </c>
      <c r="B39" s="15"/>
      <c r="C39" s="5"/>
    </row>
    <row r="40" spans="1:3" ht="38.25" customHeight="1" x14ac:dyDescent="0.25">
      <c r="A40" s="14" t="s">
        <v>371</v>
      </c>
      <c r="B40" s="15"/>
      <c r="C40" s="5"/>
    </row>
    <row r="41" spans="1:3" x14ac:dyDescent="0.25">
      <c r="A41" s="14" t="s">
        <v>65</v>
      </c>
      <c r="B41" s="15"/>
      <c r="C41" s="5"/>
    </row>
    <row r="42" spans="1:3" x14ac:dyDescent="0.25">
      <c r="A42" s="14" t="s">
        <v>66</v>
      </c>
      <c r="B42" s="15"/>
      <c r="C42" s="5"/>
    </row>
    <row r="43" spans="1:3" ht="24.75" x14ac:dyDescent="0.25">
      <c r="A43" s="14" t="s">
        <v>67</v>
      </c>
      <c r="B43" s="15"/>
      <c r="C43" s="5"/>
    </row>
    <row r="44" spans="1:3" ht="19.5" customHeight="1" x14ac:dyDescent="0.25">
      <c r="A44" s="14" t="s">
        <v>68</v>
      </c>
      <c r="B44" s="15"/>
      <c r="C44" s="5"/>
    </row>
    <row r="45" spans="1:3" x14ac:dyDescent="0.25">
      <c r="A45" s="14" t="s">
        <v>69</v>
      </c>
      <c r="B45" s="15"/>
      <c r="C45" s="5"/>
    </row>
    <row r="46" spans="1:3" ht="29.25" customHeight="1" x14ac:dyDescent="0.25">
      <c r="A46" s="14" t="s">
        <v>70</v>
      </c>
      <c r="B46" s="15"/>
      <c r="C46" s="5"/>
    </row>
    <row r="47" spans="1:3" ht="146.25" customHeight="1" x14ac:dyDescent="0.25">
      <c r="A47" s="64" t="s">
        <v>279</v>
      </c>
      <c r="B47" s="15"/>
      <c r="C47" s="5"/>
    </row>
    <row r="48" spans="1:3" ht="40.5" customHeight="1" x14ac:dyDescent="0.25">
      <c r="A48" s="14" t="s">
        <v>190</v>
      </c>
      <c r="B48" s="15"/>
      <c r="C48" s="5"/>
    </row>
    <row r="49" spans="1:3" ht="39.75" customHeight="1" x14ac:dyDescent="0.25">
      <c r="A49" s="14" t="s">
        <v>191</v>
      </c>
      <c r="B49" s="15"/>
      <c r="C49" s="5"/>
    </row>
    <row r="50" spans="1:3" ht="29.25" customHeight="1" x14ac:dyDescent="0.25">
      <c r="A50" s="14" t="s">
        <v>192</v>
      </c>
      <c r="B50" s="15"/>
      <c r="C50" s="5"/>
    </row>
    <row r="51" spans="1:3" ht="24.75" x14ac:dyDescent="0.25">
      <c r="A51" s="14" t="s">
        <v>370</v>
      </c>
      <c r="B51" s="15"/>
      <c r="C51" s="5"/>
    </row>
    <row r="52" spans="1:3" ht="18.75" customHeight="1" x14ac:dyDescent="0.25">
      <c r="A52" s="14" t="s">
        <v>71</v>
      </c>
      <c r="B52" s="15"/>
      <c r="C52" s="5"/>
    </row>
    <row r="53" spans="1:3" ht="24.75" x14ac:dyDescent="0.25">
      <c r="A53" s="14" t="s">
        <v>193</v>
      </c>
      <c r="B53" s="15"/>
      <c r="C53" s="5"/>
    </row>
    <row r="54" spans="1:3" x14ac:dyDescent="0.25">
      <c r="A54" s="14" t="s">
        <v>194</v>
      </c>
      <c r="B54" s="15"/>
      <c r="C54" s="5"/>
    </row>
    <row r="55" spans="1:3" ht="116.25" customHeight="1" x14ac:dyDescent="0.25">
      <c r="A55" s="61" t="s">
        <v>285</v>
      </c>
      <c r="B55" s="15"/>
      <c r="C55" s="5"/>
    </row>
    <row r="56" spans="1:3" ht="32.25" customHeight="1" x14ac:dyDescent="0.25">
      <c r="A56" s="14" t="s">
        <v>195</v>
      </c>
      <c r="B56" s="15"/>
      <c r="C56" s="5"/>
    </row>
    <row r="57" spans="1:3" ht="24.75" x14ac:dyDescent="0.25">
      <c r="A57" s="14" t="s">
        <v>196</v>
      </c>
      <c r="B57" s="15"/>
      <c r="C57" s="5"/>
    </row>
    <row r="58" spans="1:3" x14ac:dyDescent="0.25">
      <c r="A58" s="14" t="s">
        <v>72</v>
      </c>
      <c r="B58" s="15"/>
      <c r="C58" s="5"/>
    </row>
    <row r="59" spans="1:3" s="1" customFormat="1" x14ac:dyDescent="0.25">
      <c r="A59" s="14" t="s">
        <v>536</v>
      </c>
      <c r="B59" s="13"/>
      <c r="C59" s="3"/>
    </row>
    <row r="60" spans="1:3" ht="17.25" customHeight="1" thickBot="1" x14ac:dyDescent="0.3">
      <c r="A60" s="14" t="s">
        <v>73</v>
      </c>
      <c r="B60" s="13"/>
      <c r="C60" s="3"/>
    </row>
    <row r="61" spans="1:3" ht="15.75" thickBot="1" x14ac:dyDescent="0.3">
      <c r="A61" s="58" t="s">
        <v>280</v>
      </c>
      <c r="B61" s="58"/>
      <c r="C61" s="58" t="s">
        <v>3</v>
      </c>
    </row>
    <row r="62" spans="1:3" ht="27" customHeight="1" thickBot="1" x14ac:dyDescent="0.3">
      <c r="A62" s="336" t="s">
        <v>224</v>
      </c>
      <c r="B62" s="337"/>
      <c r="C62" s="338"/>
    </row>
    <row r="63" spans="1:3" ht="15.75" thickBot="1" x14ac:dyDescent="0.3">
      <c r="A63" s="65" t="s">
        <v>74</v>
      </c>
      <c r="B63" s="65" t="s">
        <v>281</v>
      </c>
      <c r="C63" s="5" t="s">
        <v>3</v>
      </c>
    </row>
    <row r="64" spans="1:3" x14ac:dyDescent="0.25">
      <c r="A64" s="66" t="s">
        <v>382</v>
      </c>
      <c r="B64" s="14" t="s">
        <v>3</v>
      </c>
      <c r="C64" s="67"/>
    </row>
    <row r="65" spans="1:3" x14ac:dyDescent="0.25">
      <c r="A65" s="14" t="s">
        <v>227</v>
      </c>
      <c r="B65" s="56" t="s">
        <v>228</v>
      </c>
      <c r="C65" s="67"/>
    </row>
    <row r="66" spans="1:3" x14ac:dyDescent="0.25">
      <c r="A66" s="14" t="s">
        <v>557</v>
      </c>
      <c r="B66" s="56" t="s">
        <v>230</v>
      </c>
      <c r="C66" s="67"/>
    </row>
    <row r="67" spans="1:3" x14ac:dyDescent="0.25">
      <c r="A67" s="14" t="s">
        <v>244</v>
      </c>
      <c r="B67" s="56" t="s">
        <v>282</v>
      </c>
      <c r="C67" s="67"/>
    </row>
    <row r="68" spans="1:3" x14ac:dyDescent="0.25">
      <c r="A68" s="14" t="s">
        <v>558</v>
      </c>
      <c r="B68" s="56" t="s">
        <v>234</v>
      </c>
      <c r="C68" s="67"/>
    </row>
    <row r="69" spans="1:3" ht="15.75" thickBot="1" x14ac:dyDescent="0.3">
      <c r="A69" s="14" t="s">
        <v>560</v>
      </c>
      <c r="B69" s="242" t="s">
        <v>539</v>
      </c>
      <c r="C69" s="67"/>
    </row>
    <row r="70" spans="1:3" ht="24" x14ac:dyDescent="0.25">
      <c r="A70" s="68" t="s">
        <v>245</v>
      </c>
      <c r="B70" s="57" t="s">
        <v>237</v>
      </c>
      <c r="C70" s="67"/>
    </row>
    <row r="71" spans="1:3" x14ac:dyDescent="0.25">
      <c r="A71" s="14" t="s">
        <v>227</v>
      </c>
      <c r="B71" s="56" t="s">
        <v>228</v>
      </c>
      <c r="C71" s="67"/>
    </row>
    <row r="72" spans="1:3" x14ac:dyDescent="0.25">
      <c r="A72" s="14" t="s">
        <v>240</v>
      </c>
      <c r="B72" s="56" t="s">
        <v>230</v>
      </c>
      <c r="C72" s="67"/>
    </row>
    <row r="73" spans="1:3" x14ac:dyDescent="0.25">
      <c r="A73" s="14" t="s">
        <v>545</v>
      </c>
      <c r="B73" s="56" t="s">
        <v>282</v>
      </c>
      <c r="C73" s="67"/>
    </row>
    <row r="74" spans="1:3" x14ac:dyDescent="0.25">
      <c r="A74" s="14" t="s">
        <v>546</v>
      </c>
      <c r="B74" s="56" t="s">
        <v>234</v>
      </c>
      <c r="C74" s="67"/>
    </row>
    <row r="75" spans="1:3" ht="15.75" thickBot="1" x14ac:dyDescent="0.3">
      <c r="A75" s="14" t="s">
        <v>561</v>
      </c>
      <c r="B75" s="242" t="s">
        <v>539</v>
      </c>
      <c r="C75" s="67"/>
    </row>
    <row r="76" spans="1:3" ht="15.75" thickBot="1" x14ac:dyDescent="0.3">
      <c r="A76" s="58" t="s">
        <v>283</v>
      </c>
      <c r="B76" s="58" t="s">
        <v>281</v>
      </c>
      <c r="C76" s="67"/>
    </row>
    <row r="77" spans="1:3" x14ac:dyDescent="0.25">
      <c r="A77" s="69" t="s">
        <v>382</v>
      </c>
      <c r="B77" s="57" t="s">
        <v>237</v>
      </c>
      <c r="C77" s="67"/>
    </row>
    <row r="78" spans="1:3" x14ac:dyDescent="0.25">
      <c r="A78" s="14" t="s">
        <v>227</v>
      </c>
      <c r="B78" s="56" t="s">
        <v>228</v>
      </c>
      <c r="C78" s="67"/>
    </row>
    <row r="79" spans="1:3" x14ac:dyDescent="0.25">
      <c r="A79" s="14" t="s">
        <v>557</v>
      </c>
      <c r="B79" s="56" t="s">
        <v>230</v>
      </c>
      <c r="C79" s="67"/>
    </row>
    <row r="80" spans="1:3" x14ac:dyDescent="0.25">
      <c r="A80" s="14" t="s">
        <v>562</v>
      </c>
      <c r="B80" s="56" t="s">
        <v>282</v>
      </c>
      <c r="C80" s="67"/>
    </row>
    <row r="81" spans="1:3" x14ac:dyDescent="0.25">
      <c r="A81" s="14" t="s">
        <v>541</v>
      </c>
      <c r="B81" s="56" t="s">
        <v>234</v>
      </c>
      <c r="C81" s="67"/>
    </row>
    <row r="82" spans="1:3" ht="15.75" thickBot="1" x14ac:dyDescent="0.3">
      <c r="A82" s="17" t="s">
        <v>563</v>
      </c>
      <c r="B82" s="242" t="s">
        <v>539</v>
      </c>
      <c r="C82" s="67"/>
    </row>
    <row r="83" spans="1:3" ht="24.75" x14ac:dyDescent="0.25">
      <c r="A83" s="18" t="s">
        <v>245</v>
      </c>
      <c r="B83" s="57" t="s">
        <v>237</v>
      </c>
      <c r="C83" s="67"/>
    </row>
    <row r="84" spans="1:3" x14ac:dyDescent="0.25">
      <c r="A84" s="14" t="s">
        <v>227</v>
      </c>
      <c r="B84" s="56" t="s">
        <v>228</v>
      </c>
      <c r="C84" s="67"/>
    </row>
    <row r="85" spans="1:3" x14ac:dyDescent="0.25">
      <c r="A85" s="14" t="s">
        <v>552</v>
      </c>
      <c r="B85" s="56" t="s">
        <v>230</v>
      </c>
      <c r="C85" s="67"/>
    </row>
    <row r="86" spans="1:3" x14ac:dyDescent="0.25">
      <c r="A86" s="14" t="s">
        <v>564</v>
      </c>
      <c r="B86" s="56" t="s">
        <v>282</v>
      </c>
      <c r="C86" s="67"/>
    </row>
    <row r="87" spans="1:3" x14ac:dyDescent="0.25">
      <c r="A87" s="14" t="s">
        <v>546</v>
      </c>
      <c r="B87" s="56" t="s">
        <v>234</v>
      </c>
      <c r="C87" s="67"/>
    </row>
    <row r="88" spans="1:3" ht="15.75" thickBot="1" x14ac:dyDescent="0.3">
      <c r="A88" s="14" t="s">
        <v>565</v>
      </c>
      <c r="B88" s="242" t="s">
        <v>539</v>
      </c>
      <c r="C88" s="67"/>
    </row>
    <row r="89" spans="1:3" ht="15.75" thickBot="1" x14ac:dyDescent="0.3">
      <c r="A89" s="58" t="s">
        <v>75</v>
      </c>
      <c r="B89" s="58" t="s">
        <v>281</v>
      </c>
      <c r="C89" s="67"/>
    </row>
    <row r="90" spans="1:3" x14ac:dyDescent="0.25">
      <c r="A90" s="69" t="s">
        <v>382</v>
      </c>
      <c r="B90" s="14" t="s">
        <v>3</v>
      </c>
      <c r="C90" s="67"/>
    </row>
    <row r="91" spans="1:3" x14ac:dyDescent="0.25">
      <c r="A91" s="14" t="s">
        <v>227</v>
      </c>
      <c r="B91" s="56" t="s">
        <v>228</v>
      </c>
      <c r="C91" s="67"/>
    </row>
    <row r="92" spans="1:3" x14ac:dyDescent="0.25">
      <c r="A92" s="14" t="s">
        <v>557</v>
      </c>
      <c r="B92" s="56" t="s">
        <v>230</v>
      </c>
      <c r="C92" s="67"/>
    </row>
    <row r="93" spans="1:3" x14ac:dyDescent="0.25">
      <c r="A93" s="14" t="s">
        <v>244</v>
      </c>
      <c r="B93" s="56" t="s">
        <v>282</v>
      </c>
      <c r="C93" s="67"/>
    </row>
    <row r="94" spans="1:3" x14ac:dyDescent="0.25">
      <c r="A94" s="14" t="s">
        <v>558</v>
      </c>
      <c r="B94" s="56" t="s">
        <v>234</v>
      </c>
      <c r="C94" s="67"/>
    </row>
    <row r="95" spans="1:3" ht="15.75" thickBot="1" x14ac:dyDescent="0.3">
      <c r="A95" s="47" t="s">
        <v>560</v>
      </c>
      <c r="B95" s="242" t="s">
        <v>539</v>
      </c>
      <c r="C95" s="34"/>
    </row>
    <row r="96" spans="1:3" ht="24" x14ac:dyDescent="0.25">
      <c r="A96" s="68" t="s">
        <v>245</v>
      </c>
      <c r="B96" s="57" t="s">
        <v>237</v>
      </c>
      <c r="C96" s="67"/>
    </row>
    <row r="97" spans="1:3" x14ac:dyDescent="0.25">
      <c r="A97" s="14" t="s">
        <v>227</v>
      </c>
      <c r="B97" s="56" t="s">
        <v>228</v>
      </c>
      <c r="C97" s="67"/>
    </row>
    <row r="98" spans="1:3" x14ac:dyDescent="0.25">
      <c r="A98" s="14" t="s">
        <v>552</v>
      </c>
      <c r="B98" s="56" t="s">
        <v>230</v>
      </c>
      <c r="C98" s="67"/>
    </row>
    <row r="99" spans="1:3" x14ac:dyDescent="0.25">
      <c r="A99" s="14" t="s">
        <v>240</v>
      </c>
      <c r="B99" s="56" t="s">
        <v>282</v>
      </c>
      <c r="C99" s="67"/>
    </row>
    <row r="100" spans="1:3" x14ac:dyDescent="0.25">
      <c r="A100" s="14" t="s">
        <v>545</v>
      </c>
      <c r="B100" s="56" t="s">
        <v>234</v>
      </c>
      <c r="C100" s="67"/>
    </row>
    <row r="101" spans="1:3" ht="15.75" thickBot="1" x14ac:dyDescent="0.3">
      <c r="A101" s="70" t="s">
        <v>566</v>
      </c>
      <c r="B101" s="242" t="s">
        <v>539</v>
      </c>
      <c r="C101" s="34"/>
    </row>
  </sheetData>
  <mergeCells count="2">
    <mergeCell ref="A1:C1"/>
    <mergeCell ref="A62:C6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66"/>
  <sheetViews>
    <sheetView workbookViewId="0">
      <selection sqref="A1:C1"/>
    </sheetView>
  </sheetViews>
  <sheetFormatPr baseColWidth="10" defaultRowHeight="15" x14ac:dyDescent="0.25"/>
  <cols>
    <col min="1" max="1" width="51.5703125" customWidth="1"/>
    <col min="2" max="2" width="17.42578125" customWidth="1"/>
    <col min="3" max="3" width="16.28515625" customWidth="1"/>
  </cols>
  <sheetData>
    <row r="1" spans="1:3" s="1" customFormat="1" ht="20.25" customHeight="1" thickBot="1" x14ac:dyDescent="0.35">
      <c r="A1" s="333" t="s">
        <v>571</v>
      </c>
      <c r="B1" s="334"/>
      <c r="C1" s="335"/>
    </row>
    <row r="2" spans="1:3" ht="24.75" customHeight="1" thickBot="1" x14ac:dyDescent="0.3">
      <c r="A2" s="247" t="s">
        <v>76</v>
      </c>
      <c r="B2" s="248" t="s">
        <v>0</v>
      </c>
      <c r="C2" s="245" t="s">
        <v>264</v>
      </c>
    </row>
    <row r="3" spans="1:3" ht="16.5" thickBot="1" x14ac:dyDescent="0.3">
      <c r="A3" s="72" t="s">
        <v>77</v>
      </c>
      <c r="B3" s="73">
        <v>100000000</v>
      </c>
      <c r="C3" s="180" t="s">
        <v>226</v>
      </c>
    </row>
    <row r="4" spans="1:3" ht="36.75" x14ac:dyDescent="0.25">
      <c r="A4" s="12" t="s">
        <v>78</v>
      </c>
      <c r="B4" s="74"/>
      <c r="C4" s="181" t="s">
        <v>226</v>
      </c>
    </row>
    <row r="5" spans="1:3" ht="15.75" thickBot="1" x14ac:dyDescent="0.3">
      <c r="A5" s="47" t="s">
        <v>201</v>
      </c>
      <c r="B5" s="62"/>
      <c r="C5" s="182" t="s">
        <v>226</v>
      </c>
    </row>
    <row r="6" spans="1:3" ht="25.5" customHeight="1" thickBot="1" x14ac:dyDescent="0.3">
      <c r="A6" s="153" t="s">
        <v>385</v>
      </c>
      <c r="B6" s="59"/>
      <c r="C6" s="117" t="s">
        <v>276</v>
      </c>
    </row>
    <row r="7" spans="1:3" ht="48.75" x14ac:dyDescent="0.25">
      <c r="A7" s="14" t="s">
        <v>286</v>
      </c>
      <c r="B7" s="23"/>
      <c r="C7" s="12"/>
    </row>
    <row r="8" spans="1:3" ht="66" customHeight="1" x14ac:dyDescent="0.25">
      <c r="A8" s="41" t="s">
        <v>287</v>
      </c>
      <c r="B8" s="23"/>
      <c r="C8" s="14"/>
    </row>
    <row r="9" spans="1:3" x14ac:dyDescent="0.25">
      <c r="A9" s="14" t="s">
        <v>288</v>
      </c>
      <c r="B9" s="23"/>
      <c r="C9" s="14"/>
    </row>
    <row r="10" spans="1:3" x14ac:dyDescent="0.25">
      <c r="A10" s="14" t="s">
        <v>289</v>
      </c>
      <c r="B10" s="23"/>
      <c r="C10" s="14"/>
    </row>
    <row r="11" spans="1:3" ht="148.5" x14ac:dyDescent="0.25">
      <c r="A11" s="14" t="s">
        <v>290</v>
      </c>
      <c r="B11" s="76"/>
      <c r="C11" s="14"/>
    </row>
    <row r="12" spans="1:3" ht="149.25" x14ac:dyDescent="0.25">
      <c r="A12" s="41" t="s">
        <v>291</v>
      </c>
      <c r="B12" s="76"/>
      <c r="C12" s="14"/>
    </row>
    <row r="13" spans="1:3" ht="100.5" x14ac:dyDescent="0.25">
      <c r="A13" s="41" t="s">
        <v>292</v>
      </c>
      <c r="B13" s="76"/>
      <c r="C13" s="14"/>
    </row>
    <row r="14" spans="1:3" ht="113.25" x14ac:dyDescent="0.25">
      <c r="A14" s="41" t="s">
        <v>293</v>
      </c>
      <c r="B14" s="76"/>
      <c r="C14" s="14"/>
    </row>
    <row r="15" spans="1:3" ht="145.5" thickBot="1" x14ac:dyDescent="0.3">
      <c r="A15" s="14" t="s">
        <v>294</v>
      </c>
      <c r="B15" s="76"/>
      <c r="C15" s="80"/>
    </row>
    <row r="16" spans="1:3" ht="24.75" customHeight="1" thickBot="1" x14ac:dyDescent="0.3">
      <c r="A16" s="152" t="s">
        <v>384</v>
      </c>
      <c r="B16" s="77"/>
      <c r="C16" s="117" t="s">
        <v>276</v>
      </c>
    </row>
    <row r="17" spans="1:3" x14ac:dyDescent="0.25">
      <c r="A17" s="14" t="s">
        <v>79</v>
      </c>
      <c r="B17" s="15"/>
      <c r="C17" s="7"/>
    </row>
    <row r="18" spans="1:3" x14ac:dyDescent="0.25">
      <c r="A18" s="14" t="s">
        <v>80</v>
      </c>
      <c r="B18" s="78"/>
      <c r="C18" s="7"/>
    </row>
    <row r="19" spans="1:3" x14ac:dyDescent="0.25">
      <c r="A19" s="14" t="s">
        <v>81</v>
      </c>
      <c r="B19" s="15"/>
      <c r="C19" s="7"/>
    </row>
    <row r="20" spans="1:3" x14ac:dyDescent="0.25">
      <c r="A20" s="14" t="s">
        <v>82</v>
      </c>
      <c r="B20" s="15"/>
      <c r="C20" s="7"/>
    </row>
    <row r="21" spans="1:3" x14ac:dyDescent="0.25">
      <c r="A21" s="27" t="s">
        <v>83</v>
      </c>
      <c r="B21" s="15"/>
      <c r="C21" s="7"/>
    </row>
    <row r="22" spans="1:3" x14ac:dyDescent="0.25">
      <c r="A22" s="14" t="s">
        <v>84</v>
      </c>
      <c r="B22" s="15"/>
      <c r="C22" s="7"/>
    </row>
    <row r="23" spans="1:3" x14ac:dyDescent="0.25">
      <c r="A23" s="14" t="s">
        <v>85</v>
      </c>
      <c r="B23" s="15"/>
      <c r="C23" s="7"/>
    </row>
    <row r="24" spans="1:3" x14ac:dyDescent="0.25">
      <c r="A24" s="14" t="s">
        <v>86</v>
      </c>
      <c r="B24" s="15"/>
      <c r="C24" s="7"/>
    </row>
    <row r="25" spans="1:3" x14ac:dyDescent="0.25">
      <c r="A25" s="14" t="s">
        <v>295</v>
      </c>
      <c r="B25" s="15"/>
      <c r="C25" s="7"/>
    </row>
    <row r="26" spans="1:3" ht="24.75" x14ac:dyDescent="0.25">
      <c r="A26" s="14" t="s">
        <v>296</v>
      </c>
      <c r="B26" s="15"/>
      <c r="C26" s="7"/>
    </row>
    <row r="27" spans="1:3" ht="36.75" x14ac:dyDescent="0.25">
      <c r="A27" s="14" t="s">
        <v>297</v>
      </c>
      <c r="B27" s="15"/>
      <c r="C27" s="7"/>
    </row>
    <row r="28" spans="1:3" x14ac:dyDescent="0.25">
      <c r="A28" s="27" t="s">
        <v>87</v>
      </c>
      <c r="B28" s="15"/>
      <c r="C28" s="7"/>
    </row>
    <row r="29" spans="1:3" x14ac:dyDescent="0.25">
      <c r="A29" s="14" t="s">
        <v>88</v>
      </c>
      <c r="B29" s="15"/>
      <c r="C29" s="7"/>
    </row>
    <row r="30" spans="1:3" ht="24.75" x14ac:dyDescent="0.25">
      <c r="A30" s="14" t="s">
        <v>89</v>
      </c>
      <c r="B30" s="15"/>
      <c r="C30" s="7"/>
    </row>
    <row r="31" spans="1:3" x14ac:dyDescent="0.25">
      <c r="A31" s="14" t="s">
        <v>298</v>
      </c>
      <c r="B31" s="15"/>
      <c r="C31" s="7"/>
    </row>
    <row r="32" spans="1:3" x14ac:dyDescent="0.25">
      <c r="A32" s="14" t="s">
        <v>90</v>
      </c>
      <c r="B32" s="15"/>
      <c r="C32" s="7"/>
    </row>
    <row r="33" spans="1:3" x14ac:dyDescent="0.25">
      <c r="A33" s="14" t="s">
        <v>91</v>
      </c>
      <c r="B33" s="15"/>
      <c r="C33" s="7"/>
    </row>
    <row r="34" spans="1:3" ht="120.75" x14ac:dyDescent="0.25">
      <c r="A34" s="14" t="s">
        <v>92</v>
      </c>
      <c r="B34" s="15"/>
      <c r="C34" s="7"/>
    </row>
    <row r="35" spans="1:3" ht="102" customHeight="1" x14ac:dyDescent="0.25">
      <c r="A35" s="14" t="s">
        <v>299</v>
      </c>
      <c r="B35" s="15"/>
      <c r="C35" s="7"/>
    </row>
    <row r="36" spans="1:3" ht="24.75" x14ac:dyDescent="0.25">
      <c r="A36" s="27" t="s">
        <v>93</v>
      </c>
      <c r="B36" s="15"/>
      <c r="C36" s="7"/>
    </row>
    <row r="37" spans="1:3" x14ac:dyDescent="0.25">
      <c r="A37" s="14" t="s">
        <v>94</v>
      </c>
      <c r="B37" s="15"/>
      <c r="C37" s="4"/>
    </row>
    <row r="38" spans="1:3" ht="15.75" thickBot="1" x14ac:dyDescent="0.3">
      <c r="A38" s="14" t="s">
        <v>95</v>
      </c>
      <c r="B38" s="15"/>
      <c r="C38" s="33"/>
    </row>
    <row r="39" spans="1:3" ht="15.75" thickBot="1" x14ac:dyDescent="0.3">
      <c r="A39" s="59" t="s">
        <v>300</v>
      </c>
      <c r="B39" s="59"/>
      <c r="C39" s="59"/>
    </row>
    <row r="40" spans="1:3" ht="15.75" thickBot="1" x14ac:dyDescent="0.3">
      <c r="A40" s="336" t="s">
        <v>224</v>
      </c>
      <c r="B40" s="337"/>
      <c r="C40" s="338"/>
    </row>
    <row r="41" spans="1:3" ht="15.75" thickBot="1" x14ac:dyDescent="0.3">
      <c r="A41" s="58" t="s">
        <v>301</v>
      </c>
      <c r="B41" s="58" t="s">
        <v>281</v>
      </c>
      <c r="C41" s="79"/>
    </row>
    <row r="42" spans="1:3" x14ac:dyDescent="0.25">
      <c r="A42" s="69" t="s">
        <v>382</v>
      </c>
      <c r="B42" s="14" t="s">
        <v>3</v>
      </c>
      <c r="C42" s="8"/>
    </row>
    <row r="43" spans="1:3" x14ac:dyDescent="0.25">
      <c r="A43" s="14" t="s">
        <v>227</v>
      </c>
      <c r="B43" s="56" t="s">
        <v>228</v>
      </c>
      <c r="C43" s="8"/>
    </row>
    <row r="44" spans="1:3" x14ac:dyDescent="0.25">
      <c r="A44" s="14" t="s">
        <v>229</v>
      </c>
      <c r="B44" s="56" t="s">
        <v>230</v>
      </c>
      <c r="C44" s="8"/>
    </row>
    <row r="45" spans="1:3" x14ac:dyDescent="0.25">
      <c r="A45" s="14" t="s">
        <v>231</v>
      </c>
      <c r="B45" s="56" t="s">
        <v>282</v>
      </c>
      <c r="C45" s="8"/>
    </row>
    <row r="46" spans="1:3" x14ac:dyDescent="0.25">
      <c r="A46" s="14" t="s">
        <v>233</v>
      </c>
      <c r="B46" s="56" t="s">
        <v>234</v>
      </c>
      <c r="C46" s="8"/>
    </row>
    <row r="47" spans="1:3" ht="15.75" thickBot="1" x14ac:dyDescent="0.3">
      <c r="A47" s="14" t="s">
        <v>235</v>
      </c>
      <c r="B47" s="242" t="s">
        <v>539</v>
      </c>
      <c r="C47" s="33"/>
    </row>
    <row r="48" spans="1:3" ht="24" x14ac:dyDescent="0.25">
      <c r="A48" s="68" t="s">
        <v>245</v>
      </c>
      <c r="B48" s="57" t="s">
        <v>237</v>
      </c>
      <c r="C48" s="79"/>
    </row>
    <row r="49" spans="1:3" x14ac:dyDescent="0.25">
      <c r="A49" s="14" t="s">
        <v>227</v>
      </c>
      <c r="B49" s="56" t="s">
        <v>228</v>
      </c>
      <c r="C49" s="8"/>
    </row>
    <row r="50" spans="1:3" x14ac:dyDescent="0.25">
      <c r="A50" s="14" t="s">
        <v>552</v>
      </c>
      <c r="B50" s="56" t="s">
        <v>230</v>
      </c>
      <c r="C50" s="8"/>
    </row>
    <row r="51" spans="1:3" x14ac:dyDescent="0.25">
      <c r="A51" s="14" t="s">
        <v>240</v>
      </c>
      <c r="B51" s="56" t="s">
        <v>282</v>
      </c>
      <c r="C51" s="8"/>
    </row>
    <row r="52" spans="1:3" x14ac:dyDescent="0.25">
      <c r="A52" s="14" t="s">
        <v>545</v>
      </c>
      <c r="B52" s="56" t="s">
        <v>234</v>
      </c>
      <c r="C52" s="8"/>
    </row>
    <row r="53" spans="1:3" ht="15.75" thickBot="1" x14ac:dyDescent="0.3">
      <c r="A53" s="14" t="s">
        <v>559</v>
      </c>
      <c r="B53" s="242" t="s">
        <v>539</v>
      </c>
      <c r="C53" s="8"/>
    </row>
    <row r="54" spans="1:3" ht="15.75" thickBot="1" x14ac:dyDescent="0.3">
      <c r="A54" s="58" t="s">
        <v>302</v>
      </c>
      <c r="B54" s="58" t="s">
        <v>281</v>
      </c>
      <c r="C54" s="8"/>
    </row>
    <row r="55" spans="1:3" x14ac:dyDescent="0.25">
      <c r="A55" s="69" t="s">
        <v>382</v>
      </c>
      <c r="B55" s="57" t="s">
        <v>237</v>
      </c>
      <c r="C55" s="8"/>
    </row>
    <row r="56" spans="1:3" x14ac:dyDescent="0.25">
      <c r="A56" s="14" t="s">
        <v>227</v>
      </c>
      <c r="B56" s="56" t="s">
        <v>228</v>
      </c>
      <c r="C56" s="8"/>
    </row>
    <row r="57" spans="1:3" x14ac:dyDescent="0.25">
      <c r="A57" s="14" t="s">
        <v>229</v>
      </c>
      <c r="B57" s="56" t="s">
        <v>230</v>
      </c>
      <c r="C57" s="8"/>
    </row>
    <row r="58" spans="1:3" x14ac:dyDescent="0.25">
      <c r="A58" s="14" t="s">
        <v>231</v>
      </c>
      <c r="B58" s="56" t="s">
        <v>282</v>
      </c>
      <c r="C58" s="8"/>
    </row>
    <row r="59" spans="1:3" x14ac:dyDescent="0.25">
      <c r="A59" s="14" t="s">
        <v>233</v>
      </c>
      <c r="B59" s="56" t="s">
        <v>234</v>
      </c>
      <c r="C59" s="8"/>
    </row>
    <row r="60" spans="1:3" ht="15.75" thickBot="1" x14ac:dyDescent="0.3">
      <c r="A60" s="17" t="s">
        <v>235</v>
      </c>
      <c r="B60" s="242" t="s">
        <v>539</v>
      </c>
      <c r="C60" s="8"/>
    </row>
    <row r="61" spans="1:3" ht="24.75" x14ac:dyDescent="0.25">
      <c r="A61" s="18" t="s">
        <v>245</v>
      </c>
      <c r="B61" s="57" t="s">
        <v>237</v>
      </c>
      <c r="C61" s="8"/>
    </row>
    <row r="62" spans="1:3" x14ac:dyDescent="0.25">
      <c r="A62" s="14" t="s">
        <v>227</v>
      </c>
      <c r="B62" s="56" t="s">
        <v>228</v>
      </c>
      <c r="C62" s="8"/>
    </row>
    <row r="63" spans="1:3" x14ac:dyDescent="0.25">
      <c r="A63" s="14" t="s">
        <v>552</v>
      </c>
      <c r="B63" s="56" t="s">
        <v>230</v>
      </c>
      <c r="C63" s="8"/>
    </row>
    <row r="64" spans="1:3" x14ac:dyDescent="0.25">
      <c r="A64" s="14" t="s">
        <v>240</v>
      </c>
      <c r="B64" s="56" t="s">
        <v>282</v>
      </c>
      <c r="C64" s="8"/>
    </row>
    <row r="65" spans="1:3" x14ac:dyDescent="0.25">
      <c r="A65" s="14" t="s">
        <v>545</v>
      </c>
      <c r="B65" s="56" t="s">
        <v>234</v>
      </c>
      <c r="C65" s="8"/>
    </row>
    <row r="66" spans="1:3" ht="15.75" thickBot="1" x14ac:dyDescent="0.3">
      <c r="A66" s="47" t="s">
        <v>566</v>
      </c>
      <c r="B66" s="242" t="s">
        <v>539</v>
      </c>
      <c r="C66" s="9"/>
    </row>
  </sheetData>
  <mergeCells count="2">
    <mergeCell ref="A1:C1"/>
    <mergeCell ref="A40:C4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99"/>
  <sheetViews>
    <sheetView workbookViewId="0">
      <selection sqref="A1:C1"/>
    </sheetView>
  </sheetViews>
  <sheetFormatPr baseColWidth="10" defaultRowHeight="15" x14ac:dyDescent="0.25"/>
  <cols>
    <col min="1" max="1" width="54.28515625" customWidth="1"/>
    <col min="2" max="2" width="17.7109375" customWidth="1"/>
    <col min="3" max="3" width="12.7109375" customWidth="1"/>
  </cols>
  <sheetData>
    <row r="1" spans="1:3" s="1" customFormat="1" ht="21" customHeight="1" thickBot="1" x14ac:dyDescent="0.35">
      <c r="A1" s="333" t="s">
        <v>571</v>
      </c>
      <c r="B1" s="334"/>
      <c r="C1" s="335"/>
    </row>
    <row r="2" spans="1:3" ht="21.75" customHeight="1" thickBot="1" x14ac:dyDescent="0.3">
      <c r="A2" s="247" t="s">
        <v>96</v>
      </c>
      <c r="B2" s="248" t="s">
        <v>0</v>
      </c>
      <c r="C2" s="245" t="s">
        <v>264</v>
      </c>
    </row>
    <row r="3" spans="1:3" ht="15.75" thickBot="1" x14ac:dyDescent="0.3">
      <c r="A3" s="71" t="s">
        <v>77</v>
      </c>
      <c r="B3" s="81">
        <v>1000000000</v>
      </c>
      <c r="C3" s="239" t="s">
        <v>226</v>
      </c>
    </row>
    <row r="4" spans="1:3" ht="128.25" customHeight="1" thickBot="1" x14ac:dyDescent="0.3">
      <c r="A4" s="17" t="s">
        <v>97</v>
      </c>
      <c r="B4" s="62"/>
      <c r="C4" s="183" t="s">
        <v>226</v>
      </c>
    </row>
    <row r="5" spans="1:3" s="1" customFormat="1" ht="21" customHeight="1" thickBot="1" x14ac:dyDescent="0.3">
      <c r="A5" s="151" t="s">
        <v>386</v>
      </c>
      <c r="B5" s="151"/>
      <c r="C5" s="147" t="s">
        <v>276</v>
      </c>
    </row>
    <row r="6" spans="1:3" ht="24.75" x14ac:dyDescent="0.25">
      <c r="A6" s="82" t="s">
        <v>303</v>
      </c>
      <c r="B6" s="23"/>
      <c r="C6" s="14"/>
    </row>
    <row r="7" spans="1:3" ht="42" customHeight="1" x14ac:dyDescent="0.25">
      <c r="A7" s="27" t="s">
        <v>304</v>
      </c>
      <c r="B7" s="23"/>
      <c r="C7" s="14"/>
    </row>
    <row r="8" spans="1:3" ht="144.75" x14ac:dyDescent="0.25">
      <c r="A8" s="83" t="s">
        <v>305</v>
      </c>
      <c r="B8" s="44"/>
      <c r="C8" s="14"/>
    </row>
    <row r="9" spans="1:3" ht="108.75" x14ac:dyDescent="0.25">
      <c r="A9" s="64" t="s">
        <v>306</v>
      </c>
      <c r="B9" s="23"/>
      <c r="C9" s="14"/>
    </row>
    <row r="10" spans="1:3" ht="120.75" x14ac:dyDescent="0.25">
      <c r="A10" s="83" t="s">
        <v>307</v>
      </c>
      <c r="B10" s="44"/>
      <c r="C10" s="14"/>
    </row>
    <row r="11" spans="1:3" ht="49.5" thickBot="1" x14ac:dyDescent="0.3">
      <c r="A11" s="64" t="s">
        <v>308</v>
      </c>
      <c r="B11" s="23"/>
      <c r="C11" s="21"/>
    </row>
    <row r="12" spans="1:3" ht="22.5" customHeight="1" thickBot="1" x14ac:dyDescent="0.3">
      <c r="A12" s="151" t="s">
        <v>387</v>
      </c>
      <c r="B12" s="59"/>
      <c r="C12" s="147" t="s">
        <v>276</v>
      </c>
    </row>
    <row r="13" spans="1:3" ht="15.75" x14ac:dyDescent="0.25">
      <c r="A13" s="14" t="s">
        <v>98</v>
      </c>
      <c r="B13" s="15"/>
      <c r="C13" s="2"/>
    </row>
    <row r="14" spans="1:3" ht="15.75" x14ac:dyDescent="0.25">
      <c r="A14" s="14" t="s">
        <v>99</v>
      </c>
      <c r="B14" s="15"/>
      <c r="C14" s="2"/>
    </row>
    <row r="15" spans="1:3" ht="15.75" x14ac:dyDescent="0.25">
      <c r="A15" s="14" t="s">
        <v>100</v>
      </c>
      <c r="B15" s="15"/>
      <c r="C15" s="2"/>
    </row>
    <row r="16" spans="1:3" ht="15.75" x14ac:dyDescent="0.25">
      <c r="A16" s="14" t="s">
        <v>101</v>
      </c>
      <c r="B16" s="15"/>
      <c r="C16" s="2"/>
    </row>
    <row r="17" spans="1:3" ht="36.75" x14ac:dyDescent="0.25">
      <c r="A17" s="14" t="s">
        <v>309</v>
      </c>
      <c r="B17" s="14"/>
      <c r="C17" s="2"/>
    </row>
    <row r="18" spans="1:3" ht="24.75" x14ac:dyDescent="0.25">
      <c r="A18" s="14" t="s">
        <v>102</v>
      </c>
      <c r="B18" s="15"/>
      <c r="C18" s="2"/>
    </row>
    <row r="19" spans="1:3" ht="24.75" x14ac:dyDescent="0.25">
      <c r="A19" s="14" t="s">
        <v>103</v>
      </c>
      <c r="B19" s="15"/>
      <c r="C19" s="2"/>
    </row>
    <row r="20" spans="1:3" ht="15.75" x14ac:dyDescent="0.25">
      <c r="A20" s="14" t="s">
        <v>104</v>
      </c>
      <c r="B20" s="15"/>
      <c r="C20" s="2"/>
    </row>
    <row r="21" spans="1:3" ht="15.75" x14ac:dyDescent="0.25">
      <c r="A21" s="27" t="s">
        <v>105</v>
      </c>
      <c r="B21" s="28"/>
      <c r="C21" s="29"/>
    </row>
    <row r="22" spans="1:3" ht="15.75" x14ac:dyDescent="0.25">
      <c r="A22" s="27" t="s">
        <v>106</v>
      </c>
      <c r="B22" s="28"/>
      <c r="C22" s="29"/>
    </row>
    <row r="23" spans="1:3" ht="15.75" x14ac:dyDescent="0.25">
      <c r="A23" s="27" t="s">
        <v>107</v>
      </c>
      <c r="B23" s="28"/>
      <c r="C23" s="29"/>
    </row>
    <row r="24" spans="1:3" ht="36.75" x14ac:dyDescent="0.25">
      <c r="A24" s="27" t="s">
        <v>108</v>
      </c>
      <c r="B24" s="28"/>
      <c r="C24" s="29"/>
    </row>
    <row r="25" spans="1:3" ht="72" x14ac:dyDescent="0.25">
      <c r="A25" s="46" t="s">
        <v>200</v>
      </c>
      <c r="B25" s="28"/>
      <c r="C25" s="29"/>
    </row>
    <row r="26" spans="1:3" ht="84" x14ac:dyDescent="0.25">
      <c r="A26" s="86" t="s">
        <v>310</v>
      </c>
      <c r="B26" s="28"/>
      <c r="C26" s="29"/>
    </row>
    <row r="27" spans="1:3" ht="15.75" x14ac:dyDescent="0.25">
      <c r="A27" s="27" t="s">
        <v>311</v>
      </c>
      <c r="B27" s="28"/>
      <c r="C27" s="29"/>
    </row>
    <row r="28" spans="1:3" ht="15.75" x14ac:dyDescent="0.25">
      <c r="A28" s="14" t="s">
        <v>109</v>
      </c>
      <c r="B28" s="15"/>
      <c r="C28" s="2"/>
    </row>
    <row r="29" spans="1:3" x14ac:dyDescent="0.25">
      <c r="A29" s="27" t="s">
        <v>110</v>
      </c>
      <c r="B29" s="15"/>
      <c r="C29" s="6"/>
    </row>
    <row r="30" spans="1:3" ht="24.75" x14ac:dyDescent="0.25">
      <c r="A30" s="14" t="s">
        <v>111</v>
      </c>
      <c r="B30" s="15"/>
      <c r="C30" s="2"/>
    </row>
    <row r="31" spans="1:3" ht="15.75" x14ac:dyDescent="0.25">
      <c r="A31" s="14" t="s">
        <v>112</v>
      </c>
      <c r="B31" s="15"/>
      <c r="C31" s="2"/>
    </row>
    <row r="32" spans="1:3" ht="15.75" x14ac:dyDescent="0.25">
      <c r="A32" s="27" t="s">
        <v>113</v>
      </c>
      <c r="B32" s="15"/>
      <c r="C32" s="2"/>
    </row>
    <row r="33" spans="1:3" ht="72.75" x14ac:dyDescent="0.25">
      <c r="A33" s="83" t="s">
        <v>312</v>
      </c>
      <c r="B33" s="15"/>
      <c r="C33" s="2"/>
    </row>
    <row r="34" spans="1:3" ht="15.75" x14ac:dyDescent="0.25">
      <c r="A34" s="14" t="s">
        <v>114</v>
      </c>
      <c r="B34" s="15"/>
      <c r="C34" s="2"/>
    </row>
    <row r="35" spans="1:3" ht="24.75" x14ac:dyDescent="0.25">
      <c r="A35" s="14" t="s">
        <v>115</v>
      </c>
      <c r="B35" s="15"/>
      <c r="C35" s="2"/>
    </row>
    <row r="36" spans="1:3" ht="15.75" x14ac:dyDescent="0.25">
      <c r="A36" s="14" t="s">
        <v>116</v>
      </c>
      <c r="B36" s="15"/>
      <c r="C36" s="2"/>
    </row>
    <row r="37" spans="1:3" ht="15.75" x14ac:dyDescent="0.25">
      <c r="A37" s="14" t="s">
        <v>117</v>
      </c>
      <c r="B37" s="15"/>
      <c r="C37" s="2"/>
    </row>
    <row r="38" spans="1:3" ht="15.75" x14ac:dyDescent="0.25">
      <c r="A38" s="14" t="s">
        <v>118</v>
      </c>
      <c r="B38" s="15"/>
      <c r="C38" s="2"/>
    </row>
    <row r="39" spans="1:3" ht="15.75" x14ac:dyDescent="0.25">
      <c r="A39" s="14" t="s">
        <v>119</v>
      </c>
      <c r="B39" s="15"/>
      <c r="C39" s="2"/>
    </row>
    <row r="40" spans="1:3" ht="24.75" x14ac:dyDescent="0.25">
      <c r="A40" s="27" t="s">
        <v>313</v>
      </c>
      <c r="B40" s="15"/>
      <c r="C40" s="2"/>
    </row>
    <row r="41" spans="1:3" ht="15.75" x14ac:dyDescent="0.25">
      <c r="A41" s="14" t="s">
        <v>120</v>
      </c>
      <c r="B41" s="15"/>
      <c r="C41" s="2"/>
    </row>
    <row r="42" spans="1:3" ht="15.75" x14ac:dyDescent="0.25">
      <c r="A42" s="14" t="s">
        <v>121</v>
      </c>
      <c r="B42" s="15"/>
      <c r="C42" s="2"/>
    </row>
    <row r="43" spans="1:3" ht="24.75" x14ac:dyDescent="0.25">
      <c r="A43" s="14" t="s">
        <v>314</v>
      </c>
      <c r="B43" s="15"/>
      <c r="C43" s="2"/>
    </row>
    <row r="44" spans="1:3" ht="36.75" x14ac:dyDescent="0.25">
      <c r="A44" s="14" t="s">
        <v>315</v>
      </c>
      <c r="B44" s="15"/>
      <c r="C44" s="2"/>
    </row>
    <row r="45" spans="1:3" ht="24.75" x14ac:dyDescent="0.25">
      <c r="A45" s="14" t="s">
        <v>316</v>
      </c>
      <c r="B45" s="15"/>
      <c r="C45" s="2"/>
    </row>
    <row r="46" spans="1:3" ht="15.75" x14ac:dyDescent="0.25">
      <c r="A46" s="14" t="s">
        <v>122</v>
      </c>
      <c r="B46" s="15"/>
      <c r="C46" s="2"/>
    </row>
    <row r="47" spans="1:3" ht="84.75" x14ac:dyDescent="0.25">
      <c r="A47" s="64" t="s">
        <v>317</v>
      </c>
      <c r="B47" s="15"/>
      <c r="C47" s="2"/>
    </row>
    <row r="48" spans="1:3" ht="15.75" x14ac:dyDescent="0.25">
      <c r="A48" s="14" t="s">
        <v>123</v>
      </c>
      <c r="B48" s="15"/>
      <c r="C48" s="2"/>
    </row>
    <row r="49" spans="1:3" ht="24.75" x14ac:dyDescent="0.25">
      <c r="A49" s="14" t="s">
        <v>124</v>
      </c>
      <c r="B49" s="15"/>
      <c r="C49" s="2"/>
    </row>
    <row r="50" spans="1:3" ht="24.75" x14ac:dyDescent="0.25">
      <c r="A50" s="14" t="s">
        <v>125</v>
      </c>
      <c r="B50" s="15"/>
      <c r="C50" s="2"/>
    </row>
    <row r="51" spans="1:3" ht="48.75" x14ac:dyDescent="0.25">
      <c r="A51" s="27" t="s">
        <v>318</v>
      </c>
      <c r="B51" s="15"/>
      <c r="C51" s="2"/>
    </row>
    <row r="52" spans="1:3" ht="15.75" x14ac:dyDescent="0.25">
      <c r="A52" s="14" t="s">
        <v>126</v>
      </c>
      <c r="B52" s="15"/>
      <c r="C52" s="2"/>
    </row>
    <row r="53" spans="1:3" ht="60.75" x14ac:dyDescent="0.25">
      <c r="A53" s="27" t="s">
        <v>319</v>
      </c>
      <c r="B53" s="15"/>
      <c r="C53" s="2"/>
    </row>
    <row r="54" spans="1:3" ht="48.75" x14ac:dyDescent="0.25">
      <c r="A54" s="14" t="s">
        <v>320</v>
      </c>
      <c r="B54" s="15"/>
      <c r="C54" s="2"/>
    </row>
    <row r="55" spans="1:3" ht="149.25" customHeight="1" x14ac:dyDescent="0.25">
      <c r="A55" s="83" t="s">
        <v>321</v>
      </c>
      <c r="B55" s="15"/>
      <c r="C55" s="2"/>
    </row>
    <row r="56" spans="1:3" ht="36.75" x14ac:dyDescent="0.25">
      <c r="A56" s="27" t="s">
        <v>322</v>
      </c>
      <c r="B56" s="15"/>
      <c r="C56" s="2"/>
    </row>
    <row r="57" spans="1:3" x14ac:dyDescent="0.25">
      <c r="A57" s="14" t="s">
        <v>127</v>
      </c>
      <c r="B57" s="15"/>
      <c r="C57" s="6"/>
    </row>
    <row r="58" spans="1:3" ht="15.75" thickBot="1" x14ac:dyDescent="0.3">
      <c r="A58" s="14" t="s">
        <v>128</v>
      </c>
      <c r="B58" s="15"/>
      <c r="C58" s="10"/>
    </row>
    <row r="59" spans="1:3" ht="15.75" thickBot="1" x14ac:dyDescent="0.3">
      <c r="A59" s="58" t="s">
        <v>323</v>
      </c>
      <c r="B59" s="58"/>
      <c r="C59" s="58" t="s">
        <v>3</v>
      </c>
    </row>
    <row r="60" spans="1:3" ht="15.75" customHeight="1" thickBot="1" x14ac:dyDescent="0.3">
      <c r="A60" s="336" t="s">
        <v>567</v>
      </c>
      <c r="B60" s="337"/>
      <c r="C60" s="338"/>
    </row>
    <row r="61" spans="1:3" ht="39" thickBot="1" x14ac:dyDescent="0.3">
      <c r="A61" s="243" t="s">
        <v>568</v>
      </c>
      <c r="B61" s="58" t="s">
        <v>281</v>
      </c>
      <c r="C61" s="84"/>
    </row>
    <row r="62" spans="1:3" x14ac:dyDescent="0.25">
      <c r="A62" s="69" t="s">
        <v>382</v>
      </c>
      <c r="B62" s="14" t="s">
        <v>3</v>
      </c>
      <c r="C62" s="67"/>
    </row>
    <row r="63" spans="1:3" x14ac:dyDescent="0.25">
      <c r="A63" s="14" t="s">
        <v>227</v>
      </c>
      <c r="B63" s="56" t="s">
        <v>228</v>
      </c>
      <c r="C63" s="67"/>
    </row>
    <row r="64" spans="1:3" x14ac:dyDescent="0.25">
      <c r="A64" s="14" t="s">
        <v>557</v>
      </c>
      <c r="B64" s="56" t="s">
        <v>230</v>
      </c>
      <c r="C64" s="67"/>
    </row>
    <row r="65" spans="1:3" x14ac:dyDescent="0.25">
      <c r="A65" s="14" t="s">
        <v>555</v>
      </c>
      <c r="B65" s="56" t="s">
        <v>282</v>
      </c>
      <c r="C65" s="67"/>
    </row>
    <row r="66" spans="1:3" x14ac:dyDescent="0.25">
      <c r="A66" s="14" t="s">
        <v>541</v>
      </c>
      <c r="B66" s="56" t="s">
        <v>234</v>
      </c>
      <c r="C66" s="67"/>
    </row>
    <row r="67" spans="1:3" ht="15.75" thickBot="1" x14ac:dyDescent="0.3">
      <c r="A67" s="14" t="s">
        <v>563</v>
      </c>
      <c r="B67" s="242" t="s">
        <v>539</v>
      </c>
      <c r="C67" s="67"/>
    </row>
    <row r="68" spans="1:3" ht="24" x14ac:dyDescent="0.25">
      <c r="A68" s="68" t="s">
        <v>245</v>
      </c>
      <c r="B68" s="57" t="s">
        <v>237</v>
      </c>
      <c r="C68" s="67"/>
    </row>
    <row r="69" spans="1:3" x14ac:dyDescent="0.25">
      <c r="A69" s="14" t="s">
        <v>227</v>
      </c>
      <c r="B69" s="56" t="s">
        <v>228</v>
      </c>
      <c r="C69" s="67"/>
    </row>
    <row r="70" spans="1:3" x14ac:dyDescent="0.25">
      <c r="A70" s="14" t="s">
        <v>552</v>
      </c>
      <c r="B70" s="56" t="s">
        <v>230</v>
      </c>
      <c r="C70" s="67"/>
    </row>
    <row r="71" spans="1:3" x14ac:dyDescent="0.25">
      <c r="A71" s="14" t="s">
        <v>545</v>
      </c>
      <c r="B71" s="56" t="s">
        <v>282</v>
      </c>
      <c r="C71" s="67"/>
    </row>
    <row r="72" spans="1:3" x14ac:dyDescent="0.25">
      <c r="A72" s="14" t="s">
        <v>546</v>
      </c>
      <c r="B72" s="56" t="s">
        <v>234</v>
      </c>
      <c r="C72" s="67"/>
    </row>
    <row r="73" spans="1:3" ht="15.75" thickBot="1" x14ac:dyDescent="0.3">
      <c r="A73" s="14" t="s">
        <v>561</v>
      </c>
      <c r="B73" s="242" t="s">
        <v>539</v>
      </c>
      <c r="C73" s="45"/>
    </row>
    <row r="74" spans="1:3" ht="15.75" thickBot="1" x14ac:dyDescent="0.3">
      <c r="A74" s="58" t="s">
        <v>324</v>
      </c>
      <c r="B74" s="58" t="s">
        <v>281</v>
      </c>
      <c r="C74" s="85"/>
    </row>
    <row r="75" spans="1:3" x14ac:dyDescent="0.25">
      <c r="A75" s="69" t="s">
        <v>382</v>
      </c>
      <c r="B75" s="57" t="s">
        <v>237</v>
      </c>
      <c r="C75" s="67"/>
    </row>
    <row r="76" spans="1:3" x14ac:dyDescent="0.25">
      <c r="A76" s="14" t="s">
        <v>227</v>
      </c>
      <c r="B76" s="56" t="s">
        <v>228</v>
      </c>
      <c r="C76" s="67"/>
    </row>
    <row r="77" spans="1:3" x14ac:dyDescent="0.25">
      <c r="A77" s="14" t="s">
        <v>557</v>
      </c>
      <c r="B77" s="56" t="s">
        <v>230</v>
      </c>
      <c r="C77" s="67"/>
    </row>
    <row r="78" spans="1:3" x14ac:dyDescent="0.25">
      <c r="A78" s="14" t="s">
        <v>244</v>
      </c>
      <c r="B78" s="56" t="s">
        <v>282</v>
      </c>
      <c r="C78" s="67"/>
    </row>
    <row r="79" spans="1:3" x14ac:dyDescent="0.25">
      <c r="A79" s="14" t="s">
        <v>558</v>
      </c>
      <c r="B79" s="56" t="s">
        <v>234</v>
      </c>
      <c r="C79" s="67"/>
    </row>
    <row r="80" spans="1:3" ht="15.75" thickBot="1" x14ac:dyDescent="0.3">
      <c r="A80" s="17" t="s">
        <v>560</v>
      </c>
      <c r="B80" s="242" t="s">
        <v>539</v>
      </c>
      <c r="C80" s="67"/>
    </row>
    <row r="81" spans="1:3" ht="24.75" x14ac:dyDescent="0.25">
      <c r="A81" s="18" t="s">
        <v>245</v>
      </c>
      <c r="B81" s="57" t="s">
        <v>237</v>
      </c>
      <c r="C81" s="67"/>
    </row>
    <row r="82" spans="1:3" x14ac:dyDescent="0.25">
      <c r="A82" s="14" t="s">
        <v>227</v>
      </c>
      <c r="B82" s="56" t="s">
        <v>228</v>
      </c>
      <c r="C82" s="67"/>
    </row>
    <row r="83" spans="1:3" x14ac:dyDescent="0.25">
      <c r="A83" s="14" t="s">
        <v>552</v>
      </c>
      <c r="B83" s="56" t="s">
        <v>230</v>
      </c>
      <c r="C83" s="67"/>
    </row>
    <row r="84" spans="1:3" x14ac:dyDescent="0.25">
      <c r="A84" s="14" t="s">
        <v>240</v>
      </c>
      <c r="B84" s="56" t="s">
        <v>282</v>
      </c>
      <c r="C84" s="67"/>
    </row>
    <row r="85" spans="1:3" x14ac:dyDescent="0.25">
      <c r="A85" s="14" t="s">
        <v>545</v>
      </c>
      <c r="B85" s="56" t="s">
        <v>234</v>
      </c>
      <c r="C85" s="67"/>
    </row>
    <row r="86" spans="1:3" ht="15.75" thickBot="1" x14ac:dyDescent="0.3">
      <c r="A86" s="14" t="s">
        <v>566</v>
      </c>
      <c r="B86" s="242" t="s">
        <v>539</v>
      </c>
      <c r="C86" s="45"/>
    </row>
    <row r="87" spans="1:3" ht="15.75" thickBot="1" x14ac:dyDescent="0.3">
      <c r="A87" s="58" t="s">
        <v>75</v>
      </c>
      <c r="B87" s="58" t="s">
        <v>281</v>
      </c>
      <c r="C87" s="85"/>
    </row>
    <row r="88" spans="1:3" x14ac:dyDescent="0.25">
      <c r="A88" s="69" t="s">
        <v>382</v>
      </c>
      <c r="B88" s="14" t="s">
        <v>3</v>
      </c>
      <c r="C88" s="67"/>
    </row>
    <row r="89" spans="1:3" x14ac:dyDescent="0.25">
      <c r="A89" s="14" t="s">
        <v>227</v>
      </c>
      <c r="B89" s="56" t="s">
        <v>228</v>
      </c>
      <c r="C89" s="67"/>
    </row>
    <row r="90" spans="1:3" x14ac:dyDescent="0.25">
      <c r="A90" s="14" t="s">
        <v>229</v>
      </c>
      <c r="B90" s="56" t="s">
        <v>230</v>
      </c>
      <c r="C90" s="67"/>
    </row>
    <row r="91" spans="1:3" x14ac:dyDescent="0.25">
      <c r="A91" s="14" t="s">
        <v>231</v>
      </c>
      <c r="B91" s="56" t="s">
        <v>282</v>
      </c>
      <c r="C91" s="67"/>
    </row>
    <row r="92" spans="1:3" x14ac:dyDescent="0.25">
      <c r="A92" s="14" t="s">
        <v>233</v>
      </c>
      <c r="B92" s="56" t="s">
        <v>234</v>
      </c>
      <c r="C92" s="67"/>
    </row>
    <row r="93" spans="1:3" ht="15.75" thickBot="1" x14ac:dyDescent="0.3">
      <c r="A93" s="47" t="s">
        <v>235</v>
      </c>
      <c r="B93" s="242" t="s">
        <v>539</v>
      </c>
      <c r="C93" s="34"/>
    </row>
    <row r="94" spans="1:3" ht="24" x14ac:dyDescent="0.25">
      <c r="A94" s="68" t="s">
        <v>245</v>
      </c>
      <c r="B94" s="57" t="s">
        <v>237</v>
      </c>
      <c r="C94" s="67"/>
    </row>
    <row r="95" spans="1:3" x14ac:dyDescent="0.25">
      <c r="A95" s="14" t="s">
        <v>227</v>
      </c>
      <c r="B95" s="56" t="s">
        <v>228</v>
      </c>
      <c r="C95" s="67"/>
    </row>
    <row r="96" spans="1:3" x14ac:dyDescent="0.25">
      <c r="A96" s="14" t="s">
        <v>552</v>
      </c>
      <c r="B96" s="56" t="s">
        <v>230</v>
      </c>
      <c r="C96" s="67"/>
    </row>
    <row r="97" spans="1:3" x14ac:dyDescent="0.25">
      <c r="A97" s="14" t="s">
        <v>240</v>
      </c>
      <c r="B97" s="56" t="s">
        <v>282</v>
      </c>
      <c r="C97" s="67"/>
    </row>
    <row r="98" spans="1:3" x14ac:dyDescent="0.25">
      <c r="A98" s="14" t="s">
        <v>545</v>
      </c>
      <c r="B98" s="56" t="s">
        <v>234</v>
      </c>
      <c r="C98" s="67"/>
    </row>
    <row r="99" spans="1:3" ht="15.75" thickBot="1" x14ac:dyDescent="0.3">
      <c r="A99" s="70" t="s">
        <v>566</v>
      </c>
      <c r="B99" s="242" t="s">
        <v>539</v>
      </c>
      <c r="C99" s="34"/>
    </row>
  </sheetData>
  <mergeCells count="2">
    <mergeCell ref="A1:C1"/>
    <mergeCell ref="A60:C60"/>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48"/>
  <sheetViews>
    <sheetView workbookViewId="0">
      <selection sqref="A1:C1"/>
    </sheetView>
  </sheetViews>
  <sheetFormatPr baseColWidth="10" defaultRowHeight="15" x14ac:dyDescent="0.25"/>
  <cols>
    <col min="1" max="1" width="56.28515625" customWidth="1"/>
    <col min="2" max="2" width="12" customWidth="1"/>
    <col min="3" max="3" width="13.42578125" customWidth="1"/>
  </cols>
  <sheetData>
    <row r="1" spans="1:3" ht="19.5" thickBot="1" x14ac:dyDescent="0.35">
      <c r="A1" s="333" t="s">
        <v>571</v>
      </c>
      <c r="B1" s="334"/>
      <c r="C1" s="335"/>
    </row>
    <row r="2" spans="1:3" ht="26.25" thickBot="1" x14ac:dyDescent="0.3">
      <c r="A2" s="106" t="s">
        <v>395</v>
      </c>
      <c r="B2" s="107" t="s">
        <v>0</v>
      </c>
      <c r="C2" s="107" t="s">
        <v>264</v>
      </c>
    </row>
    <row r="3" spans="1:3" ht="15.75" thickBot="1" x14ac:dyDescent="0.3">
      <c r="A3" s="100" t="s">
        <v>77</v>
      </c>
      <c r="B3" s="108" t="s">
        <v>3</v>
      </c>
      <c r="C3" s="101" t="s">
        <v>3</v>
      </c>
    </row>
    <row r="4" spans="1:3" ht="48.75" x14ac:dyDescent="0.25">
      <c r="A4" s="25" t="s">
        <v>404</v>
      </c>
      <c r="B4" s="109"/>
      <c r="C4" s="186" t="s">
        <v>226</v>
      </c>
    </row>
    <row r="5" spans="1:3" x14ac:dyDescent="0.25">
      <c r="A5" s="21" t="s">
        <v>129</v>
      </c>
      <c r="B5" s="110"/>
      <c r="C5" s="186" t="s">
        <v>226</v>
      </c>
    </row>
    <row r="6" spans="1:3" ht="85.5" x14ac:dyDescent="0.25">
      <c r="A6" s="21" t="s">
        <v>394</v>
      </c>
      <c r="B6" s="110"/>
      <c r="C6" s="186" t="s">
        <v>226</v>
      </c>
    </row>
    <row r="7" spans="1:3" ht="78" customHeight="1" thickBot="1" x14ac:dyDescent="0.3">
      <c r="A7" s="21" t="s">
        <v>356</v>
      </c>
      <c r="B7" s="110"/>
      <c r="C7" s="186" t="s">
        <v>226</v>
      </c>
    </row>
    <row r="8" spans="1:3" s="1" customFormat="1" ht="24" customHeight="1" thickBot="1" x14ac:dyDescent="0.3">
      <c r="A8" s="199" t="s">
        <v>385</v>
      </c>
      <c r="B8" s="58"/>
      <c r="C8" s="149" t="s">
        <v>276</v>
      </c>
    </row>
    <row r="9" spans="1:3" ht="180.75" x14ac:dyDescent="0.25">
      <c r="A9" s="14" t="s">
        <v>375</v>
      </c>
      <c r="B9" s="110" t="s">
        <v>3</v>
      </c>
      <c r="C9" s="102"/>
    </row>
    <row r="10" spans="1:3" ht="36.75" x14ac:dyDescent="0.25">
      <c r="A10" s="14" t="s">
        <v>333</v>
      </c>
      <c r="B10" s="110" t="s">
        <v>3</v>
      </c>
      <c r="C10" s="102"/>
    </row>
    <row r="11" spans="1:3" ht="36.75" x14ac:dyDescent="0.25">
      <c r="A11" s="14" t="s">
        <v>334</v>
      </c>
      <c r="B11" s="110" t="s">
        <v>3</v>
      </c>
      <c r="C11" s="102"/>
    </row>
    <row r="12" spans="1:3" ht="36.75" x14ac:dyDescent="0.25">
      <c r="A12" s="14" t="s">
        <v>335</v>
      </c>
      <c r="B12" s="110" t="s">
        <v>3</v>
      </c>
      <c r="C12" s="102"/>
    </row>
    <row r="13" spans="1:3" ht="36.75" x14ac:dyDescent="0.25">
      <c r="A13" s="14" t="s">
        <v>336</v>
      </c>
      <c r="B13" s="110" t="s">
        <v>3</v>
      </c>
      <c r="C13" s="102"/>
    </row>
    <row r="14" spans="1:3" x14ac:dyDescent="0.25">
      <c r="A14" s="14" t="s">
        <v>337</v>
      </c>
      <c r="B14" s="110"/>
      <c r="C14" s="102"/>
    </row>
    <row r="15" spans="1:3" ht="24.75" x14ac:dyDescent="0.25">
      <c r="A15" s="14" t="s">
        <v>338</v>
      </c>
      <c r="B15" s="110"/>
      <c r="C15" s="102"/>
    </row>
    <row r="16" spans="1:3" ht="36.75" x14ac:dyDescent="0.25">
      <c r="A16" s="14" t="s">
        <v>339</v>
      </c>
      <c r="B16" s="110"/>
      <c r="C16" s="102"/>
    </row>
    <row r="17" spans="1:3" x14ac:dyDescent="0.25">
      <c r="A17" s="14" t="s">
        <v>130</v>
      </c>
      <c r="B17" s="110"/>
      <c r="C17" s="102"/>
    </row>
    <row r="18" spans="1:3" ht="24.75" x14ac:dyDescent="0.25">
      <c r="A18" s="14" t="s">
        <v>369</v>
      </c>
      <c r="B18" s="110"/>
      <c r="C18" s="102"/>
    </row>
    <row r="19" spans="1:3" ht="24" x14ac:dyDescent="0.25">
      <c r="A19" s="22" t="s">
        <v>340</v>
      </c>
      <c r="B19" s="110"/>
      <c r="C19" s="102"/>
    </row>
    <row r="20" spans="1:3" ht="85.5" thickBot="1" x14ac:dyDescent="0.3">
      <c r="A20" s="47" t="s">
        <v>341</v>
      </c>
      <c r="B20" s="111"/>
      <c r="C20" s="102"/>
    </row>
    <row r="21" spans="1:3" ht="23.25" customHeight="1" thickBot="1" x14ac:dyDescent="0.3">
      <c r="A21" s="151" t="s">
        <v>391</v>
      </c>
      <c r="B21" s="112"/>
      <c r="C21" s="149" t="s">
        <v>276</v>
      </c>
    </row>
    <row r="22" spans="1:3" x14ac:dyDescent="0.25">
      <c r="A22" s="21" t="s">
        <v>131</v>
      </c>
      <c r="B22" s="109"/>
      <c r="C22" s="26"/>
    </row>
    <row r="23" spans="1:3" x14ac:dyDescent="0.25">
      <c r="A23" s="14" t="s">
        <v>342</v>
      </c>
      <c r="B23" s="110"/>
      <c r="C23" s="10"/>
    </row>
    <row r="24" spans="1:3" ht="24.75" x14ac:dyDescent="0.25">
      <c r="A24" s="14" t="s">
        <v>343</v>
      </c>
      <c r="B24" s="110"/>
      <c r="C24" s="10"/>
    </row>
    <row r="25" spans="1:3" x14ac:dyDescent="0.25">
      <c r="A25" s="14" t="s">
        <v>344</v>
      </c>
      <c r="B25" s="110"/>
      <c r="C25" s="10"/>
    </row>
    <row r="26" spans="1:3" ht="24.75" x14ac:dyDescent="0.25">
      <c r="A26" s="14" t="s">
        <v>132</v>
      </c>
      <c r="B26" s="110"/>
      <c r="C26" s="10"/>
    </row>
    <row r="27" spans="1:3" ht="24.75" x14ac:dyDescent="0.25">
      <c r="A27" s="14" t="s">
        <v>345</v>
      </c>
      <c r="B27" s="113"/>
      <c r="C27" s="10"/>
    </row>
    <row r="28" spans="1:3" x14ac:dyDescent="0.25">
      <c r="A28" s="14" t="s">
        <v>135</v>
      </c>
      <c r="B28" s="113"/>
      <c r="C28" s="10"/>
    </row>
    <row r="29" spans="1:3" x14ac:dyDescent="0.25">
      <c r="A29" s="14" t="s">
        <v>346</v>
      </c>
      <c r="B29" s="113"/>
      <c r="C29" s="10"/>
    </row>
    <row r="30" spans="1:3" x14ac:dyDescent="0.25">
      <c r="A30" s="14" t="s">
        <v>136</v>
      </c>
      <c r="B30" s="113"/>
      <c r="C30" s="10"/>
    </row>
    <row r="31" spans="1:3" ht="36" x14ac:dyDescent="0.25">
      <c r="A31" s="40" t="s">
        <v>347</v>
      </c>
      <c r="B31" s="113"/>
      <c r="C31" s="11"/>
    </row>
    <row r="32" spans="1:3" ht="157.5" thickBot="1" x14ac:dyDescent="0.3">
      <c r="A32" s="47" t="s">
        <v>348</v>
      </c>
      <c r="B32" s="113"/>
      <c r="C32" s="11"/>
    </row>
    <row r="33" spans="1:3" ht="60" x14ac:dyDescent="0.25">
      <c r="A33" s="40" t="s">
        <v>349</v>
      </c>
      <c r="B33" s="113"/>
      <c r="C33" s="11"/>
    </row>
    <row r="34" spans="1:3" ht="72" x14ac:dyDescent="0.25">
      <c r="A34" s="40" t="s">
        <v>350</v>
      </c>
      <c r="B34" s="113"/>
      <c r="C34" s="11"/>
    </row>
    <row r="35" spans="1:3" ht="132" x14ac:dyDescent="0.25">
      <c r="A35" s="40" t="s">
        <v>351</v>
      </c>
      <c r="B35" s="113"/>
      <c r="C35" s="11"/>
    </row>
    <row r="36" spans="1:3" x14ac:dyDescent="0.25">
      <c r="A36" s="40" t="s">
        <v>352</v>
      </c>
      <c r="B36" s="113"/>
      <c r="C36" s="11"/>
    </row>
    <row r="37" spans="1:3" x14ac:dyDescent="0.25">
      <c r="A37" s="17" t="s">
        <v>137</v>
      </c>
      <c r="B37" s="113"/>
      <c r="C37" s="11"/>
    </row>
    <row r="38" spans="1:3" ht="36.75" x14ac:dyDescent="0.25">
      <c r="A38" s="14" t="s">
        <v>353</v>
      </c>
      <c r="B38" s="113"/>
      <c r="C38" s="11"/>
    </row>
    <row r="39" spans="1:3" ht="36.75" thickBot="1" x14ac:dyDescent="0.3">
      <c r="A39" s="103" t="s">
        <v>354</v>
      </c>
      <c r="B39" s="111"/>
      <c r="C39" s="31"/>
    </row>
    <row r="40" spans="1:3" ht="15.75" thickBot="1" x14ac:dyDescent="0.3">
      <c r="A40" s="104" t="s">
        <v>355</v>
      </c>
      <c r="B40" s="114"/>
      <c r="C40" s="105" t="s">
        <v>264</v>
      </c>
    </row>
    <row r="41" spans="1:3" ht="24" x14ac:dyDescent="0.25">
      <c r="A41" s="120" t="s">
        <v>376</v>
      </c>
      <c r="B41" s="115"/>
      <c r="C41" s="84"/>
    </row>
    <row r="42" spans="1:3" ht="24.75" x14ac:dyDescent="0.25">
      <c r="A42" s="14" t="s">
        <v>132</v>
      </c>
      <c r="B42" s="110"/>
      <c r="C42" s="10"/>
    </row>
    <row r="43" spans="1:3" x14ac:dyDescent="0.25">
      <c r="A43" s="14" t="s">
        <v>133</v>
      </c>
      <c r="B43" s="113"/>
      <c r="C43" s="10"/>
    </row>
    <row r="44" spans="1:3" ht="24.75" x14ac:dyDescent="0.25">
      <c r="A44" s="14" t="s">
        <v>134</v>
      </c>
      <c r="B44" s="113"/>
      <c r="C44" s="10"/>
    </row>
    <row r="45" spans="1:3" x14ac:dyDescent="0.25">
      <c r="A45" s="14" t="s">
        <v>135</v>
      </c>
      <c r="B45" s="113"/>
      <c r="C45" s="10"/>
    </row>
    <row r="46" spans="1:3" x14ac:dyDescent="0.25">
      <c r="A46" s="14" t="s">
        <v>136</v>
      </c>
      <c r="B46" s="113"/>
      <c r="C46" s="11"/>
    </row>
    <row r="47" spans="1:3" x14ac:dyDescent="0.25">
      <c r="A47" s="75" t="s">
        <v>137</v>
      </c>
      <c r="B47" s="110"/>
      <c r="C47" s="10"/>
    </row>
    <row r="48" spans="1:3" ht="36.75" thickBot="1" x14ac:dyDescent="0.3">
      <c r="A48" s="192" t="s">
        <v>354</v>
      </c>
      <c r="B48" s="193" t="s">
        <v>3</v>
      </c>
      <c r="C48" s="194" t="s">
        <v>3</v>
      </c>
    </row>
  </sheetData>
  <mergeCells count="1">
    <mergeCell ref="A1:C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66"/>
  <sheetViews>
    <sheetView workbookViewId="0">
      <selection sqref="A1:C1"/>
    </sheetView>
  </sheetViews>
  <sheetFormatPr baseColWidth="10" defaultRowHeight="15" x14ac:dyDescent="0.25"/>
  <cols>
    <col min="1" max="1" width="57" customWidth="1"/>
    <col min="2" max="2" width="14.85546875" customWidth="1"/>
    <col min="3" max="3" width="16.7109375" customWidth="1"/>
  </cols>
  <sheetData>
    <row r="1" spans="1:3" s="1" customFormat="1" ht="19.5" customHeight="1" thickBot="1" x14ac:dyDescent="0.3">
      <c r="A1" s="339" t="s">
        <v>571</v>
      </c>
      <c r="B1" s="340"/>
      <c r="C1" s="341"/>
    </row>
    <row r="2" spans="1:3" ht="19.5" thickBot="1" x14ac:dyDescent="0.35">
      <c r="A2" s="116" t="s">
        <v>138</v>
      </c>
      <c r="B2" s="249" t="s">
        <v>0</v>
      </c>
      <c r="C2" s="248" t="s">
        <v>264</v>
      </c>
    </row>
    <row r="3" spans="1:3" ht="16.5" thickBot="1" x14ac:dyDescent="0.3">
      <c r="A3" s="72" t="s">
        <v>77</v>
      </c>
      <c r="B3" s="96">
        <v>300000000</v>
      </c>
      <c r="C3" s="187" t="s">
        <v>226</v>
      </c>
    </row>
    <row r="4" spans="1:3" x14ac:dyDescent="0.25">
      <c r="A4" s="19" t="s">
        <v>139</v>
      </c>
      <c r="B4" s="97" t="s">
        <v>3</v>
      </c>
      <c r="C4" s="8"/>
    </row>
    <row r="5" spans="1:3" ht="249" customHeight="1" thickBot="1" x14ac:dyDescent="0.3">
      <c r="A5" s="87" t="s">
        <v>325</v>
      </c>
      <c r="B5" s="15"/>
      <c r="C5" s="188" t="s">
        <v>226</v>
      </c>
    </row>
    <row r="6" spans="1:3" s="1" customFormat="1" ht="21" customHeight="1" thickBot="1" x14ac:dyDescent="0.3">
      <c r="A6" s="190" t="s">
        <v>392</v>
      </c>
      <c r="B6" s="189"/>
      <c r="C6" s="149" t="s">
        <v>276</v>
      </c>
    </row>
    <row r="7" spans="1:3" ht="24.75" x14ac:dyDescent="0.25">
      <c r="A7" s="14" t="s">
        <v>332</v>
      </c>
      <c r="B7" s="15"/>
      <c r="C7" s="45"/>
    </row>
    <row r="8" spans="1:3" ht="217.5" x14ac:dyDescent="0.25">
      <c r="A8" s="88" t="s">
        <v>204</v>
      </c>
      <c r="B8" s="15"/>
      <c r="C8" s="45"/>
    </row>
    <row r="9" spans="1:3" ht="20.25" customHeight="1" x14ac:dyDescent="0.25">
      <c r="A9" s="161" t="s">
        <v>377</v>
      </c>
      <c r="B9" s="15"/>
      <c r="C9" s="8"/>
    </row>
    <row r="10" spans="1:3" ht="204.75" x14ac:dyDescent="0.25">
      <c r="A10" s="49" t="s">
        <v>205</v>
      </c>
      <c r="B10" s="15"/>
      <c r="C10" s="45"/>
    </row>
    <row r="11" spans="1:3" ht="24.75" x14ac:dyDescent="0.25">
      <c r="A11" s="17" t="s">
        <v>140</v>
      </c>
      <c r="B11" s="20"/>
      <c r="C11" s="45"/>
    </row>
    <row r="12" spans="1:3" ht="155.25" customHeight="1" x14ac:dyDescent="0.25">
      <c r="A12" s="89" t="s">
        <v>378</v>
      </c>
      <c r="B12" s="16"/>
      <c r="C12" s="45"/>
    </row>
    <row r="13" spans="1:3" ht="92.25" customHeight="1" x14ac:dyDescent="0.25">
      <c r="A13" s="49" t="s">
        <v>379</v>
      </c>
      <c r="B13" s="15"/>
      <c r="C13" s="45"/>
    </row>
    <row r="14" spans="1:3" ht="34.5" customHeight="1" x14ac:dyDescent="0.25">
      <c r="A14" s="50" t="s">
        <v>197</v>
      </c>
      <c r="B14" s="13"/>
      <c r="C14" s="45"/>
    </row>
    <row r="15" spans="1:3" x14ac:dyDescent="0.25">
      <c r="A15" s="50" t="s">
        <v>326</v>
      </c>
      <c r="B15" s="13"/>
      <c r="C15" s="45"/>
    </row>
    <row r="16" spans="1:3" ht="26.25" x14ac:dyDescent="0.25">
      <c r="A16" s="50" t="s">
        <v>380</v>
      </c>
      <c r="B16" s="13"/>
      <c r="C16" s="45"/>
    </row>
    <row r="17" spans="1:3" ht="34.5" customHeight="1" x14ac:dyDescent="0.25">
      <c r="A17" s="50" t="s">
        <v>327</v>
      </c>
      <c r="B17" s="13"/>
      <c r="C17" s="45"/>
    </row>
    <row r="18" spans="1:3" ht="15.75" thickBot="1" x14ac:dyDescent="0.3">
      <c r="A18" s="50" t="s">
        <v>198</v>
      </c>
      <c r="B18" s="98"/>
      <c r="C18" s="45"/>
    </row>
    <row r="19" spans="1:3" ht="22.5" customHeight="1" thickBot="1" x14ac:dyDescent="0.3">
      <c r="A19" s="150" t="s">
        <v>393</v>
      </c>
      <c r="B19" s="90"/>
      <c r="C19" s="149" t="s">
        <v>276</v>
      </c>
    </row>
    <row r="20" spans="1:3" x14ac:dyDescent="0.25">
      <c r="A20" s="36" t="s">
        <v>141</v>
      </c>
      <c r="B20" s="13"/>
      <c r="C20" s="4"/>
    </row>
    <row r="21" spans="1:3" ht="84.75" x14ac:dyDescent="0.25">
      <c r="A21" s="91" t="s">
        <v>142</v>
      </c>
      <c r="B21" s="15"/>
      <c r="C21" s="8"/>
    </row>
    <row r="22" spans="1:3" ht="36.75" x14ac:dyDescent="0.25">
      <c r="A22" s="42" t="s">
        <v>143</v>
      </c>
      <c r="B22" s="13"/>
      <c r="C22" s="4"/>
    </row>
    <row r="23" spans="1:3" ht="39.75" customHeight="1" x14ac:dyDescent="0.25">
      <c r="A23" s="43" t="s">
        <v>144</v>
      </c>
      <c r="B23" s="13"/>
      <c r="C23" s="4"/>
    </row>
    <row r="24" spans="1:3" x14ac:dyDescent="0.25">
      <c r="A24" s="92" t="s">
        <v>145</v>
      </c>
      <c r="B24" s="15"/>
      <c r="C24" s="8"/>
    </row>
    <row r="25" spans="1:3" ht="87.75" customHeight="1" x14ac:dyDescent="0.25">
      <c r="A25" s="91" t="s">
        <v>146</v>
      </c>
      <c r="B25" s="15"/>
      <c r="C25" s="8"/>
    </row>
    <row r="26" spans="1:3" ht="66" customHeight="1" x14ac:dyDescent="0.25">
      <c r="A26" s="43" t="s">
        <v>147</v>
      </c>
      <c r="B26" s="13"/>
      <c r="C26" s="4"/>
    </row>
    <row r="27" spans="1:3" ht="18" customHeight="1" x14ac:dyDescent="0.25">
      <c r="A27" s="92" t="s">
        <v>148</v>
      </c>
      <c r="B27" s="15"/>
      <c r="C27" s="8"/>
    </row>
    <row r="28" spans="1:3" ht="72" customHeight="1" x14ac:dyDescent="0.25">
      <c r="A28" s="93" t="s">
        <v>328</v>
      </c>
      <c r="B28" s="13"/>
      <c r="C28" s="4"/>
    </row>
    <row r="29" spans="1:3" x14ac:dyDescent="0.25">
      <c r="A29" s="94" t="s">
        <v>149</v>
      </c>
      <c r="B29" s="15"/>
      <c r="C29" s="8"/>
    </row>
    <row r="30" spans="1:3" ht="99" customHeight="1" x14ac:dyDescent="0.25">
      <c r="A30" s="43" t="s">
        <v>329</v>
      </c>
      <c r="B30" s="13"/>
      <c r="C30" s="4"/>
    </row>
    <row r="31" spans="1:3" x14ac:dyDescent="0.25">
      <c r="A31" s="92" t="s">
        <v>150</v>
      </c>
      <c r="B31" s="15"/>
      <c r="C31" s="8"/>
    </row>
    <row r="32" spans="1:3" ht="100.5" customHeight="1" x14ac:dyDescent="0.25">
      <c r="A32" s="43" t="s">
        <v>151</v>
      </c>
      <c r="B32" s="13"/>
      <c r="C32" s="4"/>
    </row>
    <row r="33" spans="1:3" x14ac:dyDescent="0.25">
      <c r="A33" s="92" t="s">
        <v>152</v>
      </c>
      <c r="B33" s="15"/>
      <c r="C33" s="8"/>
    </row>
    <row r="34" spans="1:3" ht="73.5" customHeight="1" x14ac:dyDescent="0.25">
      <c r="A34" s="43" t="s">
        <v>153</v>
      </c>
      <c r="B34" s="13"/>
      <c r="C34" s="4"/>
    </row>
    <row r="35" spans="1:3" x14ac:dyDescent="0.25">
      <c r="A35" s="92" t="s">
        <v>154</v>
      </c>
      <c r="B35" s="15"/>
      <c r="C35" s="8"/>
    </row>
    <row r="36" spans="1:3" ht="84" customHeight="1" x14ac:dyDescent="0.25">
      <c r="A36" s="43" t="s">
        <v>155</v>
      </c>
      <c r="B36" s="13"/>
      <c r="C36" s="4"/>
    </row>
    <row r="37" spans="1:3" x14ac:dyDescent="0.25">
      <c r="A37" s="92" t="s">
        <v>156</v>
      </c>
      <c r="B37" s="15"/>
      <c r="C37" s="8"/>
    </row>
    <row r="38" spans="1:3" ht="96" customHeight="1" x14ac:dyDescent="0.25">
      <c r="A38" s="43" t="s">
        <v>157</v>
      </c>
      <c r="B38" s="13"/>
      <c r="C38" s="4"/>
    </row>
    <row r="39" spans="1:3" x14ac:dyDescent="0.25">
      <c r="A39" s="94" t="s">
        <v>158</v>
      </c>
      <c r="B39" s="15"/>
      <c r="C39" s="8"/>
    </row>
    <row r="40" spans="1:3" ht="39" customHeight="1" x14ac:dyDescent="0.25">
      <c r="A40" s="36" t="s">
        <v>159</v>
      </c>
      <c r="B40" s="13"/>
      <c r="C40" s="4"/>
    </row>
    <row r="41" spans="1:3" x14ac:dyDescent="0.25">
      <c r="A41" s="92" t="s">
        <v>160</v>
      </c>
      <c r="B41" s="15"/>
      <c r="C41" s="8"/>
    </row>
    <row r="42" spans="1:3" ht="72.75" x14ac:dyDescent="0.25">
      <c r="A42" s="43" t="s">
        <v>161</v>
      </c>
      <c r="B42" s="13"/>
      <c r="C42" s="4"/>
    </row>
    <row r="43" spans="1:3" ht="24.75" x14ac:dyDescent="0.25">
      <c r="A43" s="92" t="s">
        <v>162</v>
      </c>
      <c r="B43" s="15"/>
      <c r="C43" s="8"/>
    </row>
    <row r="44" spans="1:3" ht="73.5" customHeight="1" x14ac:dyDescent="0.25">
      <c r="A44" s="43" t="s">
        <v>163</v>
      </c>
      <c r="B44" s="13"/>
      <c r="C44" s="4"/>
    </row>
    <row r="45" spans="1:3" x14ac:dyDescent="0.25">
      <c r="A45" s="92" t="s">
        <v>164</v>
      </c>
      <c r="B45" s="15"/>
      <c r="C45" s="8"/>
    </row>
    <row r="46" spans="1:3" ht="152.25" customHeight="1" x14ac:dyDescent="0.25">
      <c r="A46" s="43" t="s">
        <v>165</v>
      </c>
      <c r="B46" s="13"/>
      <c r="C46" s="4"/>
    </row>
    <row r="47" spans="1:3" ht="48.75" x14ac:dyDescent="0.25">
      <c r="A47" s="91" t="s">
        <v>330</v>
      </c>
      <c r="B47" s="15"/>
      <c r="C47" s="8"/>
    </row>
    <row r="48" spans="1:3" ht="75.75" customHeight="1" x14ac:dyDescent="0.25">
      <c r="A48" s="43" t="s">
        <v>166</v>
      </c>
      <c r="B48" s="13"/>
      <c r="C48" s="4"/>
    </row>
    <row r="49" spans="1:3" ht="120.75" x14ac:dyDescent="0.25">
      <c r="A49" s="91" t="s">
        <v>167</v>
      </c>
      <c r="B49" s="15"/>
      <c r="C49" s="8"/>
    </row>
    <row r="50" spans="1:3" ht="140.25" customHeight="1" x14ac:dyDescent="0.25">
      <c r="A50" s="43" t="s">
        <v>168</v>
      </c>
      <c r="B50" s="13"/>
      <c r="C50" s="4"/>
    </row>
    <row r="51" spans="1:3" ht="19.5" customHeight="1" x14ac:dyDescent="0.25">
      <c r="A51" s="92" t="s">
        <v>169</v>
      </c>
      <c r="B51" s="15"/>
      <c r="C51" s="8"/>
    </row>
    <row r="52" spans="1:3" ht="87.75" customHeight="1" x14ac:dyDescent="0.25">
      <c r="A52" s="43" t="s">
        <v>170</v>
      </c>
      <c r="B52" s="13"/>
      <c r="C52" s="4"/>
    </row>
    <row r="53" spans="1:3" x14ac:dyDescent="0.25">
      <c r="A53" s="92" t="s">
        <v>171</v>
      </c>
      <c r="B53" s="15"/>
      <c r="C53" s="8"/>
    </row>
    <row r="54" spans="1:3" ht="79.5" customHeight="1" x14ac:dyDescent="0.25">
      <c r="A54" s="43" t="s">
        <v>172</v>
      </c>
      <c r="B54" s="13"/>
      <c r="C54" s="4"/>
    </row>
    <row r="55" spans="1:3" ht="24.75" x14ac:dyDescent="0.25">
      <c r="A55" s="92" t="s">
        <v>173</v>
      </c>
      <c r="B55" s="15"/>
      <c r="C55" s="8"/>
    </row>
    <row r="56" spans="1:3" ht="75.75" customHeight="1" x14ac:dyDescent="0.25">
      <c r="A56" s="43" t="s">
        <v>174</v>
      </c>
      <c r="B56" s="13"/>
      <c r="C56" s="4"/>
    </row>
    <row r="57" spans="1:3" x14ac:dyDescent="0.25">
      <c r="A57" s="95" t="s">
        <v>515</v>
      </c>
      <c r="B57" s="15"/>
      <c r="C57" s="8"/>
    </row>
    <row r="58" spans="1:3" ht="84.75" customHeight="1" x14ac:dyDescent="0.25">
      <c r="A58" s="93" t="s">
        <v>331</v>
      </c>
      <c r="B58" s="13"/>
      <c r="C58" s="4"/>
    </row>
    <row r="59" spans="1:3" ht="19.5" customHeight="1" x14ac:dyDescent="0.25">
      <c r="A59" s="92" t="s">
        <v>175</v>
      </c>
      <c r="B59" s="15"/>
      <c r="C59" s="8"/>
    </row>
    <row r="60" spans="1:3" ht="93" customHeight="1" x14ac:dyDescent="0.25">
      <c r="A60" s="43" t="s">
        <v>176</v>
      </c>
      <c r="B60" s="13"/>
      <c r="C60" s="4"/>
    </row>
    <row r="61" spans="1:3" x14ac:dyDescent="0.25">
      <c r="A61" s="92" t="s">
        <v>177</v>
      </c>
      <c r="B61" s="14"/>
      <c r="C61" s="8"/>
    </row>
    <row r="62" spans="1:3" ht="63.75" customHeight="1" x14ac:dyDescent="0.25">
      <c r="A62" s="36" t="s">
        <v>178</v>
      </c>
      <c r="B62" s="17"/>
      <c r="C62" s="45"/>
    </row>
    <row r="63" spans="1:3" x14ac:dyDescent="0.25">
      <c r="A63" s="191" t="s">
        <v>179</v>
      </c>
      <c r="B63" s="33"/>
      <c r="C63" s="187" t="s">
        <v>264</v>
      </c>
    </row>
    <row r="64" spans="1:3" s="1" customFormat="1" ht="75" customHeight="1" x14ac:dyDescent="0.25">
      <c r="A64" s="244" t="s">
        <v>538</v>
      </c>
      <c r="B64" s="33"/>
      <c r="C64" s="187"/>
    </row>
    <row r="65" spans="1:3" ht="66.75" customHeight="1" thickBot="1" x14ac:dyDescent="0.3">
      <c r="A65" s="39" t="s">
        <v>178</v>
      </c>
      <c r="B65" s="9"/>
      <c r="C65" s="34"/>
    </row>
    <row r="66" spans="1:3" x14ac:dyDescent="0.25">
      <c r="A66" s="125"/>
    </row>
  </sheetData>
  <mergeCells count="1">
    <mergeCell ref="A1:C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01769-0AC8-4EFD-98F3-710D257B1064}">
  <dimension ref="A1:C36"/>
  <sheetViews>
    <sheetView workbookViewId="0">
      <selection sqref="A1:C1"/>
    </sheetView>
  </sheetViews>
  <sheetFormatPr baseColWidth="10" defaultRowHeight="15" x14ac:dyDescent="0.25"/>
  <cols>
    <col min="1" max="1" width="36.42578125" customWidth="1"/>
    <col min="2" max="2" width="16.5703125" customWidth="1"/>
    <col min="3" max="3" width="14.85546875" customWidth="1"/>
  </cols>
  <sheetData>
    <row r="1" spans="1:3" ht="19.5" thickBot="1" x14ac:dyDescent="0.35">
      <c r="A1" s="333" t="s">
        <v>572</v>
      </c>
      <c r="B1" s="334"/>
      <c r="C1" s="335"/>
    </row>
    <row r="2" spans="1:3" ht="19.5" thickBot="1" x14ac:dyDescent="0.35">
      <c r="A2" s="229" t="s">
        <v>442</v>
      </c>
      <c r="B2" s="227" t="s">
        <v>0</v>
      </c>
      <c r="C2" s="228" t="s">
        <v>264</v>
      </c>
    </row>
    <row r="3" spans="1:3" ht="16.5" customHeight="1" x14ac:dyDescent="0.25">
      <c r="A3" s="205" t="s">
        <v>443</v>
      </c>
      <c r="B3" s="223" t="s">
        <v>3</v>
      </c>
      <c r="C3" s="201"/>
    </row>
    <row r="4" spans="1:3" ht="16.5" customHeight="1" x14ac:dyDescent="0.25">
      <c r="A4" s="206" t="s">
        <v>444</v>
      </c>
      <c r="B4" s="224">
        <v>119219700</v>
      </c>
      <c r="C4" s="233" t="s">
        <v>226</v>
      </c>
    </row>
    <row r="5" spans="1:3" ht="13.5" customHeight="1" x14ac:dyDescent="0.25">
      <c r="A5" s="206" t="s">
        <v>445</v>
      </c>
      <c r="B5" s="224">
        <v>119219700</v>
      </c>
      <c r="C5" s="233" t="s">
        <v>226</v>
      </c>
    </row>
    <row r="6" spans="1:3" ht="15" customHeight="1" x14ac:dyDescent="0.25">
      <c r="A6" s="206" t="s">
        <v>446</v>
      </c>
      <c r="B6" s="224">
        <v>59609850</v>
      </c>
      <c r="C6" s="233" t="s">
        <v>226</v>
      </c>
    </row>
    <row r="7" spans="1:3" ht="24" customHeight="1" x14ac:dyDescent="0.25">
      <c r="A7" s="206" t="s">
        <v>447</v>
      </c>
      <c r="B7" s="235">
        <v>59609850</v>
      </c>
      <c r="C7" s="236" t="s">
        <v>226</v>
      </c>
    </row>
    <row r="8" spans="1:3" ht="15" customHeight="1" x14ac:dyDescent="0.25">
      <c r="A8" s="206" t="s">
        <v>448</v>
      </c>
      <c r="B8" s="203">
        <v>3000000</v>
      </c>
      <c r="C8" s="233" t="s">
        <v>226</v>
      </c>
    </row>
    <row r="9" spans="1:3" ht="12.75" customHeight="1" x14ac:dyDescent="0.25">
      <c r="A9" s="205" t="s">
        <v>449</v>
      </c>
      <c r="B9" s="204"/>
      <c r="C9" s="233" t="s">
        <v>226</v>
      </c>
    </row>
    <row r="10" spans="1:3" ht="13.5" customHeight="1" x14ac:dyDescent="0.25">
      <c r="A10" s="205" t="s">
        <v>450</v>
      </c>
      <c r="B10" s="204"/>
      <c r="C10" s="233" t="s">
        <v>226</v>
      </c>
    </row>
    <row r="11" spans="1:3" ht="16.5" customHeight="1" thickBot="1" x14ac:dyDescent="0.3">
      <c r="A11" s="214" t="s">
        <v>451</v>
      </c>
      <c r="B11" s="234" t="s">
        <v>3</v>
      </c>
      <c r="C11" s="233" t="s">
        <v>226</v>
      </c>
    </row>
    <row r="12" spans="1:3" ht="23.25" thickBot="1" x14ac:dyDescent="0.3">
      <c r="A12" s="232" t="s">
        <v>452</v>
      </c>
      <c r="B12" s="225"/>
      <c r="C12" s="231" t="s">
        <v>276</v>
      </c>
    </row>
    <row r="13" spans="1:3" ht="30.75" customHeight="1" x14ac:dyDescent="0.25">
      <c r="A13" s="226" t="s">
        <v>453</v>
      </c>
      <c r="B13" s="208"/>
      <c r="C13" s="212"/>
    </row>
    <row r="14" spans="1:3" x14ac:dyDescent="0.25">
      <c r="A14" s="215" t="s">
        <v>454</v>
      </c>
      <c r="B14" s="207"/>
      <c r="C14" s="200"/>
    </row>
    <row r="15" spans="1:3" x14ac:dyDescent="0.25">
      <c r="A15" s="222" t="s">
        <v>455</v>
      </c>
      <c r="B15" s="207"/>
      <c r="C15" s="200"/>
    </row>
    <row r="16" spans="1:3" ht="26.25" customHeight="1" x14ac:dyDescent="0.25">
      <c r="A16" s="206" t="s">
        <v>456</v>
      </c>
      <c r="B16" s="207"/>
      <c r="C16" s="200"/>
    </row>
    <row r="17" spans="1:3" ht="27.75" customHeight="1" x14ac:dyDescent="0.25">
      <c r="A17" s="206" t="s">
        <v>457</v>
      </c>
      <c r="B17" s="207"/>
      <c r="C17" s="200"/>
    </row>
    <row r="18" spans="1:3" ht="29.25" customHeight="1" x14ac:dyDescent="0.25">
      <c r="A18" s="206" t="s">
        <v>458</v>
      </c>
      <c r="B18" s="207"/>
      <c r="C18" s="200"/>
    </row>
    <row r="19" spans="1:3" ht="26.25" customHeight="1" x14ac:dyDescent="0.25">
      <c r="A19" s="206" t="s">
        <v>459</v>
      </c>
      <c r="B19" s="207"/>
      <c r="C19" s="200"/>
    </row>
    <row r="20" spans="1:3" ht="27" customHeight="1" x14ac:dyDescent="0.25">
      <c r="A20" s="206" t="s">
        <v>460</v>
      </c>
      <c r="B20" s="207"/>
      <c r="C20" s="200"/>
    </row>
    <row r="21" spans="1:3" x14ac:dyDescent="0.25">
      <c r="A21" s="215" t="s">
        <v>461</v>
      </c>
      <c r="B21" s="207"/>
      <c r="C21" s="200"/>
    </row>
    <row r="22" spans="1:3" ht="27.75" customHeight="1" x14ac:dyDescent="0.25">
      <c r="A22" s="206" t="s">
        <v>462</v>
      </c>
      <c r="B22" s="207"/>
      <c r="C22" s="200"/>
    </row>
    <row r="23" spans="1:3" ht="24" customHeight="1" x14ac:dyDescent="0.25">
      <c r="A23" s="206" t="s">
        <v>463</v>
      </c>
      <c r="B23" s="210"/>
      <c r="C23" s="202"/>
    </row>
    <row r="24" spans="1:3" ht="20.25" customHeight="1" x14ac:dyDescent="0.25">
      <c r="A24" s="206" t="s">
        <v>464</v>
      </c>
      <c r="B24" s="218" t="s">
        <v>3</v>
      </c>
      <c r="C24" s="211" t="s">
        <v>3</v>
      </c>
    </row>
    <row r="25" spans="1:3" ht="18.75" customHeight="1" x14ac:dyDescent="0.25">
      <c r="A25" s="206" t="s">
        <v>465</v>
      </c>
      <c r="B25" s="218"/>
      <c r="C25" s="211"/>
    </row>
    <row r="26" spans="1:3" ht="41.25" customHeight="1" x14ac:dyDescent="0.25">
      <c r="A26" s="213" t="s">
        <v>466</v>
      </c>
      <c r="B26" s="219"/>
      <c r="C26" s="220"/>
    </row>
    <row r="27" spans="1:3" ht="26.25" customHeight="1" x14ac:dyDescent="0.25">
      <c r="A27" s="216" t="s">
        <v>467</v>
      </c>
      <c r="B27" s="219"/>
      <c r="C27" s="220"/>
    </row>
    <row r="28" spans="1:3" ht="26.25" customHeight="1" x14ac:dyDescent="0.25">
      <c r="A28" s="216" t="s">
        <v>468</v>
      </c>
      <c r="B28" s="219"/>
      <c r="C28" s="220"/>
    </row>
    <row r="29" spans="1:3" ht="36.75" customHeight="1" x14ac:dyDescent="0.25">
      <c r="A29" s="216" t="s">
        <v>469</v>
      </c>
      <c r="B29" s="219"/>
      <c r="C29" s="220"/>
    </row>
    <row r="30" spans="1:3" ht="37.5" customHeight="1" x14ac:dyDescent="0.25">
      <c r="A30" s="216" t="s">
        <v>470</v>
      </c>
      <c r="B30" s="218"/>
      <c r="C30" s="211"/>
    </row>
    <row r="31" spans="1:3" ht="30.75" customHeight="1" x14ac:dyDescent="0.25">
      <c r="A31" s="216" t="s">
        <v>517</v>
      </c>
      <c r="B31" s="219"/>
      <c r="C31" s="220"/>
    </row>
    <row r="32" spans="1:3" ht="16.5" customHeight="1" x14ac:dyDescent="0.25">
      <c r="A32" s="216" t="s">
        <v>471</v>
      </c>
      <c r="B32" s="219"/>
      <c r="C32" s="220"/>
    </row>
    <row r="33" spans="1:3" ht="28.5" customHeight="1" x14ac:dyDescent="0.25">
      <c r="A33" s="216" t="s">
        <v>472</v>
      </c>
      <c r="B33" s="219"/>
      <c r="C33" s="220"/>
    </row>
    <row r="34" spans="1:3" ht="18.75" customHeight="1" x14ac:dyDescent="0.25">
      <c r="A34" s="216" t="s">
        <v>464</v>
      </c>
      <c r="B34" s="219"/>
      <c r="C34" s="220"/>
    </row>
    <row r="35" spans="1:3" ht="27.75" customHeight="1" x14ac:dyDescent="0.25">
      <c r="A35" s="216" t="s">
        <v>473</v>
      </c>
      <c r="B35" s="221"/>
      <c r="C35" s="230"/>
    </row>
    <row r="36" spans="1:3" ht="30.75" customHeight="1" thickBot="1" x14ac:dyDescent="0.3">
      <c r="A36" s="217" t="s">
        <v>474</v>
      </c>
      <c r="B36" s="209" t="s">
        <v>3</v>
      </c>
      <c r="C36" s="209" t="s">
        <v>3</v>
      </c>
    </row>
  </sheetData>
  <mergeCells count="1">
    <mergeCell ref="A1:C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CFC35-32BE-4F4D-B6B8-AD5780C19BC3}">
  <dimension ref="A1:J12"/>
  <sheetViews>
    <sheetView workbookViewId="0">
      <selection activeCell="G13" sqref="G13"/>
    </sheetView>
  </sheetViews>
  <sheetFormatPr baseColWidth="10" defaultRowHeight="15" x14ac:dyDescent="0.25"/>
  <cols>
    <col min="1" max="1" width="4.42578125" customWidth="1"/>
    <col min="2" max="2" width="10" customWidth="1"/>
    <col min="3" max="3" width="17.5703125" customWidth="1"/>
    <col min="4" max="4" width="7.5703125" customWidth="1"/>
    <col min="5" max="5" width="12.28515625" customWidth="1"/>
    <col min="7" max="7" width="11.28515625" customWidth="1"/>
    <col min="8" max="8" width="7.7109375" customWidth="1"/>
    <col min="9" max="9" width="12.140625" customWidth="1"/>
    <col min="10" max="10" width="14.28515625" customWidth="1"/>
  </cols>
  <sheetData>
    <row r="1" spans="1:10" ht="19.5" thickBot="1" x14ac:dyDescent="0.3">
      <c r="A1" s="339" t="s">
        <v>573</v>
      </c>
      <c r="B1" s="340"/>
      <c r="C1" s="340"/>
      <c r="D1" s="340"/>
      <c r="E1" s="340"/>
      <c r="F1" s="340"/>
      <c r="G1" s="340"/>
      <c r="H1" s="340"/>
      <c r="I1" s="341"/>
    </row>
    <row r="2" spans="1:10" ht="15.75" thickBot="1" x14ac:dyDescent="0.3">
      <c r="A2" s="228" t="s">
        <v>537</v>
      </c>
      <c r="B2" s="228" t="s">
        <v>405</v>
      </c>
      <c r="C2" s="228" t="s">
        <v>406</v>
      </c>
      <c r="D2" s="228" t="s">
        <v>407</v>
      </c>
      <c r="E2" s="228" t="s">
        <v>408</v>
      </c>
      <c r="F2" s="228" t="s">
        <v>409</v>
      </c>
      <c r="G2" s="228" t="s">
        <v>410</v>
      </c>
      <c r="H2" s="228" t="s">
        <v>411</v>
      </c>
      <c r="I2" s="228" t="s">
        <v>412</v>
      </c>
    </row>
    <row r="3" spans="1:10" ht="15.75" thickBot="1" x14ac:dyDescent="0.3">
      <c r="A3" s="228"/>
      <c r="B3" s="228" t="s">
        <v>413</v>
      </c>
      <c r="C3" s="228"/>
      <c r="D3" s="228" t="s">
        <v>3</v>
      </c>
      <c r="E3" s="228"/>
      <c r="F3" s="228"/>
      <c r="G3" s="228"/>
      <c r="H3" s="228"/>
      <c r="I3" s="228" t="s">
        <v>414</v>
      </c>
    </row>
    <row r="4" spans="1:10" x14ac:dyDescent="0.25">
      <c r="A4" s="250">
        <v>1</v>
      </c>
      <c r="B4" s="251">
        <v>3626089</v>
      </c>
      <c r="C4" s="251" t="s">
        <v>415</v>
      </c>
      <c r="D4" s="252">
        <v>2012</v>
      </c>
      <c r="E4" s="252" t="s">
        <v>416</v>
      </c>
      <c r="F4" s="252" t="s">
        <v>417</v>
      </c>
      <c r="G4" s="251" t="s">
        <v>418</v>
      </c>
      <c r="H4" s="253" t="s">
        <v>419</v>
      </c>
      <c r="I4" s="254" t="s">
        <v>502</v>
      </c>
    </row>
    <row r="5" spans="1:10" x14ac:dyDescent="0.25">
      <c r="A5" s="250">
        <v>2</v>
      </c>
      <c r="B5" s="251">
        <v>3417100</v>
      </c>
      <c r="C5" s="251" t="s">
        <v>420</v>
      </c>
      <c r="D5" s="255">
        <v>2008</v>
      </c>
      <c r="E5" s="256" t="s">
        <v>421</v>
      </c>
      <c r="F5" s="251" t="s">
        <v>421</v>
      </c>
      <c r="G5" s="251" t="s">
        <v>422</v>
      </c>
      <c r="H5" s="253" t="s">
        <v>423</v>
      </c>
      <c r="I5" s="254" t="s">
        <v>503</v>
      </c>
    </row>
    <row r="6" spans="1:10" x14ac:dyDescent="0.25">
      <c r="A6" s="250">
        <v>3</v>
      </c>
      <c r="B6" s="251">
        <v>9817188</v>
      </c>
      <c r="C6" s="251" t="s">
        <v>424</v>
      </c>
      <c r="D6" s="255">
        <v>2019</v>
      </c>
      <c r="E6" s="256" t="s">
        <v>425</v>
      </c>
      <c r="F6" s="251" t="s">
        <v>426</v>
      </c>
      <c r="G6" s="251" t="s">
        <v>422</v>
      </c>
      <c r="H6" s="253" t="s">
        <v>427</v>
      </c>
      <c r="I6" s="254">
        <v>7200000</v>
      </c>
    </row>
    <row r="7" spans="1:10" x14ac:dyDescent="0.25">
      <c r="A7" s="250">
        <v>4</v>
      </c>
      <c r="B7" s="251">
        <v>9817188</v>
      </c>
      <c r="C7" s="251" t="s">
        <v>424</v>
      </c>
      <c r="D7" s="255">
        <v>2019</v>
      </c>
      <c r="E7" s="256" t="s">
        <v>428</v>
      </c>
      <c r="F7" s="251" t="s">
        <v>429</v>
      </c>
      <c r="G7" s="251" t="s">
        <v>422</v>
      </c>
      <c r="H7" s="253" t="s">
        <v>430</v>
      </c>
      <c r="I7" s="254" t="s">
        <v>504</v>
      </c>
    </row>
    <row r="8" spans="1:10" x14ac:dyDescent="0.25">
      <c r="A8" s="250">
        <v>5</v>
      </c>
      <c r="B8" s="251">
        <v>9817188</v>
      </c>
      <c r="C8" s="251" t="s">
        <v>424</v>
      </c>
      <c r="D8" s="255">
        <v>2019</v>
      </c>
      <c r="E8" s="256" t="s">
        <v>431</v>
      </c>
      <c r="F8" s="251" t="s">
        <v>432</v>
      </c>
      <c r="G8" s="251" t="s">
        <v>422</v>
      </c>
      <c r="H8" s="253" t="s">
        <v>433</v>
      </c>
      <c r="I8" s="254" t="s">
        <v>504</v>
      </c>
    </row>
    <row r="9" spans="1:10" ht="15.75" thickBot="1" x14ac:dyDescent="0.3">
      <c r="A9" s="257">
        <v>6</v>
      </c>
      <c r="B9" s="258">
        <v>9817110</v>
      </c>
      <c r="C9" s="258" t="s">
        <v>424</v>
      </c>
      <c r="D9" s="259">
        <v>2014</v>
      </c>
      <c r="E9" s="260" t="s">
        <v>434</v>
      </c>
      <c r="F9" s="261" t="s">
        <v>435</v>
      </c>
      <c r="G9" s="258" t="s">
        <v>422</v>
      </c>
      <c r="H9" s="261" t="s">
        <v>436</v>
      </c>
      <c r="I9" s="254">
        <v>6300000</v>
      </c>
      <c r="J9" s="237" t="s">
        <v>3</v>
      </c>
    </row>
    <row r="10" spans="1:10" ht="15.75" thickBot="1" x14ac:dyDescent="0.3">
      <c r="A10" s="262"/>
      <c r="B10" s="263"/>
      <c r="C10" s="263"/>
      <c r="D10" s="263"/>
      <c r="E10" s="263"/>
      <c r="F10" s="263"/>
      <c r="G10" s="263"/>
      <c r="H10" s="263"/>
      <c r="I10" s="264">
        <v>185100000</v>
      </c>
    </row>
    <row r="11" spans="1:10" x14ac:dyDescent="0.25">
      <c r="I11" s="237" t="s">
        <v>3</v>
      </c>
    </row>
    <row r="12" spans="1:10" x14ac:dyDescent="0.25">
      <c r="A12" t="s">
        <v>575</v>
      </c>
      <c r="I12" t="s">
        <v>3</v>
      </c>
    </row>
  </sheetData>
  <mergeCells count="1">
    <mergeCell ref="A1:I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61E6F-F3FC-4D36-8588-7EC24B330217}">
  <dimension ref="A1:I11"/>
  <sheetViews>
    <sheetView workbookViewId="0">
      <selection sqref="A1:H1"/>
    </sheetView>
  </sheetViews>
  <sheetFormatPr baseColWidth="10" defaultRowHeight="15" x14ac:dyDescent="0.25"/>
  <cols>
    <col min="1" max="1" width="17" customWidth="1"/>
    <col min="2" max="2" width="7.85546875" customWidth="1"/>
    <col min="3" max="3" width="13.5703125" customWidth="1"/>
    <col min="4" max="4" width="16" customWidth="1"/>
    <col min="5" max="5" width="15.5703125" customWidth="1"/>
    <col min="6" max="6" width="9" customWidth="1"/>
    <col min="7" max="7" width="8.85546875" customWidth="1"/>
    <col min="8" max="8" width="10.85546875" customWidth="1"/>
  </cols>
  <sheetData>
    <row r="1" spans="1:9" ht="18.75" x14ac:dyDescent="0.3">
      <c r="A1" s="342" t="s">
        <v>580</v>
      </c>
      <c r="B1" s="342"/>
      <c r="C1" s="342"/>
      <c r="D1" s="342"/>
      <c r="E1" s="342"/>
      <c r="F1" s="342"/>
      <c r="G1" s="342"/>
      <c r="H1" s="328"/>
    </row>
    <row r="2" spans="1:9" x14ac:dyDescent="0.25">
      <c r="A2" s="296" t="s">
        <v>406</v>
      </c>
      <c r="B2" s="296" t="s">
        <v>407</v>
      </c>
      <c r="C2" s="296" t="s">
        <v>408</v>
      </c>
      <c r="D2" s="296" t="s">
        <v>409</v>
      </c>
      <c r="E2" s="296" t="s">
        <v>410</v>
      </c>
      <c r="F2" s="296" t="s">
        <v>411</v>
      </c>
      <c r="G2" s="296" t="s">
        <v>437</v>
      </c>
      <c r="H2" s="296" t="s">
        <v>439</v>
      </c>
    </row>
    <row r="3" spans="1:9" x14ac:dyDescent="0.25">
      <c r="A3" s="297" t="s">
        <v>415</v>
      </c>
      <c r="B3" s="298">
        <v>2012</v>
      </c>
      <c r="C3" s="298" t="s">
        <v>416</v>
      </c>
      <c r="D3" s="298" t="s">
        <v>417</v>
      </c>
      <c r="E3" s="297" t="s">
        <v>418</v>
      </c>
      <c r="F3" s="299" t="s">
        <v>419</v>
      </c>
      <c r="G3" s="300">
        <v>45080</v>
      </c>
      <c r="H3" s="326">
        <v>1282800</v>
      </c>
    </row>
    <row r="4" spans="1:9" x14ac:dyDescent="0.25">
      <c r="A4" s="297" t="s">
        <v>420</v>
      </c>
      <c r="B4" s="301">
        <v>2008</v>
      </c>
      <c r="C4" s="302" t="s">
        <v>421</v>
      </c>
      <c r="D4" s="298" t="s">
        <v>421</v>
      </c>
      <c r="E4" s="297" t="s">
        <v>422</v>
      </c>
      <c r="F4" s="299" t="s">
        <v>423</v>
      </c>
      <c r="G4" s="300">
        <v>44988</v>
      </c>
      <c r="H4" s="326">
        <v>343300</v>
      </c>
    </row>
    <row r="5" spans="1:9" x14ac:dyDescent="0.25">
      <c r="A5" s="297" t="s">
        <v>424</v>
      </c>
      <c r="B5" s="301">
        <v>2019</v>
      </c>
      <c r="C5" s="302" t="s">
        <v>425</v>
      </c>
      <c r="D5" s="298" t="s">
        <v>426</v>
      </c>
      <c r="E5" s="297" t="s">
        <v>422</v>
      </c>
      <c r="F5" s="299" t="s">
        <v>427</v>
      </c>
      <c r="G5" s="300">
        <v>44988</v>
      </c>
      <c r="H5" s="326">
        <v>343300</v>
      </c>
    </row>
    <row r="6" spans="1:9" x14ac:dyDescent="0.25">
      <c r="A6" s="297" t="s">
        <v>424</v>
      </c>
      <c r="B6" s="301">
        <v>2019</v>
      </c>
      <c r="C6" s="302" t="s">
        <v>428</v>
      </c>
      <c r="D6" s="298" t="s">
        <v>429</v>
      </c>
      <c r="E6" s="297" t="s">
        <v>422</v>
      </c>
      <c r="F6" s="299" t="s">
        <v>430</v>
      </c>
      <c r="G6" s="300">
        <v>44988</v>
      </c>
      <c r="H6" s="326">
        <v>343300</v>
      </c>
    </row>
    <row r="7" spans="1:9" x14ac:dyDescent="0.25">
      <c r="A7" s="297" t="s">
        <v>424</v>
      </c>
      <c r="B7" s="301">
        <v>2019</v>
      </c>
      <c r="C7" s="302" t="s">
        <v>431</v>
      </c>
      <c r="D7" s="298" t="s">
        <v>432</v>
      </c>
      <c r="E7" s="297" t="s">
        <v>422</v>
      </c>
      <c r="F7" s="299" t="s">
        <v>433</v>
      </c>
      <c r="G7" s="300">
        <v>44988</v>
      </c>
      <c r="H7" s="326">
        <v>343300</v>
      </c>
    </row>
    <row r="8" spans="1:9" x14ac:dyDescent="0.25">
      <c r="A8" s="303" t="s">
        <v>424</v>
      </c>
      <c r="B8" s="304">
        <v>2014</v>
      </c>
      <c r="C8" s="305" t="s">
        <v>434</v>
      </c>
      <c r="D8" s="299" t="s">
        <v>435</v>
      </c>
      <c r="E8" s="303" t="s">
        <v>422</v>
      </c>
      <c r="F8" s="299" t="s">
        <v>436</v>
      </c>
      <c r="G8" s="306">
        <v>44988</v>
      </c>
      <c r="H8" s="326">
        <v>343300</v>
      </c>
      <c r="I8" t="s">
        <v>3</v>
      </c>
    </row>
    <row r="9" spans="1:9" s="1" customFormat="1" ht="8.25" customHeight="1" x14ac:dyDescent="0.25">
      <c r="A9" s="307"/>
      <c r="B9" s="308"/>
      <c r="C9" s="309"/>
      <c r="D9" s="310"/>
      <c r="E9" s="307"/>
      <c r="F9" s="310"/>
      <c r="G9" s="311"/>
      <c r="H9" s="312"/>
    </row>
    <row r="10" spans="1:9" x14ac:dyDescent="0.25">
      <c r="A10" s="297" t="s">
        <v>583</v>
      </c>
      <c r="B10" s="301">
        <v>2013</v>
      </c>
      <c r="C10" s="299">
        <v>11511719</v>
      </c>
      <c r="D10" s="313">
        <v>101584101070</v>
      </c>
      <c r="E10" s="297" t="s">
        <v>581</v>
      </c>
      <c r="F10" s="299" t="s">
        <v>438</v>
      </c>
      <c r="G10" s="300">
        <v>44854</v>
      </c>
      <c r="H10" s="326">
        <v>1282800</v>
      </c>
    </row>
    <row r="11" spans="1:9" x14ac:dyDescent="0.25">
      <c r="A11" s="297" t="s">
        <v>584</v>
      </c>
      <c r="B11" s="301">
        <v>2011</v>
      </c>
      <c r="C11" s="297" t="s">
        <v>518</v>
      </c>
      <c r="D11" s="297" t="s">
        <v>518</v>
      </c>
      <c r="E11" s="297" t="s">
        <v>585</v>
      </c>
      <c r="F11" s="327" t="s">
        <v>582</v>
      </c>
      <c r="G11" s="300">
        <v>45386</v>
      </c>
      <c r="H11" s="326">
        <v>888400</v>
      </c>
    </row>
  </sheetData>
  <mergeCells count="1">
    <mergeCell ref="A1:G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1B821-2900-4769-A663-6DD6670047A9}">
  <dimension ref="A1:G6"/>
  <sheetViews>
    <sheetView workbookViewId="0">
      <selection activeCell="D12" sqref="D12"/>
    </sheetView>
  </sheetViews>
  <sheetFormatPr baseColWidth="10" defaultRowHeight="15" x14ac:dyDescent="0.25"/>
  <cols>
    <col min="1" max="1" width="15" customWidth="1"/>
    <col min="2" max="2" width="7.85546875" customWidth="1"/>
    <col min="3" max="3" width="15.140625" customWidth="1"/>
    <col min="4" max="4" width="15" customWidth="1"/>
    <col min="5" max="5" width="12.7109375" customWidth="1"/>
    <col min="6" max="6" width="8.85546875" customWidth="1"/>
    <col min="7" max="7" width="11.85546875" customWidth="1"/>
  </cols>
  <sheetData>
    <row r="1" spans="1:7" ht="19.5" customHeight="1" x14ac:dyDescent="0.25">
      <c r="A1" s="343" t="s">
        <v>586</v>
      </c>
      <c r="B1" s="344"/>
      <c r="C1" s="344"/>
      <c r="D1" s="344"/>
      <c r="E1" s="344"/>
      <c r="F1" s="344"/>
      <c r="G1" s="345"/>
    </row>
    <row r="2" spans="1:7" x14ac:dyDescent="0.25">
      <c r="A2" s="265" t="s">
        <v>406</v>
      </c>
      <c r="B2" s="266" t="s">
        <v>407</v>
      </c>
      <c r="C2" s="266" t="s">
        <v>408</v>
      </c>
      <c r="D2" s="266" t="s">
        <v>409</v>
      </c>
      <c r="E2" s="266" t="s">
        <v>410</v>
      </c>
      <c r="F2" s="266" t="s">
        <v>411</v>
      </c>
      <c r="G2" s="267" t="s">
        <v>412</v>
      </c>
    </row>
    <row r="3" spans="1:7" ht="21" customHeight="1" x14ac:dyDescent="0.25">
      <c r="A3" s="265"/>
      <c r="B3" s="266" t="s">
        <v>3</v>
      </c>
      <c r="C3" s="266"/>
      <c r="D3" s="266"/>
      <c r="E3" s="266"/>
      <c r="F3" s="266"/>
      <c r="G3" s="267" t="s">
        <v>414</v>
      </c>
    </row>
    <row r="4" spans="1:7" ht="21" customHeight="1" x14ac:dyDescent="0.25">
      <c r="A4" s="268" t="s">
        <v>440</v>
      </c>
      <c r="B4" s="269">
        <v>2011</v>
      </c>
      <c r="C4" s="270" t="s">
        <v>518</v>
      </c>
      <c r="D4" s="270" t="s">
        <v>518</v>
      </c>
      <c r="E4" s="270" t="s">
        <v>520</v>
      </c>
      <c r="F4" s="270" t="s">
        <v>519</v>
      </c>
      <c r="G4" s="271">
        <v>308000000</v>
      </c>
    </row>
    <row r="5" spans="1:7" ht="24.75" customHeight="1" thickBot="1" x14ac:dyDescent="0.3">
      <c r="A5" s="272" t="s">
        <v>441</v>
      </c>
      <c r="B5" s="273">
        <v>2013</v>
      </c>
      <c r="C5" s="261">
        <v>11511719</v>
      </c>
      <c r="D5" s="274">
        <v>101584101070</v>
      </c>
      <c r="E5" s="258" t="s">
        <v>520</v>
      </c>
      <c r="F5" s="275" t="s">
        <v>521</v>
      </c>
      <c r="G5" s="276">
        <v>275000000</v>
      </c>
    </row>
    <row r="6" spans="1:7" ht="15.75" thickBot="1" x14ac:dyDescent="0.3">
      <c r="A6" s="262"/>
      <c r="B6" s="263"/>
      <c r="C6" s="263"/>
      <c r="D6" s="263"/>
      <c r="E6" s="263"/>
      <c r="F6" s="277" t="s">
        <v>3</v>
      </c>
      <c r="G6" s="278">
        <f>SUM(G4:G5)</f>
        <v>583000000</v>
      </c>
    </row>
  </sheetData>
  <mergeCells count="1">
    <mergeCell ref="A1:G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81AD8-7E72-47D2-9FD4-CC8CC142525C}">
  <dimension ref="A1:D15"/>
  <sheetViews>
    <sheetView topLeftCell="A4" workbookViewId="0">
      <selection activeCell="F14" sqref="F14"/>
    </sheetView>
  </sheetViews>
  <sheetFormatPr baseColWidth="10" defaultRowHeight="15" x14ac:dyDescent="0.25"/>
  <cols>
    <col min="1" max="1" width="26.85546875" customWidth="1"/>
    <col min="2" max="2" width="13.42578125" customWidth="1"/>
    <col min="3" max="3" width="15.140625" customWidth="1"/>
    <col min="4" max="4" width="9.42578125" customWidth="1"/>
  </cols>
  <sheetData>
    <row r="1" spans="1:4" ht="19.5" customHeight="1" thickBot="1" x14ac:dyDescent="0.3">
      <c r="A1" s="346" t="s">
        <v>579</v>
      </c>
      <c r="B1" s="346"/>
      <c r="C1" s="346"/>
      <c r="D1" s="346"/>
    </row>
    <row r="2" spans="1:4" ht="15.75" thickBot="1" x14ac:dyDescent="0.3">
      <c r="A2" s="279" t="s">
        <v>475</v>
      </c>
      <c r="B2" s="280" t="s">
        <v>476</v>
      </c>
      <c r="C2" s="280" t="s">
        <v>477</v>
      </c>
      <c r="D2" s="281" t="s">
        <v>478</v>
      </c>
    </row>
    <row r="3" spans="1:4" ht="22.5" x14ac:dyDescent="0.25">
      <c r="A3" s="282" t="s">
        <v>479</v>
      </c>
      <c r="B3" s="283">
        <v>94435159</v>
      </c>
      <c r="C3" s="284" t="s">
        <v>480</v>
      </c>
      <c r="D3" s="285" t="s">
        <v>481</v>
      </c>
    </row>
    <row r="4" spans="1:4" x14ac:dyDescent="0.25">
      <c r="A4" s="286" t="s">
        <v>482</v>
      </c>
      <c r="B4" s="287">
        <v>16803453</v>
      </c>
      <c r="C4" s="288" t="s">
        <v>483</v>
      </c>
      <c r="D4" s="289" t="s">
        <v>481</v>
      </c>
    </row>
    <row r="5" spans="1:4" ht="22.5" x14ac:dyDescent="0.25">
      <c r="A5" s="286" t="s">
        <v>484</v>
      </c>
      <c r="B5" s="287">
        <v>6361746</v>
      </c>
      <c r="C5" s="288" t="s">
        <v>485</v>
      </c>
      <c r="D5" s="289" t="s">
        <v>481</v>
      </c>
    </row>
    <row r="6" spans="1:4" ht="22.5" x14ac:dyDescent="0.25">
      <c r="A6" s="286" t="s">
        <v>486</v>
      </c>
      <c r="B6" s="287">
        <v>6361240</v>
      </c>
      <c r="C6" s="288" t="s">
        <v>487</v>
      </c>
      <c r="D6" s="289" t="s">
        <v>481</v>
      </c>
    </row>
    <row r="7" spans="1:4" ht="22.5" x14ac:dyDescent="0.25">
      <c r="A7" s="286" t="s">
        <v>488</v>
      </c>
      <c r="B7" s="287">
        <v>31963097</v>
      </c>
      <c r="C7" s="288" t="s">
        <v>489</v>
      </c>
      <c r="D7" s="289" t="s">
        <v>481</v>
      </c>
    </row>
    <row r="8" spans="1:4" ht="22.5" x14ac:dyDescent="0.25">
      <c r="A8" s="286" t="s">
        <v>490</v>
      </c>
      <c r="B8" s="287">
        <v>16228956</v>
      </c>
      <c r="C8" s="288" t="s">
        <v>491</v>
      </c>
      <c r="D8" s="289" t="s">
        <v>481</v>
      </c>
    </row>
    <row r="9" spans="1:4" ht="22.5" x14ac:dyDescent="0.25">
      <c r="A9" s="286" t="s">
        <v>492</v>
      </c>
      <c r="B9" s="287">
        <v>14621232</v>
      </c>
      <c r="C9" s="288" t="s">
        <v>493</v>
      </c>
      <c r="D9" s="289" t="s">
        <v>481</v>
      </c>
    </row>
    <row r="10" spans="1:4" ht="22.5" x14ac:dyDescent="0.25">
      <c r="A10" s="286" t="s">
        <v>494</v>
      </c>
      <c r="B10" s="287">
        <v>6361377</v>
      </c>
      <c r="C10" s="288" t="s">
        <v>495</v>
      </c>
      <c r="D10" s="289" t="s">
        <v>481</v>
      </c>
    </row>
    <row r="11" spans="1:4" ht="22.5" x14ac:dyDescent="0.25">
      <c r="A11" s="286" t="s">
        <v>496</v>
      </c>
      <c r="B11" s="287">
        <v>9992427</v>
      </c>
      <c r="C11" s="288" t="s">
        <v>497</v>
      </c>
      <c r="D11" s="289" t="s">
        <v>481</v>
      </c>
    </row>
    <row r="12" spans="1:4" ht="22.5" x14ac:dyDescent="0.25">
      <c r="A12" s="286" t="s">
        <v>498</v>
      </c>
      <c r="B12" s="287">
        <v>31497317</v>
      </c>
      <c r="C12" s="288" t="s">
        <v>499</v>
      </c>
      <c r="D12" s="290" t="s">
        <v>481</v>
      </c>
    </row>
    <row r="13" spans="1:4" s="1" customFormat="1" ht="22.5" x14ac:dyDescent="0.25">
      <c r="A13" s="286" t="s">
        <v>587</v>
      </c>
      <c r="B13" s="287">
        <v>1124054468</v>
      </c>
      <c r="C13" s="288" t="s">
        <v>588</v>
      </c>
      <c r="D13" s="290" t="s">
        <v>481</v>
      </c>
    </row>
    <row r="14" spans="1:4" ht="22.5" x14ac:dyDescent="0.25">
      <c r="A14" s="286" t="s">
        <v>516</v>
      </c>
      <c r="B14" s="287">
        <v>1113592785</v>
      </c>
      <c r="C14" s="288" t="s">
        <v>500</v>
      </c>
      <c r="D14" s="291" t="s">
        <v>501</v>
      </c>
    </row>
    <row r="15" spans="1:4" ht="23.25" thickBot="1" x14ac:dyDescent="0.3">
      <c r="A15" s="292" t="s">
        <v>578</v>
      </c>
      <c r="B15" s="293">
        <v>91532523</v>
      </c>
      <c r="C15" s="294" t="s">
        <v>577</v>
      </c>
      <c r="D15" s="295" t="s">
        <v>576</v>
      </c>
    </row>
  </sheetData>
  <mergeCells count="1">
    <mergeCell ref="A1:D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ED03F-D91C-4D27-82A4-CDC98006AC42}">
  <dimension ref="A1:B25"/>
  <sheetViews>
    <sheetView workbookViewId="0">
      <selection activeCell="D7" sqref="D7"/>
    </sheetView>
  </sheetViews>
  <sheetFormatPr baseColWidth="10" defaultRowHeight="15" x14ac:dyDescent="0.25"/>
  <cols>
    <col min="1" max="1" width="42" customWidth="1"/>
    <col min="2" max="2" width="21.42578125" customWidth="1"/>
  </cols>
  <sheetData>
    <row r="1" spans="1:2" s="1" customFormat="1" ht="18" customHeight="1" thickBot="1" x14ac:dyDescent="0.35">
      <c r="A1" s="347" t="s">
        <v>574</v>
      </c>
      <c r="B1" s="347"/>
    </row>
    <row r="2" spans="1:2" x14ac:dyDescent="0.25">
      <c r="A2" s="314" t="s">
        <v>522</v>
      </c>
      <c r="B2" s="315" t="s">
        <v>0</v>
      </c>
    </row>
    <row r="3" spans="1:2" x14ac:dyDescent="0.25">
      <c r="A3" s="323" t="s">
        <v>523</v>
      </c>
      <c r="B3" s="317" t="s">
        <v>3</v>
      </c>
    </row>
    <row r="4" spans="1:2" x14ac:dyDescent="0.25">
      <c r="A4" s="316" t="s">
        <v>208</v>
      </c>
      <c r="B4" s="318">
        <v>600000000</v>
      </c>
    </row>
    <row r="5" spans="1:2" x14ac:dyDescent="0.25">
      <c r="A5" s="324" t="s">
        <v>524</v>
      </c>
      <c r="B5" s="318"/>
    </row>
    <row r="6" spans="1:2" x14ac:dyDescent="0.25">
      <c r="A6" s="316" t="s">
        <v>208</v>
      </c>
      <c r="B6" s="318">
        <v>505575000</v>
      </c>
    </row>
    <row r="7" spans="1:2" x14ac:dyDescent="0.25">
      <c r="A7" s="324" t="s">
        <v>525</v>
      </c>
      <c r="B7" s="319"/>
    </row>
    <row r="8" spans="1:2" x14ac:dyDescent="0.25">
      <c r="A8" s="316" t="s">
        <v>208</v>
      </c>
      <c r="B8" s="319">
        <v>21157416</v>
      </c>
    </row>
    <row r="9" spans="1:2" x14ac:dyDescent="0.25">
      <c r="A9" s="323" t="s">
        <v>526</v>
      </c>
      <c r="B9" s="320"/>
    </row>
    <row r="10" spans="1:2" x14ac:dyDescent="0.25">
      <c r="A10" s="316" t="s">
        <v>208</v>
      </c>
      <c r="B10" s="319">
        <v>1458303000</v>
      </c>
    </row>
    <row r="11" spans="1:2" x14ac:dyDescent="0.25">
      <c r="A11" s="323" t="s">
        <v>527</v>
      </c>
      <c r="B11" s="320"/>
    </row>
    <row r="12" spans="1:2" x14ac:dyDescent="0.25">
      <c r="A12" s="316" t="s">
        <v>208</v>
      </c>
      <c r="B12" s="319">
        <v>1500000000</v>
      </c>
    </row>
    <row r="13" spans="1:2" x14ac:dyDescent="0.25">
      <c r="A13" s="323" t="s">
        <v>528</v>
      </c>
      <c r="B13" s="319"/>
    </row>
    <row r="14" spans="1:2" x14ac:dyDescent="0.25">
      <c r="A14" s="316" t="s">
        <v>208</v>
      </c>
      <c r="B14" s="319">
        <v>800000000</v>
      </c>
    </row>
    <row r="15" spans="1:2" x14ac:dyDescent="0.25">
      <c r="A15" s="323" t="s">
        <v>529</v>
      </c>
      <c r="B15" s="319"/>
    </row>
    <row r="16" spans="1:2" x14ac:dyDescent="0.25">
      <c r="A16" s="316" t="s">
        <v>208</v>
      </c>
      <c r="B16" s="319">
        <v>899880000</v>
      </c>
    </row>
    <row r="17" spans="1:2" ht="24" x14ac:dyDescent="0.25">
      <c r="A17" s="325" t="s">
        <v>530</v>
      </c>
      <c r="B17" s="319"/>
    </row>
    <row r="18" spans="1:2" x14ac:dyDescent="0.25">
      <c r="A18" s="316" t="s">
        <v>208</v>
      </c>
      <c r="B18" s="319">
        <v>168417144</v>
      </c>
    </row>
    <row r="19" spans="1:2" x14ac:dyDescent="0.25">
      <c r="A19" s="323" t="s">
        <v>531</v>
      </c>
      <c r="B19" s="319"/>
    </row>
    <row r="20" spans="1:2" x14ac:dyDescent="0.25">
      <c r="A20" s="316" t="s">
        <v>208</v>
      </c>
      <c r="B20" s="319">
        <v>500000000</v>
      </c>
    </row>
    <row r="21" spans="1:2" ht="24" x14ac:dyDescent="0.25">
      <c r="A21" s="325" t="s">
        <v>532</v>
      </c>
      <c r="B21" s="319"/>
    </row>
    <row r="22" spans="1:2" x14ac:dyDescent="0.25">
      <c r="A22" s="316" t="s">
        <v>208</v>
      </c>
      <c r="B22" s="319">
        <v>600000000</v>
      </c>
    </row>
    <row r="23" spans="1:2" x14ac:dyDescent="0.25">
      <c r="A23" s="323" t="s">
        <v>533</v>
      </c>
      <c r="B23" s="319"/>
    </row>
    <row r="24" spans="1:2" x14ac:dyDescent="0.25">
      <c r="A24" s="316" t="s">
        <v>208</v>
      </c>
      <c r="B24" s="319">
        <v>150000000</v>
      </c>
    </row>
    <row r="25" spans="1:2" ht="15.75" thickBot="1" x14ac:dyDescent="0.3">
      <c r="A25" s="321" t="s">
        <v>534</v>
      </c>
      <c r="B25" s="322">
        <f>SUM(B3:B24)</f>
        <v>7203332560</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TRDM</vt:lpstr>
      <vt:lpstr>EQ Y MRIA</vt:lpstr>
      <vt:lpstr>MANEJO</vt:lpstr>
      <vt:lpstr>RCE EXT</vt:lpstr>
      <vt:lpstr>AU</vt:lpstr>
      <vt:lpstr>RCE CERV</vt:lpstr>
      <vt:lpstr>V.G.</vt:lpstr>
      <vt:lpstr>RELACION VH</vt:lpstr>
      <vt:lpstr>RELACION SOAT</vt:lpstr>
      <vt:lpstr>RELACION MRIA</vt:lpstr>
      <vt:lpstr>RELACION V.G.</vt:lpstr>
      <vt:lpstr>EDIFICACIONES</vt:lpstr>
      <vt:lpstr>TRDM!Área_de_impresión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TECNICO2</cp:lastModifiedBy>
  <cp:lastPrinted>2019-09-30T14:51:21Z</cp:lastPrinted>
  <dcterms:created xsi:type="dcterms:W3CDTF">2015-04-06T20:34:22Z</dcterms:created>
  <dcterms:modified xsi:type="dcterms:W3CDTF">2026-05-27T14:33:30Z</dcterms:modified>
</cp:coreProperties>
</file>