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F:\1. Contratantes\4. Alcaldia de Astrea\1. Contratacion\1. Licitacion Publica\LP-2026\LP-001-2026 Plaza Principal\"/>
    </mc:Choice>
  </mc:AlternateContent>
  <xr:revisionPtr revIDLastSave="0" documentId="13_ncr:1_{64E15CC1-04EA-495E-A7F2-6F200B0EB79C}"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Pública'!#REF!</definedName>
    <definedName name="_xlnm.Print_Area" localSheetId="0">'Cronograma-Licitación Pública'!$A$1:$M$41</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6" i="11" l="1"/>
  <c r="G15" i="11"/>
  <c r="D14" i="11"/>
  <c r="D10" i="11"/>
  <c r="D8" i="11"/>
  <c r="D7" i="11"/>
  <c r="G35" i="11" l="1"/>
  <c r="G33" i="11"/>
  <c r="G32" i="11"/>
  <c r="G28" i="11"/>
  <c r="G27" i="11"/>
  <c r="G26" i="11"/>
  <c r="G25" i="11"/>
  <c r="G23" i="11"/>
  <c r="G22" i="11"/>
  <c r="G21" i="11"/>
  <c r="G16" i="11"/>
  <c r="G14" i="11"/>
  <c r="G13" i="11"/>
  <c r="G12" i="11"/>
  <c r="G10" i="11"/>
  <c r="G8" i="11"/>
  <c r="G7" i="11"/>
  <c r="G9" i="11"/>
  <c r="G30" i="11"/>
  <c r="G34" i="11"/>
  <c r="G17" i="11"/>
</calcChain>
</file>

<file path=xl/sharedStrings.xml><?xml version="1.0" encoding="utf-8"?>
<sst xmlns="http://schemas.openxmlformats.org/spreadsheetml/2006/main" count="86" uniqueCount="69">
  <si>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</si>
  <si>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</si>
  <si>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</si>
  <si>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</si>
  <si>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</si>
  <si>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</si>
  <si>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</si>
  <si>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</si>
  <si>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</si>
  <si>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</si>
  <si>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</si>
  <si>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</si>
  <si>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</si>
  <si>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</si>
  <si>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</si>
  <si>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</si>
  <si>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</si>
  <si>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</si>
  <si>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</si>
  <si>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</si>
  <si>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</si>
  <si>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</si>
  <si>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</si>
  <si>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</si>
  <si>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</si>
  <si>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</si>
  <si>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</si>
  <si>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</si>
  <si>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</si>
  <si>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</si>
  <si>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</si>
  <si>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</si>
  <si>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</si>
  <si>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</si>
  <si>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</si>
  <si>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</si>
  <si>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</si>
  <si>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</si>
  <si>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</si>
  <si>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</si>
  <si>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</si>
  <si>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</si>
  <si>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</si>
  <si>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https://community.secop.gov.co/Public/Tendering/ContractNoticeManagement/Index?currentLanguage=es-CO&amp;</t>
  </si>
  <si>
    <t>[LP-001-2026]</t>
  </si>
  <si>
    <t xml:space="preserve">[Astrea, Cesar], en la [Cra.2 #7-31 - Barrio Centro] </t>
  </si>
  <si>
    <t>[https://www.astrea-cesar.gov.co/]</t>
  </si>
  <si>
    <t>[alcaldia@astrea-cesar.gov.co]</t>
  </si>
  <si>
    <t>Dentro de los tres (3) días hábiles siguientes a la adjudicación o de declaratoria desierta.</t>
  </si>
  <si>
    <t>Dentro de los tres (3) días hábiles siguientes a partir de la suscripción del acto</t>
  </si>
  <si>
    <t>Dentro de los tres (3) días hábiles siguientes a la firma del contrato</t>
  </si>
  <si>
    <t>Dentro de los tres (3) días hábiles siguientes a la entrega de las pólizas</t>
  </si>
  <si>
    <t>N.A</t>
  </si>
  <si>
    <t>20 de marzo del 2026. Hora: 5:00 p.m</t>
  </si>
  <si>
    <t>Hasta el 08 de abril del 2026. Hora: 11:59 p.m</t>
  </si>
  <si>
    <t>16 de junio del 2026: Horas 5:00 p.m</t>
  </si>
  <si>
    <t>Desde las 12:00 a.m del 17 al 23 de junio del 2026. Hora: 11:59 p.m</t>
  </si>
  <si>
    <t>24 de junio del 2026. Hora: 5:00 p.m</t>
  </si>
  <si>
    <t>25 de junio del 2026. Hora: 9:00 a.m</t>
  </si>
  <si>
    <t>28 de mayo del 2026. Hora: 5:00 p.m</t>
  </si>
  <si>
    <t>Expedición del acto administrativo de apertura del Proceso de Contratación</t>
  </si>
  <si>
    <t>Publicación del acto administrativo de apertura del Proceso de Contratación</t>
  </si>
  <si>
    <t>01 de junio del 2026. Hora: 5:00 p.m</t>
  </si>
  <si>
    <t>03 de junio del 2026. Hora: 9:00 a.m</t>
  </si>
  <si>
    <t>03 de junio del 2026. Hasta las 11:59 p.m</t>
  </si>
  <si>
    <t>04 de junio del 2026. Hora: 5:00 p.m</t>
  </si>
  <si>
    <t>05 de junio del 2026. Hora: 6:59 p.m</t>
  </si>
  <si>
    <t>12 de junio del 2026: Hora: 8:00 a.m</t>
  </si>
  <si>
    <t>12 de junio del 2026: Hora: 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</si>
</sst>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sz val="11"/>
      <color theme="1"/>
      <name val="Verdana"/>
      <family val="2"/>
    </font>
    <font>
      <sz val="11"/>
      <name val="Verdana"/>
      <family val="2"/>
    </font>
    <font>
      <u/>
      <sz val="11"/>
      <color theme="10"/>
      <name val="Verdana"/>
      <family val="2"/>
    </font>
    <font>
      <sz val="10"/>
      <name val="Verdana"/>
      <family val="2"/>
    </font>
    <font>
      <sz val="10"/>
      <name val="Arial"/>
      <family val="2"/>
      <scheme val="minor"/>
    </font>
    <font>
      <sz val="10"/>
      <color theme="1"/>
      <name val="Verdana"/>
      <family val="2"/>
    </font>
    <font>
      <b/>
      <sz val="10"/>
      <name val="Verdana"/>
      <family val="2"/>
    </font>
    <font>
      <sz val="10"/>
      <color theme="1" tint="-0.499984740745262"/>
      <name val="Verdana"/>
      <family val="2"/>
    </font>
    <font>
      <sz val="1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7" tint="0.79998168889431442"/>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166" fontId="5" fillId="2" borderId="5" xfId="0" applyNumberFormat="1" applyFont="1" applyFill="1" applyBorder="1" applyAlignment="1" applyProtection="1">
      <alignment vertical="center"/>
      <protection locked="0"/>
    </xf>
    <xf numFmtId="0" fontId="5" fillId="2" borderId="5" xfId="0" applyFont="1" applyFill="1" applyBorder="1"/>
    <xf numFmtId="0" fontId="5" fillId="2" borderId="5" xfId="0" applyFont="1" applyFill="1" applyBorder="1" applyAlignment="1">
      <alignment vertical="top" wrapText="1"/>
    </xf>
    <xf numFmtId="164" fontId="4" fillId="0" borderId="27" xfId="0" applyNumberFormat="1" applyFont="1" applyBorder="1"/>
    <xf numFmtId="14" fontId="4" fillId="0" borderId="0" xfId="0" applyNumberFormat="1" applyFont="1"/>
    <xf numFmtId="43" fontId="4" fillId="0" borderId="0" xfId="3" applyFont="1"/>
    <xf numFmtId="167" fontId="4" fillId="0" borderId="0" xfId="3" applyNumberFormat="1" applyFont="1"/>
    <xf numFmtId="0" fontId="5" fillId="2" borderId="3" xfId="0" applyFont="1" applyFill="1" applyBorder="1"/>
    <xf numFmtId="0" fontId="6" fillId="0" borderId="0" xfId="0" applyFont="1"/>
    <xf numFmtId="0" fontId="6" fillId="0" borderId="0" xfId="0" applyFont="1" applyAlignment="1">
      <alignment horizontal="left"/>
    </xf>
    <xf numFmtId="0" fontId="5" fillId="0" borderId="0" xfId="0" applyFont="1"/>
    <xf numFmtId="0" fontId="5" fillId="0" borderId="0" xfId="0" applyFont="1" applyAlignment="1">
      <alignment horizontal="left"/>
    </xf>
    <xf numFmtId="0" fontId="4" fillId="0" borderId="28" xfId="0" applyFont="1" applyBorder="1" applyAlignment="1">
      <alignment horizontal="left"/>
    </xf>
    <xf numFmtId="0" fontId="5" fillId="0" borderId="29" xfId="0" applyFont="1" applyBorder="1"/>
    <xf numFmtId="0" fontId="5"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justify"/>
    </xf>
    <xf numFmtId="0" fontId="4" fillId="0" borderId="24" xfId="0" applyFont="1" applyBorder="1" applyAlignment="1">
      <alignment horizontal="justify"/>
    </xf>
    <xf numFmtId="0" fontId="6" fillId="0" borderId="0" xfId="0" applyFont="1" applyAlignment="1">
      <alignment horizontal="justify"/>
    </xf>
    <xf numFmtId="0" fontId="5" fillId="0" borderId="0" xfId="0" applyFont="1" applyAlignment="1">
      <alignment horizontal="justify"/>
    </xf>
    <xf numFmtId="0" fontId="7" fillId="0" borderId="29" xfId="1" applyFont="1" applyBorder="1" applyAlignment="1">
      <alignment horizontal="justify" vertical="center"/>
    </xf>
    <xf numFmtId="0" fontId="8" fillId="0" borderId="1" xfId="0" applyFont="1" applyBorder="1" applyAlignment="1">
      <alignment horizontal="justify" vertical="center" wrapText="1"/>
    </xf>
    <xf numFmtId="0" fontId="9" fillId="0" borderId="1" xfId="1" applyFont="1" applyBorder="1" applyAlignment="1">
      <alignment horizontal="justify" vertical="center" wrapText="1"/>
    </xf>
    <xf numFmtId="0" fontId="10" fillId="0" borderId="0" xfId="0" applyFont="1" applyAlignment="1">
      <alignment horizontal="justify"/>
    </xf>
    <xf numFmtId="0" fontId="10" fillId="0" borderId="24" xfId="0" applyFont="1" applyBorder="1" applyAlignment="1">
      <alignment horizontal="justify"/>
    </xf>
    <xf numFmtId="0" fontId="11" fillId="4" borderId="1" xfId="0" applyFont="1" applyFill="1" applyBorder="1" applyAlignment="1">
      <alignment horizontal="justify" vertical="center" wrapText="1"/>
    </xf>
    <xf numFmtId="0" fontId="8" fillId="3" borderId="1" xfId="0" applyFont="1" applyFill="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0" xfId="0" applyFont="1" applyAlignment="1">
      <alignment horizontal="justify"/>
    </xf>
    <xf numFmtId="0" fontId="11" fillId="4" borderId="1" xfId="0" applyFont="1" applyFill="1" applyBorder="1" applyAlignment="1">
      <alignment horizontal="center" vertical="center" wrapText="1"/>
    </xf>
    <xf numFmtId="0" fontId="8" fillId="0" borderId="1" xfId="0" applyFont="1" applyBorder="1" applyAlignment="1">
      <alignment horizontal="left" vertical="center"/>
    </xf>
    <xf numFmtId="0" fontId="12" fillId="0" borderId="1" xfId="0" applyFont="1" applyBorder="1" applyAlignment="1">
      <alignment horizontal="justify" vertical="center" wrapText="1"/>
    </xf>
    <xf numFmtId="0" fontId="8" fillId="2" borderId="0" xfId="0" applyFont="1" applyFill="1" applyAlignment="1">
      <alignment vertical="top" wrapText="1"/>
    </xf>
    <xf numFmtId="0" fontId="8" fillId="2" borderId="0" xfId="0" applyFont="1" applyFill="1" applyAlignment="1">
      <alignment vertical="center" wrapText="1"/>
    </xf>
    <xf numFmtId="0" fontId="8" fillId="2" borderId="0" xfId="0" applyFont="1" applyFill="1"/>
    <xf numFmtId="0" fontId="8" fillId="3" borderId="1" xfId="0" applyFont="1" applyFill="1" applyBorder="1" applyAlignment="1">
      <alignment horizontal="left" vertical="center"/>
    </xf>
    <xf numFmtId="0" fontId="8" fillId="0" borderId="2" xfId="0" applyFont="1" applyBorder="1" applyAlignment="1">
      <alignment horizontal="left" vertical="center"/>
    </xf>
    <xf numFmtId="0" fontId="8" fillId="0" borderId="32" xfId="0" applyFont="1" applyBorder="1" applyAlignment="1">
      <alignment horizontal="left" vertical="center"/>
    </xf>
    <xf numFmtId="0" fontId="8" fillId="0" borderId="2" xfId="0" applyFont="1" applyBorder="1" applyAlignment="1">
      <alignment horizontal="justify" vertical="center" wrapText="1"/>
    </xf>
    <xf numFmtId="0" fontId="8" fillId="0" borderId="2" xfId="0" applyFont="1" applyBorder="1" applyAlignment="1">
      <alignment horizontal="left" vertical="center" wrapText="1"/>
    </xf>
    <xf numFmtId="0" fontId="8" fillId="0" borderId="2" xfId="0" applyFont="1" applyBorder="1" applyAlignment="1">
      <alignment horizontal="center" vertical="center"/>
    </xf>
    <xf numFmtId="0" fontId="8" fillId="0" borderId="8" xfId="0" applyFont="1" applyBorder="1" applyAlignment="1">
      <alignment horizontal="left" vertical="center"/>
    </xf>
    <xf numFmtId="0" fontId="8" fillId="2" borderId="6" xfId="0" applyFont="1" applyFill="1" applyBorder="1"/>
    <xf numFmtId="0" fontId="8" fillId="2" borderId="7" xfId="0" applyFont="1" applyFill="1" applyBorder="1"/>
    <xf numFmtId="0" fontId="8" fillId="0" borderId="1" xfId="0" applyFont="1" applyBorder="1" applyAlignment="1">
      <alignment horizontal="left" vertical="center"/>
    </xf>
    <xf numFmtId="0" fontId="8" fillId="0" borderId="1" xfId="0" applyFont="1" applyBorder="1" applyAlignment="1">
      <alignment horizontal="justify" vertical="center" wrapText="1"/>
    </xf>
    <xf numFmtId="0" fontId="11" fillId="4" borderId="4" xfId="0" applyFont="1" applyFill="1" applyBorder="1" applyAlignment="1" applyProtection="1">
      <alignment horizontal="center" vertical="center"/>
      <protection locked="0"/>
    </xf>
    <xf numFmtId="0" fontId="11" fillId="4" borderId="1" xfId="0" applyFont="1" applyFill="1" applyBorder="1" applyAlignment="1" applyProtection="1">
      <alignment horizontal="center" vertical="center"/>
      <protection locked="0"/>
    </xf>
    <xf numFmtId="166" fontId="8" fillId="4" borderId="4" xfId="0" applyNumberFormat="1" applyFont="1" applyFill="1" applyBorder="1" applyAlignment="1" applyProtection="1">
      <alignment horizontal="center" vertical="center"/>
      <protection locked="0"/>
    </xf>
    <xf numFmtId="166" fontId="8" fillId="4" borderId="1" xfId="0" applyNumberFormat="1" applyFont="1" applyFill="1" applyBorder="1" applyAlignment="1" applyProtection="1">
      <alignment horizontal="center" vertical="center"/>
      <protection locked="0"/>
    </xf>
    <xf numFmtId="0" fontId="8" fillId="4" borderId="4"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xf>
    <xf numFmtId="0" fontId="8" fillId="0" borderId="1" xfId="0" applyFont="1" applyBorder="1" applyAlignment="1">
      <alignment horizontal="left" vertical="center"/>
    </xf>
    <xf numFmtId="168" fontId="8" fillId="3" borderId="9" xfId="0" applyNumberFormat="1" applyFont="1" applyFill="1" applyBorder="1" applyAlignment="1">
      <alignment horizontal="center" vertical="center" wrapText="1"/>
    </xf>
    <xf numFmtId="168" fontId="8" fillId="3" borderId="13" xfId="0" applyNumberFormat="1" applyFont="1" applyFill="1" applyBorder="1" applyAlignment="1">
      <alignment horizontal="center" vertical="center" wrapText="1"/>
    </xf>
    <xf numFmtId="168" fontId="8" fillId="3" borderId="4" xfId="0" applyNumberFormat="1" applyFont="1" applyFill="1" applyBorder="1" applyAlignment="1">
      <alignment horizontal="center" vertical="center" wrapText="1"/>
    </xf>
    <xf numFmtId="0" fontId="8" fillId="0" borderId="1" xfId="0" applyFont="1" applyBorder="1" applyAlignment="1">
      <alignment horizontal="justify" vertical="center" wrapText="1"/>
    </xf>
    <xf numFmtId="168"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168" fontId="13" fillId="0" borderId="1" xfId="0" applyNumberFormat="1" applyFont="1" applyBorder="1" applyAlignment="1">
      <alignment horizontal="justify" vertical="center" wrapText="1"/>
    </xf>
    <xf numFmtId="0" fontId="8" fillId="0" borderId="2" xfId="0" applyFont="1" applyBorder="1" applyAlignment="1">
      <alignment horizontal="left" vertical="center" wrapText="1"/>
    </xf>
    <xf numFmtId="0" fontId="13" fillId="0" borderId="18" xfId="0" applyFont="1" applyBorder="1" applyAlignment="1">
      <alignment horizontal="justify" vertical="center" wrapText="1"/>
    </xf>
    <xf numFmtId="0" fontId="5" fillId="0" borderId="30" xfId="0" applyFont="1" applyBorder="1" applyAlignment="1">
      <alignment horizontal="left" vertical="center" wrapText="1"/>
    </xf>
    <xf numFmtId="0" fontId="6" fillId="4" borderId="9" xfId="0" applyFont="1" applyFill="1" applyBorder="1" applyAlignment="1">
      <alignment horizontal="justify" vertical="center" wrapText="1"/>
    </xf>
    <xf numFmtId="0" fontId="6" fillId="4" borderId="13" xfId="0" applyFont="1" applyFill="1" applyBorder="1" applyAlignment="1">
      <alignment horizontal="justify" vertical="center" wrapText="1"/>
    </xf>
    <xf numFmtId="0" fontId="6" fillId="4" borderId="4" xfId="0" applyFont="1" applyFill="1" applyBorder="1" applyAlignment="1">
      <alignment horizontal="justify" vertical="center" wrapText="1"/>
    </xf>
    <xf numFmtId="168" fontId="8" fillId="0" borderId="18" xfId="0" applyNumberFormat="1" applyFont="1" applyBorder="1" applyAlignment="1">
      <alignment horizontal="left" vertical="center" wrapText="1"/>
    </xf>
    <xf numFmtId="0" fontId="8" fillId="0" borderId="18" xfId="0" applyFont="1" applyBorder="1" applyAlignment="1">
      <alignment horizontal="left" vertical="center" wrapText="1"/>
    </xf>
    <xf numFmtId="0" fontId="8" fillId="0" borderId="14" xfId="0" applyFont="1" applyBorder="1" applyAlignment="1">
      <alignment horizontal="justify" vertical="center" wrapText="1"/>
    </xf>
    <xf numFmtId="0" fontId="8" fillId="0" borderId="16" xfId="0" applyFont="1" applyBorder="1" applyAlignment="1">
      <alignment horizontal="justify" vertical="center" wrapText="1"/>
    </xf>
    <xf numFmtId="0" fontId="8" fillId="0" borderId="19" xfId="0" applyFont="1" applyBorder="1" applyAlignment="1">
      <alignment horizontal="justify" vertical="center" wrapText="1"/>
    </xf>
    <xf numFmtId="0" fontId="8" fillId="0" borderId="20" xfId="0" applyFont="1" applyBorder="1" applyAlignment="1">
      <alignment horizontal="justify" vertical="center" wrapText="1"/>
    </xf>
    <xf numFmtId="0" fontId="8" fillId="0" borderId="15"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justify" vertical="center" wrapText="1"/>
    </xf>
    <xf numFmtId="0" fontId="4" fillId="0" borderId="0" xfId="0" applyFont="1" applyAlignment="1">
      <alignment horizontal="left"/>
    </xf>
    <xf numFmtId="164" fontId="8" fillId="0" borderId="1" xfId="0" applyNumberFormat="1" applyFont="1" applyBorder="1" applyAlignment="1">
      <alignment horizontal="justify" vertical="center" wrapText="1"/>
    </xf>
    <xf numFmtId="0" fontId="8" fillId="0" borderId="1" xfId="0" applyFont="1" applyBorder="1" applyAlignment="1">
      <alignment horizontal="center" vertical="center"/>
    </xf>
    <xf numFmtId="0" fontId="11" fillId="4"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ommunity.secop.gov.co/Public/Tendering/ContractNoticeManagement/Index?currentLanguage=es-CO&amp;"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7"/>
  <sheetViews>
    <sheetView showGridLines="0" tabSelected="1" topLeftCell="A17" zoomScale="85" zoomScaleNormal="85" zoomScaleSheetLayoutView="85" workbookViewId="0">
      <selection activeCell="D26" sqref="D26:F26"/>
    </sheetView>
  </sheetViews>
  <sheetFormatPr baseColWidth="10" defaultColWidth="11" defaultRowHeight="12.6" x14ac:dyDescent="0.2"/>
  <cols>
    <col min="1" max="2" width="3" style="4" customWidth="1"/>
    <col min="3" max="3" width="32.8984375" style="32" customWidth="1"/>
    <col min="4" max="4" width="12" style="4" customWidth="1"/>
    <col min="5" max="6" width="10" style="4" customWidth="1"/>
    <col min="7" max="7" width="30.5" style="39" customWidth="1"/>
    <col min="8" max="8" width="31.2968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102" t="s">
        <v>0</v>
      </c>
      <c r="B1" s="102"/>
      <c r="C1" s="102"/>
      <c r="D1" s="102"/>
      <c r="E1" s="102"/>
    </row>
    <row r="2" spans="1:15" x14ac:dyDescent="0.2">
      <c r="A2" s="102" t="s">
        <v>1</v>
      </c>
      <c r="B2" s="102"/>
      <c r="C2" s="102"/>
      <c r="D2" s="102"/>
      <c r="E2" s="102"/>
    </row>
    <row r="3" spans="1:15" ht="13.2" thickBot="1" x14ac:dyDescent="0.25"/>
    <row r="4" spans="1:15" ht="20.25" customHeight="1" thickTop="1" x14ac:dyDescent="0.2">
      <c r="B4" s="6"/>
      <c r="C4" s="33"/>
      <c r="D4" s="7"/>
      <c r="E4" s="7"/>
      <c r="F4" s="7"/>
      <c r="G4" s="40"/>
      <c r="H4" s="7"/>
      <c r="I4" s="7"/>
      <c r="J4" s="7"/>
      <c r="K4" s="7"/>
      <c r="L4" s="8"/>
      <c r="O4" s="9"/>
    </row>
    <row r="5" spans="1:15" s="15" customFormat="1" ht="15" customHeight="1" x14ac:dyDescent="0.2">
      <c r="B5" s="12"/>
      <c r="C5" s="41" t="s">
        <v>2</v>
      </c>
      <c r="D5" s="105" t="s">
        <v>3</v>
      </c>
      <c r="E5" s="105"/>
      <c r="F5" s="105"/>
      <c r="G5" s="46" t="s">
        <v>4</v>
      </c>
      <c r="H5" s="46" t="s">
        <v>5</v>
      </c>
      <c r="I5" s="63" t="s">
        <v>44</v>
      </c>
      <c r="J5" s="64"/>
      <c r="K5" s="13"/>
      <c r="L5" s="14"/>
    </row>
    <row r="6" spans="1:15" ht="54.6" customHeight="1" x14ac:dyDescent="0.2">
      <c r="B6" s="10"/>
      <c r="C6" s="37" t="s">
        <v>6</v>
      </c>
      <c r="D6" s="103" t="s">
        <v>53</v>
      </c>
      <c r="E6" s="103"/>
      <c r="F6" s="103"/>
      <c r="G6" s="38" t="s">
        <v>43</v>
      </c>
      <c r="H6" s="47" t="s">
        <v>7</v>
      </c>
      <c r="I6" s="65"/>
      <c r="J6" s="66"/>
      <c r="K6" s="16"/>
      <c r="L6" s="11"/>
    </row>
    <row r="7" spans="1:15" ht="50.4" x14ac:dyDescent="0.25">
      <c r="B7" s="10"/>
      <c r="C7" s="48" t="s">
        <v>8</v>
      </c>
      <c r="D7" s="103" t="str">
        <f>D6</f>
        <v>20 de marzo del 2026. Hora: 5:00 p.m</v>
      </c>
      <c r="E7" s="103"/>
      <c r="F7" s="103"/>
      <c r="G7" s="37" t="str">
        <f>G6</f>
        <v>https://community.secop.gov.co/Public/Tendering/ContractNoticeManagement/Index?currentLanguage=es-CO&amp;</v>
      </c>
      <c r="H7" s="47" t="s">
        <v>7</v>
      </c>
      <c r="I7" s="67" t="s">
        <v>47</v>
      </c>
      <c r="J7" s="68"/>
      <c r="K7" s="17"/>
      <c r="L7" s="11"/>
    </row>
    <row r="8" spans="1:15" ht="50.4" x14ac:dyDescent="0.25">
      <c r="B8" s="10"/>
      <c r="C8" s="37" t="s">
        <v>9</v>
      </c>
      <c r="D8" s="103" t="str">
        <f>D6</f>
        <v>20 de marzo del 2026. Hora: 5:00 p.m</v>
      </c>
      <c r="E8" s="103"/>
      <c r="F8" s="103"/>
      <c r="G8" s="37" t="str">
        <f>G6</f>
        <v>https://community.secop.gov.co/Public/Tendering/ContractNoticeManagement/Index?currentLanguage=es-CO&amp;</v>
      </c>
      <c r="H8" s="47" t="s">
        <v>7</v>
      </c>
      <c r="I8" s="67" t="s">
        <v>45</v>
      </c>
      <c r="J8" s="68"/>
      <c r="K8" s="17"/>
      <c r="L8" s="11"/>
    </row>
    <row r="9" spans="1:15" ht="99.75" customHeight="1" x14ac:dyDescent="0.25">
      <c r="B9" s="10"/>
      <c r="C9" s="37" t="s">
        <v>10</v>
      </c>
      <c r="D9" s="74" t="s">
        <v>54</v>
      </c>
      <c r="E9" s="74"/>
      <c r="F9" s="74"/>
      <c r="G9" s="37" t="str">
        <f>"SECOP I; "&amp;I7&amp;" H15o en "&amp;I8&amp;", asunto: Observaciones Pliego de Condiciones Proceso de Contratación "&amp;I5</f>
        <v>SECOP I; [alcaldia@astrea-cesar.gov.co] H15o en [Astrea, Cesar], en la [Cra.2 #7-31 - Barrio Centro] , asunto: Observaciones Pliego de Condiciones Proceso de Contratación [LP-001-2026]</v>
      </c>
      <c r="H9" s="47" t="s">
        <v>11</v>
      </c>
      <c r="I9" s="67" t="s">
        <v>46</v>
      </c>
      <c r="J9" s="68"/>
      <c r="K9" s="17"/>
      <c r="L9" s="11"/>
    </row>
    <row r="10" spans="1:15" ht="52.2" customHeight="1" x14ac:dyDescent="0.25">
      <c r="B10" s="10"/>
      <c r="C10" s="74" t="s">
        <v>13</v>
      </c>
      <c r="D10" s="103" t="str">
        <f>D6</f>
        <v>20 de marzo del 2026. Hora: 5:00 p.m</v>
      </c>
      <c r="E10" s="103"/>
      <c r="F10" s="103"/>
      <c r="G10" s="37" t="str">
        <f>G6</f>
        <v>https://community.secop.gov.co/Public/Tendering/ContractNoticeManagement/Index?currentLanguage=es-CO&amp;</v>
      </c>
      <c r="H10" s="104" t="s">
        <v>14</v>
      </c>
      <c r="I10" s="49"/>
      <c r="J10" s="50"/>
      <c r="K10" s="17"/>
      <c r="L10" s="11"/>
    </row>
    <row r="11" spans="1:15" ht="33.75" customHeight="1" x14ac:dyDescent="0.25">
      <c r="B11" s="10"/>
      <c r="C11" s="74"/>
      <c r="D11" s="103"/>
      <c r="E11" s="103"/>
      <c r="F11" s="103"/>
      <c r="G11" s="37" t="s">
        <v>12</v>
      </c>
      <c r="H11" s="104"/>
      <c r="I11" s="50"/>
      <c r="J11" s="50"/>
      <c r="K11" s="17"/>
      <c r="L11" s="11"/>
    </row>
    <row r="12" spans="1:15" ht="50.4" x14ac:dyDescent="0.2">
      <c r="B12" s="10"/>
      <c r="C12" s="48" t="s">
        <v>15</v>
      </c>
      <c r="D12" s="77" t="s">
        <v>59</v>
      </c>
      <c r="E12" s="77"/>
      <c r="F12" s="77"/>
      <c r="G12" s="37" t="str">
        <f>G6</f>
        <v>https://community.secop.gov.co/Public/Tendering/ContractNoticeManagement/Index?currentLanguage=es-CO&amp;</v>
      </c>
      <c r="H12" s="47" t="s">
        <v>7</v>
      </c>
      <c r="I12" s="51"/>
      <c r="J12" s="51"/>
      <c r="K12" s="18"/>
      <c r="L12" s="19"/>
    </row>
    <row r="13" spans="1:15" ht="50.4" x14ac:dyDescent="0.2">
      <c r="B13" s="10"/>
      <c r="C13" s="42" t="s">
        <v>16</v>
      </c>
      <c r="D13" s="71" t="s">
        <v>52</v>
      </c>
      <c r="E13" s="72"/>
      <c r="F13" s="73"/>
      <c r="G13" s="42" t="str">
        <f>G6</f>
        <v>https://community.secop.gov.co/Public/Tendering/ContractNoticeManagement/Index?currentLanguage=es-CO&amp;</v>
      </c>
      <c r="H13" s="52" t="s">
        <v>7</v>
      </c>
      <c r="I13" s="51"/>
      <c r="J13" s="51"/>
      <c r="K13" s="18"/>
      <c r="L13" s="19"/>
    </row>
    <row r="14" spans="1:15" ht="50.4" x14ac:dyDescent="0.25">
      <c r="B14" s="10"/>
      <c r="C14" s="37" t="s">
        <v>60</v>
      </c>
      <c r="D14" s="75" t="str">
        <f>D12</f>
        <v>28 de mayo del 2026. Hora: 5:00 p.m</v>
      </c>
      <c r="E14" s="75"/>
      <c r="F14" s="75"/>
      <c r="G14" s="37" t="str">
        <f>G6</f>
        <v>https://community.secop.gov.co/Public/Tendering/ContractNoticeManagement/Index?currentLanguage=es-CO&amp;</v>
      </c>
      <c r="H14" s="47" t="s">
        <v>7</v>
      </c>
      <c r="I14" s="51"/>
      <c r="J14" s="51"/>
      <c r="K14" s="17"/>
      <c r="L14" s="11"/>
    </row>
    <row r="15" spans="1:15" ht="50.4" x14ac:dyDescent="0.25">
      <c r="B15" s="10"/>
      <c r="C15" s="62" t="s">
        <v>61</v>
      </c>
      <c r="D15" s="75" t="s">
        <v>62</v>
      </c>
      <c r="E15" s="75"/>
      <c r="F15" s="75"/>
      <c r="G15" s="62" t="str">
        <f>G7</f>
        <v>https://community.secop.gov.co/Public/Tendering/ContractNoticeManagement/Index?currentLanguage=es-CO&amp;</v>
      </c>
      <c r="H15" s="61" t="s">
        <v>7</v>
      </c>
      <c r="I15" s="51"/>
      <c r="J15" s="51"/>
      <c r="K15" s="17"/>
      <c r="L15" s="11"/>
    </row>
    <row r="16" spans="1:15" ht="54.6" customHeight="1" x14ac:dyDescent="0.25">
      <c r="B16" s="10"/>
      <c r="C16" s="37" t="s">
        <v>17</v>
      </c>
      <c r="D16" s="75" t="str">
        <f>D15</f>
        <v>01 de junio del 2026. Hora: 5:00 p.m</v>
      </c>
      <c r="E16" s="75"/>
      <c r="F16" s="75"/>
      <c r="G16" s="37" t="str">
        <f>G6</f>
        <v>https://community.secop.gov.co/Public/Tendering/ContractNoticeManagement/Index?currentLanguage=es-CO&amp;</v>
      </c>
      <c r="H16" s="47" t="s">
        <v>7</v>
      </c>
      <c r="I16" s="69"/>
      <c r="J16" s="69"/>
      <c r="K16" s="17"/>
      <c r="L16" s="11"/>
    </row>
    <row r="17" spans="2:13" ht="15" customHeight="1" x14ac:dyDescent="0.25">
      <c r="B17" s="10"/>
      <c r="C17" s="74" t="s">
        <v>18</v>
      </c>
      <c r="D17" s="76" t="s">
        <v>63</v>
      </c>
      <c r="E17" s="76"/>
      <c r="F17" s="76"/>
      <c r="G17" s="74" t="str">
        <f>I8</f>
        <v xml:space="preserve">[Astrea, Cesar], en la [Cra.2 #7-31 - Barrio Centro] </v>
      </c>
      <c r="H17" s="70" t="s">
        <v>19</v>
      </c>
      <c r="I17" s="51"/>
      <c r="J17" s="51"/>
      <c r="K17" s="17"/>
      <c r="L17" s="11"/>
    </row>
    <row r="18" spans="2:13" ht="18.75" customHeight="1" x14ac:dyDescent="0.25">
      <c r="B18" s="10"/>
      <c r="C18" s="74"/>
      <c r="D18" s="76"/>
      <c r="E18" s="76"/>
      <c r="F18" s="76"/>
      <c r="G18" s="74"/>
      <c r="H18" s="70"/>
      <c r="I18" s="51"/>
      <c r="J18" s="51"/>
      <c r="K18" s="17"/>
      <c r="L18" s="11"/>
    </row>
    <row r="19" spans="2:13" ht="21.75" customHeight="1" x14ac:dyDescent="0.25">
      <c r="B19" s="10"/>
      <c r="C19" s="74" t="s">
        <v>20</v>
      </c>
      <c r="D19" s="80" t="s">
        <v>64</v>
      </c>
      <c r="E19" s="81"/>
      <c r="F19" s="82"/>
      <c r="G19" s="74" t="s">
        <v>21</v>
      </c>
      <c r="H19" s="76" t="s">
        <v>7</v>
      </c>
      <c r="I19" s="51"/>
      <c r="J19" s="51"/>
      <c r="K19" s="17"/>
      <c r="L19" s="11"/>
    </row>
    <row r="20" spans="2:13" ht="18" customHeight="1" x14ac:dyDescent="0.25">
      <c r="B20" s="10"/>
      <c r="C20" s="74"/>
      <c r="D20" s="83"/>
      <c r="E20" s="84"/>
      <c r="F20" s="85"/>
      <c r="G20" s="74"/>
      <c r="H20" s="76"/>
      <c r="I20" s="51"/>
      <c r="J20" s="51"/>
      <c r="K20" s="17"/>
      <c r="L20" s="11"/>
      <c r="M20" s="20"/>
    </row>
    <row r="21" spans="2:13" ht="42" customHeight="1" x14ac:dyDescent="0.25">
      <c r="B21" s="10"/>
      <c r="C21" s="37" t="s">
        <v>22</v>
      </c>
      <c r="D21" s="75" t="s">
        <v>65</v>
      </c>
      <c r="E21" s="75"/>
      <c r="F21" s="75"/>
      <c r="G21" s="37" t="str">
        <f>G6</f>
        <v>https://community.secop.gov.co/Public/Tendering/ContractNoticeManagement/Index?currentLanguage=es-CO&amp;</v>
      </c>
      <c r="H21" s="53" t="s">
        <v>7</v>
      </c>
      <c r="I21" s="51"/>
      <c r="J21" s="51"/>
      <c r="K21" s="17"/>
      <c r="L21" s="11"/>
      <c r="M21" s="20"/>
    </row>
    <row r="22" spans="2:13" ht="44.4" customHeight="1" x14ac:dyDescent="0.25">
      <c r="B22" s="10"/>
      <c r="C22" s="37" t="s">
        <v>23</v>
      </c>
      <c r="D22" s="75" t="s">
        <v>66</v>
      </c>
      <c r="E22" s="75"/>
      <c r="F22" s="75"/>
      <c r="G22" s="43" t="str">
        <f>G6</f>
        <v>https://community.secop.gov.co/Public/Tendering/ContractNoticeManagement/Index?currentLanguage=es-CO&amp;</v>
      </c>
      <c r="H22" s="54" t="s">
        <v>24</v>
      </c>
      <c r="I22" s="51"/>
      <c r="J22" s="51"/>
      <c r="K22" s="17"/>
      <c r="L22" s="11"/>
      <c r="M22" s="21"/>
    </row>
    <row r="23" spans="2:13" ht="15" customHeight="1" x14ac:dyDescent="0.25">
      <c r="B23" s="10"/>
      <c r="C23" s="74" t="s">
        <v>25</v>
      </c>
      <c r="D23" s="75" t="s">
        <v>67</v>
      </c>
      <c r="E23" s="75"/>
      <c r="F23" s="75"/>
      <c r="G23" s="74" t="str">
        <f>G6</f>
        <v>https://community.secop.gov.co/Public/Tendering/ContractNoticeManagement/Index?currentLanguage=es-CO&amp;</v>
      </c>
      <c r="H23" s="94" t="s">
        <v>7</v>
      </c>
      <c r="I23" s="51"/>
      <c r="J23" s="51"/>
      <c r="K23" s="17"/>
      <c r="L23" s="11"/>
    </row>
    <row r="24" spans="2:13" ht="32.4" customHeight="1" x14ac:dyDescent="0.25">
      <c r="B24" s="10"/>
      <c r="C24" s="74"/>
      <c r="D24" s="75"/>
      <c r="E24" s="75"/>
      <c r="F24" s="75"/>
      <c r="G24" s="74"/>
      <c r="H24" s="76"/>
      <c r="I24" s="51"/>
      <c r="J24" s="51"/>
      <c r="K24" s="17"/>
      <c r="L24" s="11"/>
    </row>
    <row r="25" spans="2:13" ht="55.2" customHeight="1" x14ac:dyDescent="0.25">
      <c r="B25" s="10"/>
      <c r="C25" s="55" t="s">
        <v>26</v>
      </c>
      <c r="D25" s="76" t="s">
        <v>68</v>
      </c>
      <c r="E25" s="76"/>
      <c r="F25" s="76"/>
      <c r="G25" s="37" t="str">
        <f>G6</f>
        <v>https://community.secop.gov.co/Public/Tendering/ContractNoticeManagement/Index?currentLanguage=es-CO&amp;</v>
      </c>
      <c r="H25" s="56" t="s">
        <v>7</v>
      </c>
      <c r="I25" s="51"/>
      <c r="J25" s="51"/>
      <c r="K25" s="17"/>
      <c r="L25" s="11"/>
      <c r="M25" s="22"/>
    </row>
    <row r="26" spans="2:13" ht="50.4" x14ac:dyDescent="0.25">
      <c r="B26" s="10"/>
      <c r="C26" s="37" t="s">
        <v>27</v>
      </c>
      <c r="D26" s="75" t="s">
        <v>55</v>
      </c>
      <c r="E26" s="75"/>
      <c r="F26" s="75"/>
      <c r="G26" s="37" t="str">
        <f>G6</f>
        <v>https://community.secop.gov.co/Public/Tendering/ContractNoticeManagement/Index?currentLanguage=es-CO&amp;</v>
      </c>
      <c r="H26" s="53" t="s">
        <v>7</v>
      </c>
      <c r="I26" s="51"/>
      <c r="J26" s="51"/>
      <c r="K26" s="17"/>
      <c r="L26" s="11"/>
    </row>
    <row r="27" spans="2:13" ht="50.4" x14ac:dyDescent="0.25">
      <c r="B27" s="10"/>
      <c r="C27" s="55" t="s">
        <v>28</v>
      </c>
      <c r="D27" s="87" t="s">
        <v>56</v>
      </c>
      <c r="E27" s="87"/>
      <c r="F27" s="87"/>
      <c r="G27" s="44" t="str">
        <f>G6</f>
        <v>https://community.secop.gov.co/Public/Tendering/ContractNoticeManagement/Index?currentLanguage=es-CO&amp;</v>
      </c>
      <c r="H27" s="57" t="s">
        <v>29</v>
      </c>
      <c r="I27" s="51"/>
      <c r="J27" s="51"/>
      <c r="K27" s="17"/>
      <c r="L27" s="11"/>
    </row>
    <row r="28" spans="2:13" ht="14.25" customHeight="1" x14ac:dyDescent="0.25">
      <c r="B28" s="10"/>
      <c r="C28" s="78" t="s">
        <v>30</v>
      </c>
      <c r="D28" s="95" t="s">
        <v>57</v>
      </c>
      <c r="E28" s="95"/>
      <c r="F28" s="95"/>
      <c r="G28" s="97" t="str">
        <f>G6</f>
        <v>https://community.secop.gov.co/Public/Tendering/ContractNoticeManagement/Index?currentLanguage=es-CO&amp;</v>
      </c>
      <c r="H28" s="99" t="s">
        <v>29</v>
      </c>
      <c r="I28" s="51"/>
      <c r="J28" s="51"/>
      <c r="K28" s="17"/>
      <c r="L28" s="11"/>
    </row>
    <row r="29" spans="2:13" ht="48" customHeight="1" x14ac:dyDescent="0.25">
      <c r="B29" s="10"/>
      <c r="C29" s="79"/>
      <c r="D29" s="96"/>
      <c r="E29" s="96"/>
      <c r="F29" s="96"/>
      <c r="G29" s="98"/>
      <c r="H29" s="100"/>
      <c r="I29" s="51"/>
      <c r="J29" s="51"/>
      <c r="K29" s="17"/>
      <c r="L29" s="11"/>
    </row>
    <row r="30" spans="2:13" ht="15" customHeight="1" x14ac:dyDescent="0.25">
      <c r="B30" s="10"/>
      <c r="C30" s="101" t="s">
        <v>31</v>
      </c>
      <c r="D30" s="93" t="s">
        <v>58</v>
      </c>
      <c r="E30" s="93"/>
      <c r="F30" s="93"/>
      <c r="G30" s="101" t="str">
        <f>I8</f>
        <v xml:space="preserve">[Astrea, Cesar], en la [Cra.2 #7-31 - Barrio Centro] </v>
      </c>
      <c r="H30" s="94" t="s">
        <v>7</v>
      </c>
      <c r="I30" s="51"/>
      <c r="J30" s="51"/>
      <c r="K30" s="17"/>
      <c r="L30" s="11"/>
    </row>
    <row r="31" spans="2:13" ht="13.8" x14ac:dyDescent="0.25">
      <c r="B31" s="10"/>
      <c r="C31" s="74"/>
      <c r="D31" s="75"/>
      <c r="E31" s="75"/>
      <c r="F31" s="75"/>
      <c r="G31" s="74"/>
      <c r="H31" s="76"/>
      <c r="I31" s="51"/>
      <c r="J31" s="51"/>
      <c r="K31" s="17"/>
      <c r="L31" s="11"/>
    </row>
    <row r="32" spans="2:13" ht="50.4" x14ac:dyDescent="0.25">
      <c r="B32" s="10"/>
      <c r="C32" s="37" t="s">
        <v>32</v>
      </c>
      <c r="D32" s="88" t="s">
        <v>48</v>
      </c>
      <c r="E32" s="88"/>
      <c r="F32" s="88"/>
      <c r="G32" s="37" t="str">
        <f>G6</f>
        <v>https://community.secop.gov.co/Public/Tendering/ContractNoticeManagement/Index?currentLanguage=es-CO&amp;</v>
      </c>
      <c r="H32" s="47" t="s">
        <v>33</v>
      </c>
      <c r="I32" s="51"/>
      <c r="J32" s="51"/>
      <c r="K32" s="17"/>
      <c r="L32" s="11"/>
    </row>
    <row r="33" spans="2:12" ht="49.8" customHeight="1" x14ac:dyDescent="0.25">
      <c r="B33" s="10"/>
      <c r="C33" s="37" t="s">
        <v>34</v>
      </c>
      <c r="D33" s="86" t="s">
        <v>49</v>
      </c>
      <c r="E33" s="86"/>
      <c r="F33" s="86"/>
      <c r="G33" s="37" t="str">
        <f>G6</f>
        <v>https://community.secop.gov.co/Public/Tendering/ContractNoticeManagement/Index?currentLanguage=es-CO&amp;</v>
      </c>
      <c r="H33" s="47" t="s">
        <v>7</v>
      </c>
      <c r="I33" s="51"/>
      <c r="J33" s="51"/>
      <c r="K33" s="17"/>
      <c r="L33" s="11"/>
    </row>
    <row r="34" spans="2:12" ht="37.799999999999997" x14ac:dyDescent="0.25">
      <c r="B34" s="10"/>
      <c r="C34" s="37" t="s">
        <v>35</v>
      </c>
      <c r="D34" s="86" t="s">
        <v>50</v>
      </c>
      <c r="E34" s="86"/>
      <c r="F34" s="86"/>
      <c r="G34" s="37" t="str">
        <f>I8</f>
        <v xml:space="preserve">[Astrea, Cesar], en la [Cra.2 #7-31 - Barrio Centro] </v>
      </c>
      <c r="H34" s="58" t="s">
        <v>7</v>
      </c>
      <c r="I34" s="51"/>
      <c r="J34" s="51"/>
      <c r="K34" s="17"/>
      <c r="L34" s="11"/>
    </row>
    <row r="35" spans="2:12" ht="50.4" x14ac:dyDescent="0.25">
      <c r="B35" s="10"/>
      <c r="C35" s="37" t="s">
        <v>36</v>
      </c>
      <c r="D35" s="86" t="s">
        <v>51</v>
      </c>
      <c r="E35" s="86"/>
      <c r="F35" s="86"/>
      <c r="G35" s="37" t="str">
        <f>G6</f>
        <v>https://community.secop.gov.co/Public/Tendering/ContractNoticeManagement/Index?currentLanguage=es-CO&amp;</v>
      </c>
      <c r="H35" s="47" t="s">
        <v>7</v>
      </c>
      <c r="I35" s="59"/>
      <c r="J35" s="60"/>
      <c r="K35" s="23"/>
      <c r="L35" s="11"/>
    </row>
    <row r="36" spans="2:12" ht="13.8" x14ac:dyDescent="0.25">
      <c r="B36" s="10"/>
      <c r="C36" s="34"/>
      <c r="D36" s="24"/>
      <c r="E36" s="24"/>
      <c r="F36" s="24"/>
      <c r="G36" s="45"/>
      <c r="H36" s="24"/>
      <c r="I36" s="25"/>
      <c r="J36" s="25"/>
      <c r="K36" s="26"/>
      <c r="L36" s="11"/>
    </row>
    <row r="37" spans="2:12" ht="30" customHeight="1" x14ac:dyDescent="0.25">
      <c r="B37" s="10"/>
      <c r="C37" s="90" t="s">
        <v>37</v>
      </c>
      <c r="D37" s="91"/>
      <c r="E37" s="91"/>
      <c r="F37" s="91"/>
      <c r="G37" s="91"/>
      <c r="H37" s="92"/>
      <c r="I37" s="27"/>
      <c r="J37" s="27"/>
      <c r="K37" s="27"/>
      <c r="L37" s="11"/>
    </row>
    <row r="38" spans="2:12" s="5" customFormat="1" ht="14.4" thickBot="1" x14ac:dyDescent="0.3">
      <c r="B38" s="28"/>
      <c r="C38" s="36"/>
      <c r="D38" s="89"/>
      <c r="E38" s="89"/>
      <c r="F38" s="89"/>
      <c r="G38" s="89"/>
      <c r="H38" s="29"/>
      <c r="I38" s="29"/>
      <c r="J38" s="29"/>
      <c r="K38" s="30"/>
      <c r="L38" s="31"/>
    </row>
    <row r="39" spans="2:12" s="5" customFormat="1" ht="14.4" thickTop="1" x14ac:dyDescent="0.25">
      <c r="C39" s="35"/>
      <c r="D39" s="26"/>
      <c r="E39" s="26"/>
      <c r="F39" s="26"/>
      <c r="G39" s="39"/>
      <c r="H39" s="26"/>
      <c r="I39" s="26"/>
      <c r="J39" s="26"/>
      <c r="K39" s="26"/>
    </row>
    <row r="67" spans="8:8" x14ac:dyDescent="0.2">
      <c r="H67" s="4" t="s">
        <v>38</v>
      </c>
    </row>
  </sheetData>
  <mergeCells count="52">
    <mergeCell ref="A1:E1"/>
    <mergeCell ref="A2:E2"/>
    <mergeCell ref="C10:C11"/>
    <mergeCell ref="D10:F11"/>
    <mergeCell ref="H10:H11"/>
    <mergeCell ref="D5:F5"/>
    <mergeCell ref="D6:F6"/>
    <mergeCell ref="D7:F7"/>
    <mergeCell ref="D8:F8"/>
    <mergeCell ref="D38:G38"/>
    <mergeCell ref="D35:F35"/>
    <mergeCell ref="G23:G24"/>
    <mergeCell ref="C37:H37"/>
    <mergeCell ref="D30:F31"/>
    <mergeCell ref="H23:H24"/>
    <mergeCell ref="D26:F26"/>
    <mergeCell ref="H30:H31"/>
    <mergeCell ref="D28:F29"/>
    <mergeCell ref="G28:G29"/>
    <mergeCell ref="H28:H29"/>
    <mergeCell ref="G30:G31"/>
    <mergeCell ref="C23:C24"/>
    <mergeCell ref="D23:F24"/>
    <mergeCell ref="C30:C31"/>
    <mergeCell ref="D34:F34"/>
    <mergeCell ref="D33:F33"/>
    <mergeCell ref="D27:F27"/>
    <mergeCell ref="D32:F32"/>
    <mergeCell ref="D21:F21"/>
    <mergeCell ref="D22:F22"/>
    <mergeCell ref="D25:F25"/>
    <mergeCell ref="D12:F12"/>
    <mergeCell ref="D9:F9"/>
    <mergeCell ref="D16:F16"/>
    <mergeCell ref="D17:F18"/>
    <mergeCell ref="C28:C29"/>
    <mergeCell ref="C17:C18"/>
    <mergeCell ref="C19:C20"/>
    <mergeCell ref="D19:F20"/>
    <mergeCell ref="H17:H18"/>
    <mergeCell ref="D13:F13"/>
    <mergeCell ref="G19:G20"/>
    <mergeCell ref="G17:G18"/>
    <mergeCell ref="D14:F14"/>
    <mergeCell ref="H19:H20"/>
    <mergeCell ref="D15:F15"/>
    <mergeCell ref="I5:J5"/>
    <mergeCell ref="I6:J6"/>
    <mergeCell ref="I7:J7"/>
    <mergeCell ref="I16:J16"/>
    <mergeCell ref="I8:J8"/>
    <mergeCell ref="I9:J9"/>
  </mergeCells>
  <conditionalFormatting sqref="D16:F16">
    <cfRule type="cellIs" dxfId="6" priority="2" operator="equal">
      <formula>0</formula>
    </cfRule>
  </conditionalFormatting>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 ref="G6" r:id="rId3" xr:uid="{906495EC-8EEF-4AFC-9C34-411A148FDB3F}"/>
  </hyperlinks>
  <printOptions horizontalCentered="1"/>
  <pageMargins left="0.11811023622047245" right="0.11811023622047245" top="0.59055118110236227" bottom="0.89437500000000003" header="0.31496062992125984" footer="0.35433070866141736"/>
  <pageSetup scale="53" orientation="portrait" r:id="rId4"/>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39</v>
      </c>
    </row>
    <row r="2" spans="1:3" x14ac:dyDescent="0.25">
      <c r="A2" s="1" t="s">
        <v>40</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41</v>
      </c>
    </row>
    <row r="2" spans="1:3" x14ac:dyDescent="0.25">
      <c r="A2" s="1" t="s">
        <v>42</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ALEX JOSE PIANETTA MERCADO</cp:lastModifiedBy>
  <cp:revision/>
  <dcterms:created xsi:type="dcterms:W3CDTF">2014-10-29T19:55:46Z</dcterms:created>
  <dcterms:modified xsi:type="dcterms:W3CDTF">2026-06-01T19:42:30Z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