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 Planeacion\2026\1. CONTRATACION\CONCURSO DE MERITOS\MOG-CM-01-2026\EDITABLES\"/>
    </mc:Choice>
  </mc:AlternateContent>
  <xr:revisionPtr revIDLastSave="0" documentId="13_ncr:1_{4025A44D-F68C-4020-8CBF-C28FC6789322}" xr6:coauthVersionLast="47" xr6:coauthVersionMax="47" xr10:uidLastSave="{00000000-0000-0000-0000-000000000000}"/>
  <bookViews>
    <workbookView xWindow="-120" yWindow="-120" windowWidth="38640" windowHeight="15840" xr2:uid="{00000000-000D-0000-FFFF-FFFF00000000}"/>
  </bookViews>
  <sheets>
    <sheet name="FORMULARIO 1 - PTO OFICIAL" sheetId="4" r:id="rId1"/>
    <sheet name="PROPUESTA PROPONENTE" sheetId="7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1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1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1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1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1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1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1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1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1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1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1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1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1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1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1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1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1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1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1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1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 localSheetId="1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1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 localSheetId="1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1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1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1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1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1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1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 localSheetId="1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1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 localSheetId="1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1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1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1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1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1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1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 localSheetId="1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1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 localSheetId="1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1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1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 localSheetId="1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1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1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 localSheetId="1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1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 localSheetId="1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 localSheetId="1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localSheetId="1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 localSheetId="1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localSheetId="1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localSheetId="1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localSheetId="1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 localSheetId="1">#REF!</definedName>
    <definedName name="__APU221">#REF!</definedName>
    <definedName name="__APU465" localSheetId="0">[2]!absc</definedName>
    <definedName name="__APU465" localSheetId="1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1">IF([5]!Loan_Amount*[5]!Interest_Rate*[5]!Loan_Years*[5]!Loan_Start&gt;0,1,0)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 localSheetId="1">#REF!</definedName>
    <definedName name="__PJ50">#REF!</definedName>
    <definedName name="__pj51" localSheetId="0">#REF!</definedName>
    <definedName name="__pj51" localSheetId="1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localSheetId="1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 localSheetId="1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localSheetId="1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localSheetId="1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localSheetId="1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 localSheetId="1">#REF!</definedName>
    <definedName name="_APU221">#REF!</definedName>
    <definedName name="_APU3">#REF!</definedName>
    <definedName name="_APU465" localSheetId="0">[2]!absc</definedName>
    <definedName name="_APU465" localSheetId="1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PTO OFICIAL'!$C$10:$J$69</definedName>
    <definedName name="_xlnm._FilterDatabase" localSheetId="1" hidden="1">'PROPUESTA PROPONENTE'!$C$10:$J$69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 localSheetId="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 localSheetId="1">#REF!</definedName>
    <definedName name="_PJ50">#REF!</definedName>
    <definedName name="_pj51" localSheetId="0">#REF!</definedName>
    <definedName name="_pj51" localSheetId="1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 localSheetId="1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 localSheetId="1">#REF!</definedName>
    <definedName name="A">#REF!</definedName>
    <definedName name="A_impresión_IM" localSheetId="0">#REF!</definedName>
    <definedName name="A_impresión_IM" localSheetId="1">#REF!</definedName>
    <definedName name="A_impresión_IM">#REF!</definedName>
    <definedName name="A000" localSheetId="0">[11]!absc</definedName>
    <definedName name="A000" localSheetId="1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 localSheetId="1">[12]!absc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 localSheetId="1">[14]!absc</definedName>
    <definedName name="absc">[15]!absc</definedName>
    <definedName name="absc_" localSheetId="0">[14]!absc</definedName>
    <definedName name="absc_" localSheetId="1">[14]!absc</definedName>
    <definedName name="absc_">[16]!absc</definedName>
    <definedName name="absc_1" localSheetId="0">[14]!absc</definedName>
    <definedName name="absc_1" localSheetId="1">[14]!absc</definedName>
    <definedName name="absc_1">[16]!absc</definedName>
    <definedName name="absc1" localSheetId="0">#N/A</definedName>
    <definedName name="absc1" localSheetId="1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 localSheetId="1">#N/A</definedName>
    <definedName name="adoc1">[17]!absc</definedName>
    <definedName name="ADOC125" localSheetId="1">[17]!absc</definedName>
    <definedName name="ADOC125">[17]!absc</definedName>
    <definedName name="adoq" localSheetId="0">#N/A</definedName>
    <definedName name="adoq" localSheetId="1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 localSheetId="1">[22]!absc</definedName>
    <definedName name="alc">[23]!absc</definedName>
    <definedName name="ANCLAJE">'[24]MC SF GAVIONES'!#REF!</definedName>
    <definedName name="ANE">'[25]ANEXO 7'!#REF!</definedName>
    <definedName name="AÑO">[26]PRESUPUESTO!$D$13</definedName>
    <definedName name="AÑOWUIE">'[27]Res-Accide-10'!$R$2:$R$7</definedName>
    <definedName name="anscount" hidden="1">1</definedName>
    <definedName name="Antic">[28]BASES!$B$33</definedName>
    <definedName name="ANTICIPO">[29]BASES!$B$33</definedName>
    <definedName name="ao">#REF!</definedName>
    <definedName name="APU" localSheetId="0">#N/A</definedName>
    <definedName name="APU" localSheetId="1">#N/A</definedName>
    <definedName name="APU">[30]!absc</definedName>
    <definedName name="APU_directos">#REF!</definedName>
    <definedName name="APU221.1" localSheetId="0">#REF!</definedName>
    <definedName name="APU221.1" localSheetId="1">#REF!</definedName>
    <definedName name="APU221.1">#REF!</definedName>
    <definedName name="APU221.2" localSheetId="0">#REF!</definedName>
    <definedName name="APU221.2" localSheetId="1">#REF!</definedName>
    <definedName name="APU221.2">#REF!</definedName>
    <definedName name="APU5P" localSheetId="1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PTO OFICIAL'!$A$1:$K$80</definedName>
    <definedName name="_xlnm.Print_Area" localSheetId="1">'PROPUESTA PROPONENTE'!$A$1:$K$80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 localSheetId="1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 localSheetId="1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 localSheetId="1">'[38]A. P. U.'!#REF!</definedName>
    <definedName name="CCCCCC">'[39]A. P. U.'!#REF!</definedName>
    <definedName name="ccto210" localSheetId="0">#REF!</definedName>
    <definedName name="ccto210" localSheetId="1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[28]CDItem!$G$8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1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 localSheetId="1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 localSheetId="1">#REF!</definedName>
    <definedName name="ESPECIFICACION">#REF!</definedName>
    <definedName name="Especificación" localSheetId="0">#REF!</definedName>
    <definedName name="Especificación" localSheetId="1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0">'[38]A. P. U.'!#REF!</definedName>
    <definedName name="fd" localSheetId="1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'[27]Res-Accide-10'!#REF!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 localSheetId="1">[60]!absc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 localSheetId="1">Scheduled_Payment+Extra_Payment</definedName>
    <definedName name="gl">#REF!</definedName>
    <definedName name="GM">#N/A</definedName>
    <definedName name="gmt">#REF!</definedName>
    <definedName name="gn">#REF!</definedName>
    <definedName name="gñ">#REF!</definedName>
    <definedName name="gnm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 localSheetId="1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 localSheetId="1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 localSheetId="1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 localSheetId="1">#REF!</definedName>
    <definedName name="inf">#REF!</definedName>
    <definedName name="INFG">#REF!</definedName>
    <definedName name="Ing">#REF!</definedName>
    <definedName name="Inicio">[28]BASES!$E$26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 localSheetId="1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1">[12]!absc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0">#REF!</definedName>
    <definedName name="LICITACION" localSheetId="1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 localSheetId="1">#N/A</definedName>
    <definedName name="LOCA">[30]!absc</definedName>
    <definedName name="LOCA1" localSheetId="0">#N/A</definedName>
    <definedName name="LOCA1" localSheetId="1">#N/A</definedName>
    <definedName name="LOCA1">[30]!absc</definedName>
    <definedName name="LOCA2" localSheetId="1">[74]!absc</definedName>
    <definedName name="LOCA2">[74]!absc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 localSheetId="1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'[27]Res-Accide-10'!#REF!</definedName>
    <definedName name="LUNA">[13]General!#REF!</definedName>
    <definedName name="m">#REF!</definedName>
    <definedName name="MA">'[27]Res-Accide-10'!#REF!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'[27]Res-Accide-10'!#REF!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 localSheetId="1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ñ">#REF!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ñl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ññ">#REF!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>[2]!absc</definedName>
    <definedName name="ÑÑÑ">#REF!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ñok">#REF!</definedName>
    <definedName name="NOMBRE" localSheetId="0">#REF!</definedName>
    <definedName name="NOMBRE" localSheetId="1">#REF!</definedName>
    <definedName name="NOMBRE">#REF!</definedName>
    <definedName name="NOVIEMBRE" localSheetId="1">MATCH(0.01,[5]!End_Bal,-1)+1</definedName>
    <definedName name="NOVIEMBRE">MATCH(0.01,[5]!End_Bal,-1)+1</definedName>
    <definedName name="ñp">#REF!</definedName>
    <definedName name="ñpñpñ" hidden="1">{"via1",#N/A,TRUE,"general";"via2",#N/A,TRUE,"general";"via3",#N/A,TRUE,"general"}</definedName>
    <definedName name="ñpo">#REF!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 localSheetId="1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[28]BASES!$E$27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[29]BASES!$E$26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 localSheetId="1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 localSheetId="1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[28]BASES!$B$31</definedName>
    <definedName name="PROG" hidden="1">#REF!</definedName>
    <definedName name="programainv">[0]!err</definedName>
    <definedName name="Proponente" localSheetId="0">#REF!</definedName>
    <definedName name="Proponente" localSheetId="1">#REF!</definedName>
    <definedName name="Proponente">#REF!</definedName>
    <definedName name="PROPUESTA2">#REF!</definedName>
    <definedName name="PRUEBA" localSheetId="0">[14]!absc</definedName>
    <definedName name="PRUEBA" localSheetId="1">[14]!absc</definedName>
    <definedName name="PRUEBA">[88]!absc</definedName>
    <definedName name="prueba1" localSheetId="0">[14]!absc</definedName>
    <definedName name="prueba1" localSheetId="1">[14]!absc</definedName>
    <definedName name="prueba1">[89]!absc</definedName>
    <definedName name="PRUEBA2" localSheetId="0">#REF!</definedName>
    <definedName name="PRUEBA2" localSheetId="1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0">DATE(YEAR([0]!Loan_Start),MONTH([0]!Loan_Start)+Payment_Number,DAY([0]!Loan_Start))</definedName>
    <definedName name="QQQ" localSheetId="1">DATE(YEAR([0]!Loan_Start),MONTH([0]!Loan_Start)+Payment_Number,DAY([0]!Loan_Start))</definedName>
    <definedName name="QQQ">DATE(YEAR(Loan_Start),MONTH(Loan_Start)+Payment_Number,DAY(Loan_Start))</definedName>
    <definedName name="qqqq" localSheetId="1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 localSheetId="1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[28]BASES!$E$31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[28]BASES!$E$41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ñ">#REF!</definedName>
    <definedName name="snw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 localSheetId="1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 localSheetId="1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[29]BASES!$E$27</definedName>
    <definedName name="tipov">#REF!</definedName>
    <definedName name="TIT">#REF!</definedName>
    <definedName name="TITU">#REF!</definedName>
    <definedName name="TITULO" localSheetId="0">#REF!</definedName>
    <definedName name="TITULO" localSheetId="1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 localSheetId="1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 localSheetId="1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 localSheetId="1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0">#REF!</definedName>
    <definedName name="Unitarios" localSheetId="1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 localSheetId="1">#REF!</definedName>
    <definedName name="valor1">#REF!</definedName>
    <definedName name="valor2" localSheetId="0">#REF!</definedName>
    <definedName name="valor2" localSheetId="1">#REF!</definedName>
    <definedName name="valor2">#REF!</definedName>
    <definedName name="VALOR3" localSheetId="0">#REF!</definedName>
    <definedName name="VALOR3" localSheetId="1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1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 localSheetId="1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 localSheetId="1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 localSheetId="1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 localSheetId="1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 localSheetId="1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 localSheetId="1">'[38]A.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9" i="7" l="1"/>
  <c r="H41" i="7" s="1"/>
  <c r="H39" i="4"/>
  <c r="H64" i="4"/>
  <c r="H60" i="4"/>
  <c r="H61" i="4"/>
  <c r="H62" i="4"/>
  <c r="H59" i="4"/>
  <c r="H57" i="4"/>
  <c r="H53" i="4"/>
  <c r="H52" i="4"/>
  <c r="H15" i="4" l="1"/>
  <c r="H20" i="4" l="1"/>
  <c r="H16" i="4"/>
  <c r="H41" i="4" l="1"/>
  <c r="H65" i="4" s="1"/>
  <c r="H67" i="4" s="1"/>
  <c r="H68" i="4" l="1"/>
  <c r="H69" i="4" s="1"/>
</calcChain>
</file>

<file path=xl/sharedStrings.xml><?xml version="1.0" encoding="utf-8"?>
<sst xmlns="http://schemas.openxmlformats.org/spreadsheetml/2006/main" count="127" uniqueCount="68">
  <si>
    <t>Formulario 1 - Formulario de presupuesto oficial -Interventoría de obra pública de infraestructura de transporte - versión  3</t>
  </si>
  <si>
    <t>Código</t>
  </si>
  <si>
    <t>CCE-EICP-FM-70</t>
  </si>
  <si>
    <t>Versión</t>
  </si>
  <si>
    <t>FORMULARIO 1 - DETALLADO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</si>
  <si>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000000"/>
        <rFont val="Arial"/>
      </rPr>
      <t>Es presentado a modo ilustrativo y como una sugerencia</t>
    </r>
    <r>
      <rPr>
        <b/>
        <sz val="9"/>
        <color rgb="FF000000"/>
        <rFont val="Arial"/>
      </rPr>
      <t>] [En caso de modificar el formulario, es importante tener en cuenta que no se deben incluir causales de rechazo, reglas o parámetros. Los términos el proceso solo se encuentran en el Documento Base por lo que no es viable que la Entidad incluya notas de ningún tipo]</t>
    </r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</si>
  <si>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</si>
  <si>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</si>
  <si>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</si>
  <si>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</si>
  <si>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</si>
  <si>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</si>
  <si>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</si>
  <si>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</si>
  <si>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</si>
  <si>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</si>
  <si>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</si>
  <si>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</si>
  <si>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</si>
  <si>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</si>
  <si>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</si>
  <si>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</si>
  <si>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</si>
  <si>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</si>
  <si>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</si>
  <si>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</si>
  <si>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</si>
  <si>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</si>
  <si>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</si>
  <si>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</si>
  <si>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</si>
  <si>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</si>
  <si>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</si>
  <si>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</si>
  <si>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</si>
  <si>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</si>
  <si>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</si>
  <si>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</si>
  <si>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</si>
  <si>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</si>
  <si>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</si>
  <si>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</si>
  <si>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</si>
  <si>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</si>
  <si>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</si>
  <si>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</si>
  <si>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</si>
  <si>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</si>
  <si>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</si>
  <si>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</si>
  <si>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</si>
  <si>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</si>
  <si>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</si>
  <si>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DIRECTOR DE OBRA</t>
  </si>
  <si>
    <t>INGENIERO RESIDENTE</t>
  </si>
  <si>
    <t>COMISION TOPOGRAFICA</t>
  </si>
  <si>
    <t>Infraestructura oficina central (arrendamiento, servicios publicos, equipos, etc.) y comunicadores</t>
  </si>
  <si>
    <t>VEHÍCULO DOBLE TRACCIÓN, DOBLE CABINA, 2000 CC O SUPERIOR (MODELO 2015 O SUPERIOR)  TARIFA DE ALQUILER TIEMPO COMPLETO, INCLUYE COMBUSTIBLE Y CONDUCTOR. SE DEBE GARANTIZAR PERMANENCIA DE LOS VEHÍCULOS DURANTE TODA LA EJECUCIÓN DEL PROYECTO.</t>
  </si>
  <si>
    <t>MES</t>
  </si>
  <si>
    <t>Edición de Informes (Digitación de información, documentos, impresiones, correos y manejo de archivos digitales).</t>
  </si>
  <si>
    <t>ENSAYOS DE LABORATORIO (CBR, PROCTOR, GRANULOMETRIAS, DENSIDADES, LIMITES)</t>
  </si>
  <si>
    <t>ENSAYO COMPRESIÓN 20.000/CILINDRO</t>
  </si>
  <si>
    <t>ENSAYO PROCTOR MODIFICADO 160.000</t>
  </si>
  <si>
    <t>GRANULOMETRIA y LIMITES</t>
  </si>
  <si>
    <t>DENSIDADES DE CAMPO CONO DE ARENA (INC. TRANSPORTE)</t>
  </si>
  <si>
    <t>Cilindro</t>
  </si>
  <si>
    <t>und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</si>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</sst>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(* #,##0.00_);_(* \(#,##0.00\);_(* &quot;-&quot;??_);_(@_)"/>
    <numFmt numFmtId="164" formatCode="_-&quot;$&quot;\ * #,##0_-;\-&quot;$&quot;\ * #,##0_-;_-&quot;$&quot;\ * &quot;-&quot;_-;_-@_-"/>
    <numFmt numFmtId="165" formatCode="_-* #,##0_-;\-* #,##0_-;_-* &quot;-&quot;_-;_-@_-"/>
    <numFmt numFmtId="166" formatCode="_-&quot;$&quot;\ * #,##0.00_-;\-&quot;$&quot;\ * #,##0.00_-;_-&quot;$&quot;\ * &quot;-&quot;??_-;_-@_-"/>
    <numFmt numFmtId="167" formatCode="_-* #,##0.00_-;\-* #,##0.00_-;_-* &quot;-&quot;??_-;_-@_-"/>
    <numFmt numFmtId="168" formatCode="_-&quot;$&quot;* #,##0_-;\-&quot;$&quot;* #,##0_-;_-&quot;$&quot;* &quot;-&quot;_-;_-@_-"/>
    <numFmt numFmtId="169" formatCode="_(&quot;$&quot;\ * #,##0.00_);_(&quot;$&quot;\ * \(#,##0.00\);_(&quot;$&quot;\ * &quot;-&quot;??_);_(@_)"/>
    <numFmt numFmtId="170" formatCode="_ * #,##0.00_ ;_ * \-#,##0.00_ ;_ * &quot;-&quot;??_ ;_ @_ "/>
    <numFmt numFmtId="171" formatCode="_-[$$-240A]\ * #,##0.00_ ;_-[$$-240A]\ * \-#,##0.00\ ;_-[$$-240A]\ * &quot;-&quot;??_ ;_-@_ "/>
    <numFmt numFmtId="172" formatCode="_ &quot;$&quot;\ * #,##0.00_ ;_ &quot;$&quot;\ * \-#,##0.00_ ;_ &quot;$&quot;\ * &quot;-&quot;??_ ;_ @_ "/>
    <numFmt numFmtId="173" formatCode="&quot;$&quot;\ #,##0.00"/>
    <numFmt numFmtId="174" formatCode="_(* #.##0.00_);_(* \(#.##0.00\);_(* &quot;-&quot;??_);_(@_)"/>
    <numFmt numFmtId="175" formatCode="_-[$$-240A]\ * #,##0.00_-;\-[$$-240A]\ * #,##0.00_-;_-[$$-240A]\ * &quot;-&quot;??_-;_-@_-"/>
    <numFmt numFmtId="176" formatCode="0.0"/>
  </numFmts>
  <fonts count="33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9"/>
      <color rgb="FF000000"/>
      <name val="Arial"/>
      <family val="2"/>
    </font>
    <font>
      <b/>
      <sz val="9"/>
      <color rgb="FF000000"/>
      <name val="Arial"/>
    </font>
    <font>
      <b/>
      <u/>
      <sz val="9"/>
      <color rgb="FF000000"/>
      <name val="Arial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41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2" fillId="0" borderId="0" applyNumberFormat="0" applyFill="0" applyBorder="0" applyProtection="0">
      <alignment vertical="top"/>
    </xf>
    <xf numFmtId="0" fontId="11" fillId="0" borderId="0"/>
    <xf numFmtId="43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9" fontId="15" fillId="0" borderId="0" applyFont="0" applyFill="0" applyBorder="0" applyAlignment="0" applyProtection="0"/>
    <xf numFmtId="164" fontId="5" fillId="0" borderId="0" applyFont="0" applyFill="0" applyBorder="0" applyAlignment="0" applyProtection="0"/>
    <xf numFmtId="172" fontId="6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5" fillId="0" borderId="0"/>
    <xf numFmtId="0" fontId="6" fillId="0" borderId="0"/>
    <xf numFmtId="0" fontId="5" fillId="0" borderId="0"/>
    <xf numFmtId="0" fontId="6" fillId="0" borderId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4" fillId="0" borderId="0" applyFont="0" applyFill="0" applyBorder="0" applyAlignment="0" applyProtection="0"/>
    <xf numFmtId="0" fontId="4" fillId="0" borderId="0"/>
    <xf numFmtId="170" fontId="6" fillId="0" borderId="0" applyFont="0" applyFill="0" applyBorder="0" applyAlignment="0" applyProtection="0"/>
    <xf numFmtId="0" fontId="3" fillId="0" borderId="0"/>
    <xf numFmtId="0" fontId="6" fillId="0" borderId="0"/>
    <xf numFmtId="43" fontId="2" fillId="0" borderId="0" applyFont="0" applyFill="0" applyBorder="0" applyAlignment="0" applyProtection="0"/>
    <xf numFmtId="0" fontId="2" fillId="0" borderId="0"/>
    <xf numFmtId="168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4" fontId="6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166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right" vertical="center" wrapText="1"/>
    </xf>
    <xf numFmtId="0" fontId="14" fillId="0" borderId="0" xfId="6" applyFont="1"/>
    <xf numFmtId="169" fontId="10" fillId="2" borderId="0" xfId="5" applyNumberFormat="1" applyFont="1" applyFill="1" applyBorder="1" applyAlignment="1">
      <alignment vertical="center" wrapText="1"/>
    </xf>
    <xf numFmtId="0" fontId="13" fillId="0" borderId="0" xfId="5" applyNumberFormat="1" applyFont="1" applyFill="1" applyBorder="1" applyAlignment="1">
      <alignment horizontal="center" wrapText="1"/>
    </xf>
    <xf numFmtId="164" fontId="10" fillId="2" borderId="0" xfId="10" applyFont="1" applyFill="1" applyBorder="1" applyAlignment="1">
      <alignment vertical="center" wrapText="1"/>
    </xf>
    <xf numFmtId="166" fontId="13" fillId="0" borderId="0" xfId="5" applyNumberFormat="1" applyFont="1" applyFill="1" applyBorder="1" applyAlignment="1">
      <alignment horizontal="center" wrapText="1"/>
    </xf>
    <xf numFmtId="172" fontId="10" fillId="2" borderId="0" xfId="11" applyFont="1" applyFill="1" applyBorder="1" applyAlignment="1">
      <alignment vertical="center" wrapText="1"/>
    </xf>
    <xf numFmtId="169" fontId="9" fillId="2" borderId="0" xfId="13" applyFont="1" applyFill="1" applyBorder="1" applyAlignment="1">
      <alignment vertical="center" wrapText="1"/>
    </xf>
    <xf numFmtId="169" fontId="10" fillId="2" borderId="0" xfId="13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13" fillId="2" borderId="0" xfId="5" applyNumberFormat="1" applyFont="1" applyFill="1" applyBorder="1" applyAlignment="1">
      <alignment horizontal="center" wrapText="1"/>
    </xf>
    <xf numFmtId="0" fontId="11" fillId="0" borderId="26" xfId="6" applyBorder="1" applyAlignment="1">
      <alignment horizontal="center"/>
    </xf>
    <xf numFmtId="0" fontId="10" fillId="2" borderId="26" xfId="5" applyNumberFormat="1" applyFont="1" applyFill="1" applyBorder="1" applyAlignment="1">
      <alignment vertical="center" wrapText="1"/>
    </xf>
    <xf numFmtId="0" fontId="7" fillId="2" borderId="27" xfId="5" applyFont="1" applyFill="1" applyBorder="1" applyAlignment="1">
      <alignment vertical="center" wrapText="1"/>
    </xf>
    <xf numFmtId="0" fontId="19" fillId="0" borderId="44" xfId="0" applyFont="1" applyBorder="1" applyAlignment="1">
      <alignment horizontal="justify" vertical="center" wrapText="1"/>
    </xf>
    <xf numFmtId="0" fontId="19" fillId="2" borderId="45" xfId="0" applyFont="1" applyFill="1" applyBorder="1" applyAlignment="1">
      <alignment horizontal="center" vertical="center" wrapText="1"/>
    </xf>
    <xf numFmtId="0" fontId="18" fillId="2" borderId="45" xfId="0" applyFont="1" applyFill="1" applyBorder="1" applyAlignment="1">
      <alignment horizontal="center" vertical="center" wrapText="1"/>
    </xf>
    <xf numFmtId="0" fontId="22" fillId="0" borderId="31" xfId="5" applyFont="1" applyFill="1" applyBorder="1" applyAlignment="1">
      <alignment horizontal="center" vertical="center" wrapText="1"/>
    </xf>
    <xf numFmtId="0" fontId="22" fillId="0" borderId="9" xfId="5" applyFont="1" applyBorder="1" applyAlignment="1">
      <alignment vertical="center" wrapText="1"/>
    </xf>
    <xf numFmtId="171" fontId="22" fillId="0" borderId="9" xfId="5" applyNumberFormat="1" applyFont="1" applyFill="1" applyBorder="1" applyAlignment="1">
      <alignment horizontal="center" vertical="center" wrapText="1"/>
    </xf>
    <xf numFmtId="2" fontId="22" fillId="0" borderId="9" xfId="5" applyNumberFormat="1" applyFont="1" applyFill="1" applyBorder="1" applyAlignment="1">
      <alignment horizontal="center" vertical="center" wrapText="1"/>
    </xf>
    <xf numFmtId="171" fontId="22" fillId="2" borderId="10" xfId="36" applyNumberFormat="1" applyFont="1" applyFill="1" applyBorder="1" applyAlignment="1">
      <alignment vertical="center" wrapText="1"/>
    </xf>
    <xf numFmtId="0" fontId="21" fillId="2" borderId="26" xfId="5" applyFont="1" applyFill="1" applyBorder="1" applyAlignment="1">
      <alignment horizontal="left" vertical="center" wrapText="1"/>
    </xf>
    <xf numFmtId="0" fontId="21" fillId="2" borderId="0" xfId="5" applyNumberFormat="1" applyFont="1" applyFill="1" applyBorder="1" applyAlignment="1">
      <alignment horizontal="center" vertical="center" wrapText="1"/>
    </xf>
    <xf numFmtId="0" fontId="21" fillId="2" borderId="0" xfId="5" applyNumberFormat="1" applyFont="1" applyFill="1" applyBorder="1" applyAlignment="1">
      <alignment horizontal="justify" vertical="center" wrapText="1"/>
    </xf>
    <xf numFmtId="0" fontId="21" fillId="2" borderId="0" xfId="5" applyNumberFormat="1" applyFont="1" applyFill="1" applyBorder="1" applyAlignment="1">
      <alignment vertical="center" wrapText="1"/>
    </xf>
    <xf numFmtId="0" fontId="21" fillId="2" borderId="27" xfId="5" applyNumberFormat="1" applyFont="1" applyFill="1" applyBorder="1" applyAlignment="1">
      <alignment vertical="center" wrapText="1"/>
    </xf>
    <xf numFmtId="0" fontId="23" fillId="0" borderId="31" xfId="14" applyFont="1" applyBorder="1" applyAlignment="1">
      <alignment vertical="center"/>
    </xf>
    <xf numFmtId="0" fontId="21" fillId="2" borderId="11" xfId="5" applyNumberFormat="1" applyFont="1" applyFill="1" applyBorder="1" applyAlignment="1">
      <alignment horizontal="center" vertical="center" wrapText="1"/>
    </xf>
    <xf numFmtId="0" fontId="21" fillId="2" borderId="11" xfId="5" applyNumberFormat="1" applyFont="1" applyFill="1" applyBorder="1" applyAlignment="1">
      <alignment horizontal="justify" vertical="center" wrapText="1"/>
    </xf>
    <xf numFmtId="0" fontId="21" fillId="2" borderId="11" xfId="5" applyNumberFormat="1" applyFont="1" applyFill="1" applyBorder="1" applyAlignment="1">
      <alignment vertical="center" wrapText="1"/>
    </xf>
    <xf numFmtId="0" fontId="21" fillId="2" borderId="21" xfId="5" applyNumberFormat="1" applyFont="1" applyFill="1" applyBorder="1" applyAlignment="1">
      <alignment vertical="center" wrapText="1"/>
    </xf>
    <xf numFmtId="0" fontId="22" fillId="2" borderId="36" xfId="5" applyNumberFormat="1" applyFont="1" applyFill="1" applyBorder="1" applyAlignment="1">
      <alignment horizontal="justify" vertical="center" wrapText="1"/>
    </xf>
    <xf numFmtId="0" fontId="22" fillId="2" borderId="36" xfId="5" applyNumberFormat="1" applyFont="1" applyFill="1" applyBorder="1" applyAlignment="1">
      <alignment vertical="center" wrapText="1"/>
    </xf>
    <xf numFmtId="0" fontId="22" fillId="2" borderId="30" xfId="5" applyNumberFormat="1" applyFont="1" applyFill="1" applyBorder="1" applyAlignment="1">
      <alignment vertical="center" wrapText="1"/>
    </xf>
    <xf numFmtId="0" fontId="22" fillId="0" borderId="29" xfId="5" applyFont="1" applyBorder="1" applyAlignment="1">
      <alignment horizontal="center" vertical="center" wrapText="1"/>
    </xf>
    <xf numFmtId="0" fontId="22" fillId="0" borderId="21" xfId="5" applyFont="1" applyBorder="1" applyAlignment="1">
      <alignment horizontal="center" vertical="center" wrapText="1"/>
    </xf>
    <xf numFmtId="0" fontId="25" fillId="0" borderId="3" xfId="5" quotePrefix="1" applyFont="1" applyFill="1" applyBorder="1" applyAlignment="1">
      <alignment horizontal="center" vertical="center" wrapText="1"/>
    </xf>
    <xf numFmtId="0" fontId="25" fillId="0" borderId="4" xfId="5" quotePrefix="1" applyFont="1" applyBorder="1" applyAlignment="1">
      <alignment horizontal="center" vertical="center" wrapText="1"/>
    </xf>
    <xf numFmtId="0" fontId="22" fillId="0" borderId="8" xfId="5" applyFont="1" applyFill="1" applyBorder="1" applyAlignment="1">
      <alignment horizontal="center" vertical="center" wrapText="1"/>
    </xf>
    <xf numFmtId="0" fontId="22" fillId="0" borderId="9" xfId="5" applyFont="1" applyFill="1" applyBorder="1" applyAlignment="1">
      <alignment vertical="center" wrapText="1"/>
    </xf>
    <xf numFmtId="171" fontId="22" fillId="0" borderId="10" xfId="7" applyNumberFormat="1" applyFont="1" applyFill="1" applyBorder="1" applyAlignment="1">
      <alignment vertical="center" wrapText="1"/>
    </xf>
    <xf numFmtId="171" fontId="22" fillId="3" borderId="10" xfId="7" applyNumberFormat="1" applyFont="1" applyFill="1" applyBorder="1" applyAlignment="1">
      <alignment vertical="center" wrapText="1"/>
    </xf>
    <xf numFmtId="171" fontId="22" fillId="0" borderId="9" xfId="5" applyNumberFormat="1" applyFont="1" applyFill="1" applyBorder="1" applyAlignment="1">
      <alignment vertical="center" wrapText="1"/>
    </xf>
    <xf numFmtId="0" fontId="22" fillId="0" borderId="9" xfId="5" applyFont="1" applyBorder="1" applyAlignment="1">
      <alignment vertical="center"/>
    </xf>
    <xf numFmtId="171" fontId="24" fillId="3" borderId="22" xfId="5" applyNumberFormat="1" applyFont="1" applyFill="1" applyBorder="1" applyAlignment="1">
      <alignment vertical="center" wrapText="1"/>
    </xf>
    <xf numFmtId="0" fontId="22" fillId="0" borderId="9" xfId="5" applyFont="1" applyBorder="1" applyAlignment="1">
      <alignment horizontal="center" vertical="center" wrapText="1"/>
    </xf>
    <xf numFmtId="2" fontId="22" fillId="0" borderId="9" xfId="5" applyNumberFormat="1" applyFont="1" applyBorder="1" applyAlignment="1">
      <alignment horizontal="center" vertical="center" wrapText="1"/>
    </xf>
    <xf numFmtId="0" fontId="26" fillId="0" borderId="9" xfId="0" applyFont="1" applyBorder="1" applyAlignment="1">
      <alignment horizontal="justify" vertical="center" wrapText="1"/>
    </xf>
    <xf numFmtId="171" fontId="22" fillId="0" borderId="9" xfId="5" applyNumberFormat="1" applyFont="1" applyBorder="1" applyAlignment="1">
      <alignment vertical="center" wrapText="1"/>
    </xf>
    <xf numFmtId="169" fontId="24" fillId="3" borderId="37" xfId="9" applyFont="1" applyFill="1" applyBorder="1" applyAlignment="1">
      <alignment vertical="center" wrapText="1"/>
    </xf>
    <xf numFmtId="169" fontId="24" fillId="3" borderId="10" xfId="9" applyFont="1" applyFill="1" applyBorder="1" applyAlignment="1">
      <alignment vertical="center" wrapText="1"/>
    </xf>
    <xf numFmtId="0" fontId="24" fillId="3" borderId="10" xfId="5" applyFont="1" applyFill="1" applyBorder="1" applyAlignment="1">
      <alignment horizontal="left" vertical="center" wrapText="1"/>
    </xf>
    <xf numFmtId="169" fontId="24" fillId="3" borderId="10" xfId="12" applyFont="1" applyFill="1" applyBorder="1" applyAlignment="1">
      <alignment vertical="center" wrapText="1"/>
    </xf>
    <xf numFmtId="169" fontId="24" fillId="3" borderId="22" xfId="9" applyFont="1" applyFill="1" applyBorder="1" applyAlignment="1">
      <alignment vertical="center" wrapText="1"/>
    </xf>
    <xf numFmtId="0" fontId="22" fillId="2" borderId="23" xfId="5" applyFont="1" applyFill="1" applyBorder="1" applyAlignment="1">
      <alignment horizontal="justify" vertical="center" wrapText="1"/>
    </xf>
    <xf numFmtId="0" fontId="22" fillId="2" borderId="24" xfId="5" applyFont="1" applyFill="1" applyBorder="1" applyAlignment="1">
      <alignment horizontal="justify" vertical="center" wrapText="1"/>
    </xf>
    <xf numFmtId="0" fontId="22" fillId="2" borderId="25" xfId="5" applyFont="1" applyFill="1" applyBorder="1" applyAlignment="1">
      <alignment horizontal="justify" vertical="center" wrapText="1"/>
    </xf>
    <xf numFmtId="0" fontId="22" fillId="2" borderId="26" xfId="5" applyFont="1" applyFill="1" applyBorder="1" applyAlignment="1">
      <alignment horizontal="left" vertical="center" wrapText="1"/>
    </xf>
    <xf numFmtId="0" fontId="22" fillId="2" borderId="0" xfId="5" applyNumberFormat="1" applyFont="1" applyFill="1" applyBorder="1" applyAlignment="1">
      <alignment horizontal="center" vertical="center" wrapText="1"/>
    </xf>
    <xf numFmtId="0" fontId="22" fillId="2" borderId="0" xfId="5" applyNumberFormat="1" applyFont="1" applyFill="1" applyBorder="1" applyAlignment="1">
      <alignment horizontal="justify" vertical="center" wrapText="1"/>
    </xf>
    <xf numFmtId="0" fontId="22" fillId="2" borderId="0" xfId="5" applyNumberFormat="1" applyFont="1" applyFill="1" applyBorder="1" applyAlignment="1">
      <alignment vertical="center" wrapText="1"/>
    </xf>
    <xf numFmtId="0" fontId="22" fillId="2" borderId="27" xfId="5" applyNumberFormat="1" applyFont="1" applyFill="1" applyBorder="1" applyAlignment="1">
      <alignment vertical="center" wrapText="1"/>
    </xf>
    <xf numFmtId="0" fontId="7" fillId="2" borderId="23" xfId="5" applyFont="1" applyFill="1" applyBorder="1" applyAlignment="1">
      <alignment vertical="center" wrapText="1"/>
    </xf>
    <xf numFmtId="0" fontId="7" fillId="2" borderId="24" xfId="5" applyFont="1" applyFill="1" applyBorder="1" applyAlignment="1">
      <alignment vertical="center" wrapText="1"/>
    </xf>
    <xf numFmtId="0" fontId="7" fillId="2" borderId="24" xfId="5" applyFont="1" applyFill="1" applyBorder="1" applyAlignment="1">
      <alignment horizontal="center" vertical="center" wrapText="1"/>
    </xf>
    <xf numFmtId="0" fontId="10" fillId="2" borderId="24" xfId="5" applyNumberFormat="1" applyFont="1" applyFill="1" applyBorder="1" applyAlignment="1">
      <alignment horizontal="center" vertical="center" wrapText="1"/>
    </xf>
    <xf numFmtId="0" fontId="10" fillId="2" borderId="24" xfId="5" applyNumberFormat="1" applyFont="1" applyFill="1" applyBorder="1" applyAlignment="1">
      <alignment horizontal="justify" vertical="center" wrapText="1"/>
    </xf>
    <xf numFmtId="0" fontId="10" fillId="2" borderId="24" xfId="5" applyNumberFormat="1" applyFont="1" applyFill="1" applyBorder="1" applyAlignment="1">
      <alignment vertical="center" wrapText="1"/>
    </xf>
    <xf numFmtId="0" fontId="11" fillId="0" borderId="24" xfId="6" applyBorder="1" applyAlignment="1">
      <alignment horizontal="center"/>
    </xf>
    <xf numFmtId="0" fontId="10" fillId="2" borderId="25" xfId="5" applyNumberFormat="1" applyFont="1" applyFill="1" applyBorder="1" applyAlignment="1">
      <alignment vertical="center" wrapText="1"/>
    </xf>
    <xf numFmtId="0" fontId="7" fillId="2" borderId="26" xfId="5" applyFont="1" applyFill="1" applyBorder="1" applyAlignment="1">
      <alignment vertical="center" wrapText="1"/>
    </xf>
    <xf numFmtId="0" fontId="10" fillId="2" borderId="27" xfId="5" applyNumberFormat="1" applyFont="1" applyFill="1" applyBorder="1" applyAlignment="1">
      <alignment vertical="center" wrapText="1"/>
    </xf>
    <xf numFmtId="0" fontId="10" fillId="2" borderId="26" xfId="5" applyNumberFormat="1" applyFont="1" applyFill="1" applyBorder="1" applyAlignment="1">
      <alignment horizontal="right" vertical="center" wrapText="1"/>
    </xf>
    <xf numFmtId="0" fontId="7" fillId="2" borderId="39" xfId="5" applyFont="1" applyFill="1" applyBorder="1" applyAlignment="1">
      <alignment vertical="center" wrapText="1"/>
    </xf>
    <xf numFmtId="0" fontId="7" fillId="2" borderId="36" xfId="5" applyFont="1" applyFill="1" applyBorder="1" applyAlignment="1">
      <alignment vertical="center" wrapText="1"/>
    </xf>
    <xf numFmtId="0" fontId="7" fillId="2" borderId="36" xfId="5" applyFont="1" applyFill="1" applyBorder="1" applyAlignment="1">
      <alignment horizontal="center" vertical="center" wrapText="1"/>
    </xf>
    <xf numFmtId="0" fontId="10" fillId="2" borderId="36" xfId="5" applyNumberFormat="1" applyFont="1" applyFill="1" applyBorder="1" applyAlignment="1">
      <alignment horizontal="center" vertical="center" wrapText="1"/>
    </xf>
    <xf numFmtId="0" fontId="10" fillId="2" borderId="36" xfId="5" applyNumberFormat="1" applyFont="1" applyFill="1" applyBorder="1" applyAlignment="1">
      <alignment horizontal="justify" vertical="center" wrapText="1"/>
    </xf>
    <xf numFmtId="0" fontId="10" fillId="2" borderId="36" xfId="5" applyNumberFormat="1" applyFont="1" applyFill="1" applyBorder="1" applyAlignment="1">
      <alignment vertical="center" wrapText="1"/>
    </xf>
    <xf numFmtId="0" fontId="10" fillId="2" borderId="30" xfId="5" applyNumberFormat="1" applyFont="1" applyFill="1" applyBorder="1" applyAlignment="1">
      <alignment vertical="center" wrapText="1"/>
    </xf>
    <xf numFmtId="0" fontId="6" fillId="0" borderId="2" xfId="5" applyFont="1" applyBorder="1" applyAlignment="1">
      <alignment horizontal="center" vertical="center" wrapText="1"/>
    </xf>
    <xf numFmtId="0" fontId="6" fillId="0" borderId="29" xfId="5" applyFont="1" applyBorder="1" applyAlignment="1">
      <alignment horizontal="center" vertical="center" wrapText="1"/>
    </xf>
    <xf numFmtId="0" fontId="6" fillId="0" borderId="25" xfId="5" applyFont="1" applyBorder="1" applyAlignment="1">
      <alignment horizontal="center" vertical="center" wrapText="1"/>
    </xf>
    <xf numFmtId="0" fontId="6" fillId="0" borderId="21" xfId="5" applyFont="1" applyBorder="1" applyAlignment="1">
      <alignment horizontal="center" vertical="center" wrapText="1"/>
    </xf>
    <xf numFmtId="0" fontId="6" fillId="0" borderId="30" xfId="5" applyFont="1" applyBorder="1" applyAlignment="1">
      <alignment horizontal="center" vertical="center" wrapText="1"/>
    </xf>
    <xf numFmtId="0" fontId="6" fillId="0" borderId="28" xfId="5" applyFont="1" applyBorder="1" applyAlignment="1">
      <alignment horizontal="center" vertical="center" wrapText="1"/>
    </xf>
    <xf numFmtId="0" fontId="6" fillId="0" borderId="27" xfId="5" applyFont="1" applyBorder="1" applyAlignment="1">
      <alignment horizontal="center" vertical="center" wrapText="1"/>
    </xf>
    <xf numFmtId="0" fontId="7" fillId="2" borderId="49" xfId="5" applyFont="1" applyFill="1" applyBorder="1" applyAlignment="1">
      <alignment vertical="center" wrapText="1"/>
    </xf>
    <xf numFmtId="0" fontId="10" fillId="2" borderId="49" xfId="5" applyNumberFormat="1" applyFont="1" applyFill="1" applyBorder="1" applyAlignment="1">
      <alignment horizontal="center" vertical="center" wrapText="1"/>
    </xf>
    <xf numFmtId="0" fontId="11" fillId="0" borderId="36" xfId="6" applyBorder="1" applyAlignment="1">
      <alignment horizontal="center"/>
    </xf>
    <xf numFmtId="0" fontId="8" fillId="2" borderId="26" xfId="5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169" fontId="10" fillId="2" borderId="27" xfId="5" applyNumberFormat="1" applyFont="1" applyFill="1" applyBorder="1" applyAlignment="1">
      <alignment vertical="center" wrapText="1"/>
    </xf>
    <xf numFmtId="0" fontId="7" fillId="2" borderId="38" xfId="5" applyFont="1" applyFill="1" applyBorder="1" applyAlignment="1">
      <alignment vertical="center" wrapText="1"/>
    </xf>
    <xf numFmtId="0" fontId="7" fillId="2" borderId="40" xfId="5" applyFont="1" applyFill="1" applyBorder="1" applyAlignment="1">
      <alignment vertical="center" wrapText="1"/>
    </xf>
    <xf numFmtId="0" fontId="10" fillId="2" borderId="38" xfId="5" applyNumberFormat="1" applyFont="1" applyFill="1" applyBorder="1" applyAlignment="1">
      <alignment horizontal="right" vertical="center" wrapText="1"/>
    </xf>
    <xf numFmtId="0" fontId="10" fillId="2" borderId="9" xfId="5" applyNumberFormat="1" applyFont="1" applyFill="1" applyBorder="1" applyAlignment="1">
      <alignment horizontal="right" vertical="center" wrapText="1"/>
    </xf>
    <xf numFmtId="2" fontId="22" fillId="0" borderId="9" xfId="40" applyNumberFormat="1" applyFont="1" applyFill="1" applyBorder="1" applyAlignment="1">
      <alignment horizontal="center" vertical="center" wrapText="1"/>
    </xf>
    <xf numFmtId="0" fontId="32" fillId="0" borderId="9" xfId="0" applyFont="1" applyBorder="1" applyAlignment="1">
      <alignment horizontal="justify" vertical="center" wrapText="1"/>
    </xf>
    <xf numFmtId="0" fontId="32" fillId="0" borderId="11" xfId="0" applyFont="1" applyBorder="1" applyAlignment="1">
      <alignment horizontal="justify" vertical="center" wrapText="1"/>
    </xf>
    <xf numFmtId="0" fontId="22" fillId="0" borderId="11" xfId="5" applyFont="1" applyBorder="1" applyAlignment="1">
      <alignment horizontal="center" vertical="center" wrapText="1"/>
    </xf>
    <xf numFmtId="171" fontId="22" fillId="0" borderId="11" xfId="5" applyNumberFormat="1" applyFont="1" applyBorder="1" applyAlignment="1">
      <alignment vertical="center" wrapText="1"/>
    </xf>
    <xf numFmtId="2" fontId="22" fillId="0" borderId="14" xfId="5" applyNumberFormat="1" applyFont="1" applyBorder="1" applyAlignment="1">
      <alignment horizontal="center" vertical="center" wrapText="1"/>
    </xf>
    <xf numFmtId="171" fontId="22" fillId="0" borderId="42" xfId="7" applyNumberFormat="1" applyFont="1" applyFill="1" applyBorder="1" applyAlignment="1">
      <alignment vertical="center" wrapText="1"/>
    </xf>
    <xf numFmtId="0" fontId="7" fillId="2" borderId="27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166" fontId="10" fillId="2" borderId="27" xfId="5" applyNumberFormat="1" applyFont="1" applyFill="1" applyBorder="1" applyAlignment="1">
      <alignment vertical="center" wrapText="1"/>
    </xf>
    <xf numFmtId="0" fontId="7" fillId="2" borderId="30" xfId="5" applyFont="1" applyFill="1" applyBorder="1" applyAlignment="1">
      <alignment vertical="center" wrapText="1"/>
    </xf>
    <xf numFmtId="175" fontId="10" fillId="2" borderId="0" xfId="5" applyNumberFormat="1" applyFont="1" applyFill="1" applyBorder="1" applyAlignment="1">
      <alignment vertical="center" wrapText="1"/>
    </xf>
    <xf numFmtId="176" fontId="24" fillId="3" borderId="18" xfId="5" applyNumberFormat="1" applyFont="1" applyFill="1" applyBorder="1" applyAlignment="1">
      <alignment vertical="center" wrapText="1"/>
    </xf>
    <xf numFmtId="0" fontId="23" fillId="0" borderId="26" xfId="14" applyFont="1" applyBorder="1" applyAlignment="1">
      <alignment vertical="center"/>
    </xf>
    <xf numFmtId="0" fontId="6" fillId="0" borderId="0" xfId="5" applyFont="1" applyBorder="1" applyAlignment="1">
      <alignment horizontal="center" vertical="center" wrapText="1"/>
    </xf>
    <xf numFmtId="0" fontId="6" fillId="0" borderId="36" xfId="5" applyFont="1" applyBorder="1" applyAlignment="1">
      <alignment horizontal="center" vertical="center" wrapText="1"/>
    </xf>
    <xf numFmtId="0" fontId="18" fillId="0" borderId="46" xfId="0" applyFont="1" applyBorder="1" applyAlignment="1">
      <alignment horizontal="center" vertical="center" wrapText="1"/>
    </xf>
    <xf numFmtId="0" fontId="18" fillId="0" borderId="47" xfId="0" applyFont="1" applyBorder="1" applyAlignment="1">
      <alignment horizontal="center" vertical="center" wrapText="1"/>
    </xf>
    <xf numFmtId="0" fontId="18" fillId="0" borderId="45" xfId="0" applyFont="1" applyBorder="1" applyAlignment="1">
      <alignment horizontal="center" vertical="center" wrapText="1"/>
    </xf>
    <xf numFmtId="0" fontId="18" fillId="2" borderId="46" xfId="0" applyFont="1" applyFill="1" applyBorder="1" applyAlignment="1">
      <alignment horizontal="center" vertical="center" wrapText="1"/>
    </xf>
    <xf numFmtId="0" fontId="18" fillId="2" borderId="45" xfId="0" applyFont="1" applyFill="1" applyBorder="1" applyAlignment="1">
      <alignment horizontal="center" vertical="center" wrapText="1"/>
    </xf>
    <xf numFmtId="0" fontId="17" fillId="3" borderId="15" xfId="5" applyFont="1" applyFill="1" applyBorder="1" applyAlignment="1">
      <alignment horizontal="left" vertical="center" wrapText="1"/>
    </xf>
    <xf numFmtId="0" fontId="17" fillId="3" borderId="17" xfId="5" applyFont="1" applyFill="1" applyBorder="1" applyAlignment="1">
      <alignment horizontal="left" vertical="center" wrapText="1"/>
    </xf>
    <xf numFmtId="0" fontId="17" fillId="3" borderId="19" xfId="5" applyFont="1" applyFill="1" applyBorder="1" applyAlignment="1">
      <alignment horizontal="left" vertical="center" wrapText="1"/>
    </xf>
    <xf numFmtId="0" fontId="30" fillId="2" borderId="23" xfId="6" applyFont="1" applyFill="1" applyBorder="1" applyAlignment="1">
      <alignment horizontal="justify" vertical="center" wrapText="1"/>
    </xf>
    <xf numFmtId="0" fontId="29" fillId="2" borderId="24" xfId="6" applyFont="1" applyFill="1" applyBorder="1" applyAlignment="1">
      <alignment horizontal="justify" vertical="center" wrapText="1"/>
    </xf>
    <xf numFmtId="0" fontId="29" fillId="2" borderId="25" xfId="6" applyFont="1" applyFill="1" applyBorder="1" applyAlignment="1">
      <alignment horizontal="justify" vertical="center" wrapText="1"/>
    </xf>
    <xf numFmtId="0" fontId="29" fillId="2" borderId="39" xfId="6" applyFont="1" applyFill="1" applyBorder="1" applyAlignment="1">
      <alignment horizontal="justify" vertical="center" wrapText="1"/>
    </xf>
    <xf numFmtId="0" fontId="29" fillId="2" borderId="36" xfId="6" applyFont="1" applyFill="1" applyBorder="1" applyAlignment="1">
      <alignment horizontal="justify" vertical="center" wrapText="1"/>
    </xf>
    <xf numFmtId="0" fontId="29" fillId="2" borderId="30" xfId="6" applyFont="1" applyFill="1" applyBorder="1" applyAlignment="1">
      <alignment horizontal="justify" vertical="center" wrapText="1"/>
    </xf>
    <xf numFmtId="0" fontId="17" fillId="2" borderId="48" xfId="5" applyFont="1" applyFill="1" applyBorder="1" applyAlignment="1">
      <alignment horizontal="center" vertical="center" wrapText="1"/>
    </xf>
    <xf numFmtId="0" fontId="17" fillId="2" borderId="40" xfId="5" applyFont="1" applyFill="1" applyBorder="1" applyAlignment="1">
      <alignment horizontal="center" vertical="center" wrapText="1"/>
    </xf>
    <xf numFmtId="0" fontId="17" fillId="2" borderId="12" xfId="5" applyFont="1" applyFill="1" applyBorder="1" applyAlignment="1">
      <alignment horizontal="center" vertical="center" wrapText="1"/>
    </xf>
    <xf numFmtId="0" fontId="28" fillId="4" borderId="5" xfId="5" applyFont="1" applyFill="1" applyBorder="1" applyAlignment="1">
      <alignment horizontal="center" vertical="center" wrapText="1"/>
    </xf>
    <xf numFmtId="0" fontId="28" fillId="4" borderId="6" xfId="5" applyFont="1" applyFill="1" applyBorder="1" applyAlignment="1">
      <alignment horizontal="center" vertical="center" wrapText="1"/>
    </xf>
    <xf numFmtId="0" fontId="28" fillId="4" borderId="7" xfId="5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 wrapText="1"/>
    </xf>
    <xf numFmtId="0" fontId="6" fillId="0" borderId="13" xfId="5" applyFont="1" applyFill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 wrapText="1"/>
    </xf>
    <xf numFmtId="0" fontId="6" fillId="0" borderId="28" xfId="5" applyFont="1" applyBorder="1" applyAlignment="1">
      <alignment horizontal="center" vertical="center" wrapText="1"/>
    </xf>
    <xf numFmtId="0" fontId="6" fillId="0" borderId="4" xfId="5" applyFont="1" applyBorder="1" applyAlignment="1">
      <alignment horizontal="center" vertical="center" wrapText="1"/>
    </xf>
    <xf numFmtId="0" fontId="17" fillId="3" borderId="15" xfId="5" applyFont="1" applyFill="1" applyBorder="1" applyAlignment="1">
      <alignment horizontal="right" vertical="center" wrapText="1"/>
    </xf>
    <xf numFmtId="0" fontId="17" fillId="3" borderId="17" xfId="5" applyFont="1" applyFill="1" applyBorder="1" applyAlignment="1">
      <alignment horizontal="right" vertical="center" wrapText="1"/>
    </xf>
    <xf numFmtId="0" fontId="17" fillId="3" borderId="16" xfId="5" applyFont="1" applyFill="1" applyBorder="1" applyAlignment="1">
      <alignment horizontal="right" vertical="center" wrapText="1"/>
    </xf>
    <xf numFmtId="43" fontId="6" fillId="0" borderId="28" xfId="5" applyNumberFormat="1" applyFont="1" applyBorder="1" applyAlignment="1">
      <alignment horizontal="center" vertical="center" wrapText="1"/>
    </xf>
    <xf numFmtId="43" fontId="6" fillId="0" borderId="29" xfId="5" applyNumberFormat="1" applyFont="1" applyBorder="1" applyAlignment="1">
      <alignment horizontal="center" vertical="center" wrapText="1"/>
    </xf>
    <xf numFmtId="0" fontId="6" fillId="2" borderId="0" xfId="5" applyNumberFormat="1" applyFont="1" applyFill="1" applyBorder="1" applyAlignment="1">
      <alignment horizontal="center" vertical="top" wrapText="1"/>
    </xf>
    <xf numFmtId="0" fontId="6" fillId="2" borderId="27" xfId="5" applyNumberFormat="1" applyFont="1" applyFill="1" applyBorder="1" applyAlignment="1">
      <alignment horizontal="center" vertical="top" wrapText="1"/>
    </xf>
    <xf numFmtId="0" fontId="17" fillId="3" borderId="32" xfId="5" applyFont="1" applyFill="1" applyBorder="1" applyAlignment="1">
      <alignment horizontal="right" vertical="center" wrapText="1"/>
    </xf>
    <xf numFmtId="0" fontId="17" fillId="3" borderId="33" xfId="5" applyFont="1" applyFill="1" applyBorder="1" applyAlignment="1">
      <alignment horizontal="right" vertical="center" wrapText="1"/>
    </xf>
    <xf numFmtId="0" fontId="17" fillId="3" borderId="34" xfId="5" applyFont="1" applyFill="1" applyBorder="1" applyAlignment="1">
      <alignment horizontal="right" vertical="center" wrapText="1"/>
    </xf>
    <xf numFmtId="0" fontId="17" fillId="3" borderId="5" xfId="5" applyFont="1" applyFill="1" applyBorder="1" applyAlignment="1">
      <alignment horizontal="right" vertical="center" wrapText="1"/>
    </xf>
    <xf numFmtId="0" fontId="17" fillId="3" borderId="6" xfId="5" applyFont="1" applyFill="1" applyBorder="1" applyAlignment="1">
      <alignment horizontal="right" vertical="center" wrapText="1"/>
    </xf>
    <xf numFmtId="0" fontId="17" fillId="3" borderId="41" xfId="5" applyFont="1" applyFill="1" applyBorder="1" applyAlignment="1">
      <alignment horizontal="right" vertical="center" wrapText="1"/>
    </xf>
    <xf numFmtId="0" fontId="20" fillId="0" borderId="26" xfId="14" applyFont="1" applyBorder="1" applyAlignment="1">
      <alignment horizontal="left" vertical="top"/>
    </xf>
    <xf numFmtId="0" fontId="20" fillId="0" borderId="0" xfId="14" applyFont="1" applyAlignment="1">
      <alignment horizontal="left" vertical="top"/>
    </xf>
    <xf numFmtId="0" fontId="20" fillId="0" borderId="39" xfId="14" applyFont="1" applyBorder="1" applyAlignment="1">
      <alignment horizontal="left" vertical="top"/>
    </xf>
    <xf numFmtId="0" fontId="20" fillId="0" borderId="36" xfId="14" applyFont="1" applyBorder="1" applyAlignment="1">
      <alignment horizontal="left" vertical="top"/>
    </xf>
    <xf numFmtId="0" fontId="6" fillId="0" borderId="35" xfId="5" applyFont="1" applyFill="1" applyBorder="1" applyAlignment="1">
      <alignment horizontal="center" vertical="center" wrapText="1"/>
    </xf>
    <xf numFmtId="0" fontId="6" fillId="2" borderId="20" xfId="5" applyNumberFormat="1" applyFont="1" applyFill="1" applyBorder="1" applyAlignment="1">
      <alignment horizontal="center" vertical="top" wrapText="1"/>
    </xf>
    <xf numFmtId="0" fontId="6" fillId="2" borderId="43" xfId="5" applyNumberFormat="1" applyFont="1" applyFill="1" applyBorder="1" applyAlignment="1">
      <alignment horizontal="center" vertical="top" wrapText="1"/>
    </xf>
  </cellXfs>
  <cellStyles count="41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" xfId="40" builtinId="5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7.xml"/><Relationship Id="rId107" Type="http://schemas.openxmlformats.org/officeDocument/2006/relationships/customXml" Target="../customXml/item3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66" Type="http://schemas.openxmlformats.org/officeDocument/2006/relationships/externalLink" Target="externalLinks/externalLink64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87" Type="http://schemas.openxmlformats.org/officeDocument/2006/relationships/externalLink" Target="externalLinks/externalLink85.xml"/><Relationship Id="rId102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customXml" Target="../customXml/item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103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8</xdr:col>
      <xdr:colOff>33867</xdr:colOff>
      <xdr:row>3</xdr:row>
      <xdr:rowOff>169333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75F8879-BA3F-D28C-CEAA-2C4CFEB7FC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8334"/>
        <a:stretch>
          <a:fillRect/>
        </a:stretch>
      </xdr:blipFill>
      <xdr:spPr bwMode="auto">
        <a:xfrm>
          <a:off x="7264400" y="194733"/>
          <a:ext cx="1447800" cy="6858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@/LICITACIONES/Mis%20documentos/san%20andres/EJECUCION/CONTRATO%20670%20DE%202010%20Numeral%207.2/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Lista ICCU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_x0000_㈀㰰⌀_x0000_㈀㰮⌀_x0000_䰀଒v_x0000__x0000__x0000_頀"/>
      <sheetName val="Paral. 1"/>
      <sheetName val="Paral. 2"/>
      <sheetName val="Paral. 3"/>
      <sheetName val="Paral.4"/>
      <sheetName val="AMOBLAMINETO"/>
      <sheetName val="MATERIALES Y RECURSOS"/>
      <sheetName val="ó&gt;????j0$?#???j_$?#???LÓu????"/>
      <sheetName val="CORTE DE OBRA N° 1"/>
      <sheetName val="memoria"/>
      <sheetName val="memoria 1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&quot;PAGA&quot;"/>
      <sheetName val="Indicadores_Y_Listas4"/>
      <sheetName val="Indicadores_Y_Listas2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5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S-REV1.xls"/>
      <sheetName val="BASE_DE_DATOS_DE_PRECIOS"/>
      <sheetName val="BASE_DE_DATOS_DE_PRECIOS1"/>
      <sheetName val="REAJUSTESACTA1PROVI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2">
          <cell r="A2">
            <v>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 refreshError="1"/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>
        <row r="2">
          <cell r="A2">
            <v>0</v>
          </cell>
        </row>
      </sheetData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>
        <row r="2">
          <cell r="A2">
            <v>0</v>
          </cell>
        </row>
      </sheetData>
      <sheetData sheetId="87">
        <row r="2">
          <cell r="A2">
            <v>0</v>
          </cell>
        </row>
      </sheetData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>
        <row r="2">
          <cell r="A2">
            <v>0</v>
          </cell>
        </row>
      </sheetData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>
        <row r="2">
          <cell r="A2">
            <v>0</v>
          </cell>
        </row>
      </sheetData>
      <sheetData sheetId="475" refreshError="1"/>
      <sheetData sheetId="476" refreshError="1"/>
      <sheetData sheetId="477" refreshError="1"/>
      <sheetData sheetId="478" refreshError="1"/>
      <sheetData sheetId="479">
        <row r="2">
          <cell r="A2">
            <v>0</v>
          </cell>
        </row>
      </sheetData>
      <sheetData sheetId="480" refreshError="1"/>
      <sheetData sheetId="481" refreshError="1"/>
      <sheetData sheetId="482" refreshError="1"/>
      <sheetData sheetId="483">
        <row r="2">
          <cell r="A2">
            <v>0</v>
          </cell>
        </row>
      </sheetData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>
        <row r="2">
          <cell r="A2">
            <v>0</v>
          </cell>
        </row>
      </sheetData>
      <sheetData sheetId="513" refreshError="1"/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 refreshError="1"/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>
        <row r="2">
          <cell r="A2">
            <v>0</v>
          </cell>
        </row>
      </sheetData>
      <sheetData sheetId="593">
        <row r="2">
          <cell r="A2">
            <v>0</v>
          </cell>
        </row>
      </sheetData>
      <sheetData sheetId="594">
        <row r="2">
          <cell r="A2">
            <v>0</v>
          </cell>
        </row>
      </sheetData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>
        <row r="2">
          <cell r="A2">
            <v>0</v>
          </cell>
        </row>
      </sheetData>
      <sheetData sheetId="614">
        <row r="2">
          <cell r="A2">
            <v>0</v>
          </cell>
        </row>
      </sheetData>
      <sheetData sheetId="615">
        <row r="2">
          <cell r="A2">
            <v>0</v>
          </cell>
        </row>
      </sheetData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 refreshError="1"/>
      <sheetData sheetId="753" refreshError="1"/>
      <sheetData sheetId="754" refreshError="1"/>
      <sheetData sheetId="755" refreshError="1"/>
      <sheetData sheetId="756">
        <row r="2">
          <cell r="A2">
            <v>0</v>
          </cell>
        </row>
      </sheetData>
      <sheetData sheetId="757" refreshError="1"/>
      <sheetData sheetId="758" refreshError="1"/>
      <sheetData sheetId="759" refreshError="1"/>
      <sheetData sheetId="760" refreshError="1"/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 refreshError="1"/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/>
      <sheetData sheetId="1063">
        <row r="2">
          <cell r="A2">
            <v>0</v>
          </cell>
        </row>
      </sheetData>
      <sheetData sheetId="1064"/>
      <sheetData sheetId="1065"/>
      <sheetData sheetId="1066"/>
      <sheetData sheetId="1067">
        <row r="2">
          <cell r="A2">
            <v>0</v>
          </cell>
        </row>
      </sheetData>
      <sheetData sheetId="1068"/>
      <sheetData sheetId="1069"/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 refreshError="1"/>
      <sheetData sheetId="1678" refreshError="1"/>
      <sheetData sheetId="1679" refreshError="1"/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/>
      <sheetData sheetId="1686">
        <row r="2">
          <cell r="A2">
            <v>0</v>
          </cell>
        </row>
      </sheetData>
      <sheetData sheetId="1687"/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 refreshError="1"/>
      <sheetData sheetId="1694" refreshError="1"/>
      <sheetData sheetId="1695" refreshError="1"/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/>
      <sheetData sheetId="1702"/>
      <sheetData sheetId="1703">
        <row r="2">
          <cell r="B2" t="str">
            <v>Patrimonio
neto
personal</v>
          </cell>
        </row>
      </sheetData>
      <sheetData sheetId="1704">
        <row r="2">
          <cell r="B2" t="str">
            <v>Patrimonio
neto
personal</v>
          </cell>
        </row>
      </sheetData>
      <sheetData sheetId="1705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/>
      <sheetData sheetId="1714"/>
      <sheetData sheetId="1715"/>
      <sheetData sheetId="1716"/>
      <sheetData sheetId="1717">
        <row r="2">
          <cell r="B2">
            <v>0</v>
          </cell>
        </row>
      </sheetData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 refreshError="1"/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/>
      <sheetData sheetId="2006"/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/>
      <sheetData sheetId="2033"/>
      <sheetData sheetId="2034"/>
      <sheetData sheetId="2035"/>
      <sheetData sheetId="2036">
        <row r="2">
          <cell r="A2">
            <v>0</v>
          </cell>
        </row>
      </sheetData>
      <sheetData sheetId="2037"/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B2">
            <v>100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/>
      <sheetData sheetId="2220"/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/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/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 refreshError="1"/>
      <sheetData sheetId="2486"/>
      <sheetData sheetId="2487"/>
      <sheetData sheetId="2488"/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/>
      <sheetData sheetId="2626"/>
      <sheetData sheetId="2627"/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/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/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/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/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/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/>
      <sheetData sheetId="3039"/>
      <sheetData sheetId="3040"/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/>
      <sheetData sheetId="3044"/>
      <sheetData sheetId="3045"/>
      <sheetData sheetId="3046"/>
      <sheetData sheetId="3047"/>
      <sheetData sheetId="3048"/>
      <sheetData sheetId="3049"/>
      <sheetData sheetId="3050">
        <row r="2">
          <cell r="A2">
            <v>0</v>
          </cell>
        </row>
      </sheetData>
      <sheetData sheetId="3051"/>
      <sheetData sheetId="3052"/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/>
      <sheetData sheetId="3057"/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/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/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/>
      <sheetData sheetId="3076">
        <row r="2">
          <cell r="A2">
            <v>0</v>
          </cell>
        </row>
      </sheetData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/>
      <sheetData sheetId="3148"/>
      <sheetData sheetId="3149"/>
      <sheetData sheetId="3150"/>
      <sheetData sheetId="3151"/>
      <sheetData sheetId="3152"/>
      <sheetData sheetId="3153"/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/>
      <sheetData sheetId="3217">
        <row r="2">
          <cell r="A2">
            <v>0</v>
          </cell>
        </row>
      </sheetData>
      <sheetData sheetId="3218"/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/>
      <sheetData sheetId="3223"/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/>
      <sheetData sheetId="3228"/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>
        <row r="2">
          <cell r="A2">
            <v>0</v>
          </cell>
        </row>
      </sheetData>
      <sheetData sheetId="3352"/>
      <sheetData sheetId="3353">
        <row r="2">
          <cell r="A2">
            <v>0</v>
          </cell>
        </row>
      </sheetData>
      <sheetData sheetId="3354"/>
      <sheetData sheetId="3355"/>
      <sheetData sheetId="3356"/>
      <sheetData sheetId="3357"/>
      <sheetData sheetId="3358">
        <row r="2">
          <cell r="A2">
            <v>0</v>
          </cell>
        </row>
      </sheetData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>
        <row r="2">
          <cell r="A2">
            <v>0</v>
          </cell>
        </row>
      </sheetData>
      <sheetData sheetId="3377"/>
      <sheetData sheetId="3378"/>
      <sheetData sheetId="3379"/>
      <sheetData sheetId="3380"/>
      <sheetData sheetId="3381"/>
      <sheetData sheetId="3382"/>
      <sheetData sheetId="3383"/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/>
      <sheetData sheetId="3387"/>
      <sheetData sheetId="3388"/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/>
      <sheetData sheetId="3392"/>
      <sheetData sheetId="3393"/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/>
      <sheetData sheetId="3398"/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/>
      <sheetData sheetId="3402">
        <row r="2">
          <cell r="A2">
            <v>0</v>
          </cell>
        </row>
      </sheetData>
      <sheetData sheetId="3403"/>
      <sheetData sheetId="3404"/>
      <sheetData sheetId="3405"/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/>
      <sheetData sheetId="3409"/>
      <sheetData sheetId="3410"/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/>
      <sheetData sheetId="3414"/>
      <sheetData sheetId="3415"/>
      <sheetData sheetId="3416"/>
      <sheetData sheetId="3417"/>
      <sheetData sheetId="3418"/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/>
      <sheetData sheetId="3422"/>
      <sheetData sheetId="3423"/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/>
      <sheetData sheetId="3427"/>
      <sheetData sheetId="3428"/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/>
      <sheetData sheetId="3433"/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/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/>
      <sheetData sheetId="3518"/>
      <sheetData sheetId="3519"/>
      <sheetData sheetId="3520"/>
      <sheetData sheetId="3521"/>
      <sheetData sheetId="3522"/>
      <sheetData sheetId="3523"/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/>
      <sheetData sheetId="3539"/>
      <sheetData sheetId="3540"/>
      <sheetData sheetId="3541">
        <row r="2">
          <cell r="A2">
            <v>0</v>
          </cell>
        </row>
      </sheetData>
      <sheetData sheetId="3542"/>
      <sheetData sheetId="3543"/>
      <sheetData sheetId="3544"/>
      <sheetData sheetId="3545"/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/>
      <sheetData sheetId="3549"/>
      <sheetData sheetId="3550"/>
      <sheetData sheetId="3551">
        <row r="2">
          <cell r="A2">
            <v>0</v>
          </cell>
        </row>
      </sheetData>
      <sheetData sheetId="3552"/>
      <sheetData sheetId="3553"/>
      <sheetData sheetId="3554"/>
      <sheetData sheetId="3555"/>
      <sheetData sheetId="3556">
        <row r="2">
          <cell r="A2">
            <v>0</v>
          </cell>
        </row>
      </sheetData>
      <sheetData sheetId="3557"/>
      <sheetData sheetId="3558"/>
      <sheetData sheetId="3559"/>
      <sheetData sheetId="3560"/>
      <sheetData sheetId="3561">
        <row r="2">
          <cell r="A2">
            <v>0</v>
          </cell>
        </row>
      </sheetData>
      <sheetData sheetId="3562"/>
      <sheetData sheetId="3563"/>
      <sheetData sheetId="3564"/>
      <sheetData sheetId="3565"/>
      <sheetData sheetId="3566"/>
      <sheetData sheetId="3567"/>
      <sheetData sheetId="3568">
        <row r="2">
          <cell r="A2">
            <v>0</v>
          </cell>
        </row>
      </sheetData>
      <sheetData sheetId="3569"/>
      <sheetData sheetId="3570"/>
      <sheetData sheetId="3571"/>
      <sheetData sheetId="3572"/>
      <sheetData sheetId="3573">
        <row r="2">
          <cell r="A2">
            <v>0</v>
          </cell>
        </row>
      </sheetData>
      <sheetData sheetId="3574"/>
      <sheetData sheetId="3575"/>
      <sheetData sheetId="3576"/>
      <sheetData sheetId="3577"/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/>
      <sheetData sheetId="3581"/>
      <sheetData sheetId="3582"/>
      <sheetData sheetId="3583">
        <row r="2">
          <cell r="A2">
            <v>0</v>
          </cell>
        </row>
      </sheetData>
      <sheetData sheetId="3584"/>
      <sheetData sheetId="3585"/>
      <sheetData sheetId="3586"/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/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/>
      <sheetData sheetId="3725"/>
      <sheetData sheetId="3726"/>
      <sheetData sheetId="3727"/>
      <sheetData sheetId="3728">
        <row r="2">
          <cell r="A2">
            <v>0</v>
          </cell>
        </row>
      </sheetData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>
        <row r="2">
          <cell r="A2">
            <v>0</v>
          </cell>
        </row>
      </sheetData>
      <sheetData sheetId="3747"/>
      <sheetData sheetId="3748"/>
      <sheetData sheetId="3749"/>
      <sheetData sheetId="3750"/>
      <sheetData sheetId="3751"/>
      <sheetData sheetId="3752"/>
      <sheetData sheetId="3753"/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/>
      <sheetData sheetId="3757"/>
      <sheetData sheetId="3758"/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/>
      <sheetData sheetId="3762"/>
      <sheetData sheetId="3763"/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/>
      <sheetData sheetId="3768"/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/>
      <sheetData sheetId="3772">
        <row r="2">
          <cell r="A2">
            <v>0</v>
          </cell>
        </row>
      </sheetData>
      <sheetData sheetId="3773"/>
      <sheetData sheetId="3774"/>
      <sheetData sheetId="3775"/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/>
      <sheetData sheetId="3779"/>
      <sheetData sheetId="3780"/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/>
      <sheetData sheetId="3784"/>
      <sheetData sheetId="3785"/>
      <sheetData sheetId="3786"/>
      <sheetData sheetId="3787"/>
      <sheetData sheetId="3788"/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/>
      <sheetData sheetId="3792"/>
      <sheetData sheetId="3793"/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/>
      <sheetData sheetId="3797"/>
      <sheetData sheetId="3798"/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/>
      <sheetData sheetId="3803"/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/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/>
      <sheetData sheetId="3888"/>
      <sheetData sheetId="3889"/>
      <sheetData sheetId="3890"/>
      <sheetData sheetId="3891"/>
      <sheetData sheetId="3892"/>
      <sheetData sheetId="3893"/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/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/>
      <sheetData sheetId="3957">
        <row r="2">
          <cell r="A2">
            <v>0</v>
          </cell>
        </row>
      </sheetData>
      <sheetData sheetId="3958"/>
      <sheetData sheetId="3959"/>
      <sheetData sheetId="3960"/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/>
      <sheetData sheetId="3964"/>
      <sheetData sheetId="3965"/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/>
      <sheetData sheetId="3969"/>
      <sheetData sheetId="3970"/>
      <sheetData sheetId="3971"/>
      <sheetData sheetId="3972"/>
      <sheetData sheetId="3973"/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/>
      <sheetData sheetId="3977"/>
      <sheetData sheetId="3978"/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/>
      <sheetData sheetId="3982"/>
      <sheetData sheetId="3983"/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/>
      <sheetData sheetId="3988"/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/>
      <sheetData sheetId="3992"/>
      <sheetData sheetId="3993"/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/>
      <sheetData sheetId="3997"/>
      <sheetData sheetId="3998"/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>
        <row r="2">
          <cell r="A2">
            <v>0</v>
          </cell>
        </row>
      </sheetData>
      <sheetData sheetId="4084"/>
      <sheetData sheetId="4085"/>
      <sheetData sheetId="4086"/>
      <sheetData sheetId="4087"/>
      <sheetData sheetId="4088">
        <row r="2">
          <cell r="A2">
            <v>0</v>
          </cell>
        </row>
      </sheetData>
      <sheetData sheetId="4089"/>
      <sheetData sheetId="4090"/>
      <sheetData sheetId="4091"/>
      <sheetData sheetId="4092"/>
      <sheetData sheetId="4093">
        <row r="2">
          <cell r="A2">
            <v>0</v>
          </cell>
        </row>
      </sheetData>
      <sheetData sheetId="4094"/>
      <sheetData sheetId="4095"/>
      <sheetData sheetId="4096"/>
      <sheetData sheetId="4097"/>
      <sheetData sheetId="4098">
        <row r="2">
          <cell r="A2">
            <v>0</v>
          </cell>
        </row>
      </sheetData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>
        <row r="2">
          <cell r="A2">
            <v>0</v>
          </cell>
        </row>
      </sheetData>
      <sheetData sheetId="4117"/>
      <sheetData sheetId="4118"/>
      <sheetData sheetId="4119"/>
      <sheetData sheetId="4120"/>
      <sheetData sheetId="4121"/>
      <sheetData sheetId="4122"/>
      <sheetData sheetId="4123"/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/>
      <sheetData sheetId="4127"/>
      <sheetData sheetId="4128"/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/>
      <sheetData sheetId="4132"/>
      <sheetData sheetId="4133"/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/>
      <sheetData sheetId="4138"/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/>
      <sheetData sheetId="4142">
        <row r="2">
          <cell r="A2">
            <v>0</v>
          </cell>
        </row>
      </sheetData>
      <sheetData sheetId="4143"/>
      <sheetData sheetId="4144"/>
      <sheetData sheetId="4145"/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/>
      <sheetData sheetId="4149"/>
      <sheetData sheetId="4150"/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/>
      <sheetData sheetId="4154"/>
      <sheetData sheetId="4155"/>
      <sheetData sheetId="4156"/>
      <sheetData sheetId="4157"/>
      <sheetData sheetId="4158"/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/>
      <sheetData sheetId="4162"/>
      <sheetData sheetId="4163"/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/>
      <sheetData sheetId="4167"/>
      <sheetData sheetId="4168"/>
      <sheetData sheetId="4169">
        <row r="2">
          <cell r="A2">
            <v>0</v>
          </cell>
        </row>
      </sheetData>
      <sheetData sheetId="4170">
        <row r="2">
          <cell r="A2">
            <v>0</v>
          </cell>
        </row>
      </sheetData>
      <sheetData sheetId="4171">
        <row r="2">
          <cell r="A2">
            <v>0</v>
          </cell>
        </row>
      </sheetData>
      <sheetData sheetId="4172"/>
      <sheetData sheetId="4173"/>
      <sheetData sheetId="4174">
        <row r="2">
          <cell r="A2">
            <v>0</v>
          </cell>
        </row>
      </sheetData>
      <sheetData sheetId="4175">
        <row r="2">
          <cell r="A2">
            <v>0</v>
          </cell>
        </row>
      </sheetData>
      <sheetData sheetId="4176"/>
      <sheetData sheetId="4177"/>
      <sheetData sheetId="4178"/>
      <sheetData sheetId="4179">
        <row r="2">
          <cell r="A2">
            <v>0</v>
          </cell>
        </row>
      </sheetData>
      <sheetData sheetId="4180">
        <row r="2">
          <cell r="A2">
            <v>0</v>
          </cell>
        </row>
      </sheetData>
      <sheetData sheetId="4181"/>
      <sheetData sheetId="4182"/>
      <sheetData sheetId="4183"/>
      <sheetData sheetId="4184">
        <row r="2">
          <cell r="A2">
            <v>0</v>
          </cell>
        </row>
      </sheetData>
      <sheetData sheetId="4185">
        <row r="2">
          <cell r="A2">
            <v>0</v>
          </cell>
        </row>
      </sheetData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>
        <row r="2">
          <cell r="A2">
            <v>0</v>
          </cell>
        </row>
      </sheetData>
      <sheetData sheetId="4269"/>
      <sheetData sheetId="4270"/>
      <sheetData sheetId="4271"/>
      <sheetData sheetId="4272"/>
      <sheetData sheetId="4273">
        <row r="2">
          <cell r="A2">
            <v>0</v>
          </cell>
        </row>
      </sheetData>
      <sheetData sheetId="4274"/>
      <sheetData sheetId="4275"/>
      <sheetData sheetId="4276"/>
      <sheetData sheetId="4277"/>
      <sheetData sheetId="4278">
        <row r="2">
          <cell r="A2">
            <v>0</v>
          </cell>
        </row>
      </sheetData>
      <sheetData sheetId="4279"/>
      <sheetData sheetId="4280"/>
      <sheetData sheetId="4281"/>
      <sheetData sheetId="4282"/>
      <sheetData sheetId="4283">
        <row r="2">
          <cell r="A2">
            <v>0</v>
          </cell>
        </row>
      </sheetData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>
        <row r="2">
          <cell r="A2">
            <v>0</v>
          </cell>
        </row>
      </sheetData>
      <sheetData sheetId="4302"/>
      <sheetData sheetId="4303"/>
      <sheetData sheetId="4304"/>
      <sheetData sheetId="4305"/>
      <sheetData sheetId="4306"/>
      <sheetData sheetId="4307"/>
      <sheetData sheetId="4308"/>
      <sheetData sheetId="4309">
        <row r="2">
          <cell r="A2">
            <v>0</v>
          </cell>
        </row>
      </sheetData>
      <sheetData sheetId="4310">
        <row r="2">
          <cell r="A2">
            <v>0</v>
          </cell>
        </row>
      </sheetData>
      <sheetData sheetId="4311"/>
      <sheetData sheetId="4312"/>
      <sheetData sheetId="4313"/>
      <sheetData sheetId="4314">
        <row r="2">
          <cell r="A2">
            <v>0</v>
          </cell>
        </row>
      </sheetData>
      <sheetData sheetId="4315">
        <row r="2">
          <cell r="A2">
            <v>0</v>
          </cell>
        </row>
      </sheetData>
      <sheetData sheetId="4316"/>
      <sheetData sheetId="4317"/>
      <sheetData sheetId="4318"/>
      <sheetData sheetId="4319">
        <row r="2">
          <cell r="A2">
            <v>0</v>
          </cell>
        </row>
      </sheetData>
      <sheetData sheetId="4320">
        <row r="2">
          <cell r="A2">
            <v>0</v>
          </cell>
        </row>
      </sheetData>
      <sheetData sheetId="4321">
        <row r="2">
          <cell r="A2">
            <v>0</v>
          </cell>
        </row>
      </sheetData>
      <sheetData sheetId="4322"/>
      <sheetData sheetId="4323"/>
      <sheetData sheetId="4324">
        <row r="2">
          <cell r="A2">
            <v>0</v>
          </cell>
        </row>
      </sheetData>
      <sheetData sheetId="4325">
        <row r="2">
          <cell r="A2">
            <v>0</v>
          </cell>
        </row>
      </sheetData>
      <sheetData sheetId="4326"/>
      <sheetData sheetId="4327">
        <row r="2">
          <cell r="A2">
            <v>0</v>
          </cell>
        </row>
      </sheetData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/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/>
      <sheetData sheetId="4443"/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/>
      <sheetData sheetId="4465"/>
      <sheetData sheetId="4466"/>
      <sheetData sheetId="4467"/>
      <sheetData sheetId="4468">
        <row r="2">
          <cell r="A2">
            <v>0</v>
          </cell>
        </row>
      </sheetData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>
        <row r="2">
          <cell r="A2">
            <v>0</v>
          </cell>
        </row>
      </sheetData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>
        <row r="2">
          <cell r="A2">
            <v>0</v>
          </cell>
        </row>
      </sheetData>
      <sheetData sheetId="4496"/>
      <sheetData sheetId="4497"/>
      <sheetData sheetId="4498"/>
      <sheetData sheetId="4499"/>
      <sheetData sheetId="4500">
        <row r="2">
          <cell r="A2">
            <v>0</v>
          </cell>
        </row>
      </sheetData>
      <sheetData sheetId="4501"/>
      <sheetData sheetId="4502"/>
      <sheetData sheetId="4503"/>
      <sheetData sheetId="4504"/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/>
      <sheetData sheetId="4508"/>
      <sheetData sheetId="4509"/>
      <sheetData sheetId="4510">
        <row r="2">
          <cell r="A2">
            <v>0</v>
          </cell>
        </row>
      </sheetData>
      <sheetData sheetId="4511"/>
      <sheetData sheetId="4512">
        <row r="2">
          <cell r="A2">
            <v>0</v>
          </cell>
        </row>
      </sheetData>
      <sheetData sheetId="4513"/>
      <sheetData sheetId="4514"/>
      <sheetData sheetId="4515"/>
      <sheetData sheetId="4516"/>
      <sheetData sheetId="4517">
        <row r="2">
          <cell r="A2">
            <v>0</v>
          </cell>
        </row>
      </sheetData>
      <sheetData sheetId="4518"/>
      <sheetData sheetId="4519"/>
      <sheetData sheetId="4520"/>
      <sheetData sheetId="4521"/>
      <sheetData sheetId="4522">
        <row r="2">
          <cell r="A2">
            <v>0</v>
          </cell>
        </row>
      </sheetData>
      <sheetData sheetId="4523"/>
      <sheetData sheetId="4524"/>
      <sheetData sheetId="4525"/>
      <sheetData sheetId="4526"/>
      <sheetData sheetId="4527"/>
      <sheetData sheetId="4528"/>
      <sheetData sheetId="4529"/>
      <sheetData sheetId="4530">
        <row r="2">
          <cell r="A2">
            <v>0</v>
          </cell>
        </row>
      </sheetData>
      <sheetData sheetId="4531"/>
      <sheetData sheetId="4532"/>
      <sheetData sheetId="4533"/>
      <sheetData sheetId="4534"/>
      <sheetData sheetId="4535">
        <row r="2">
          <cell r="A2">
            <v>0</v>
          </cell>
        </row>
      </sheetData>
      <sheetData sheetId="4536"/>
      <sheetData sheetId="4537"/>
      <sheetData sheetId="4538"/>
      <sheetData sheetId="4539"/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/>
      <sheetData sheetId="4543"/>
      <sheetData sheetId="4544"/>
      <sheetData sheetId="4545">
        <row r="2">
          <cell r="A2">
            <v>0</v>
          </cell>
        </row>
      </sheetData>
      <sheetData sheetId="4546"/>
      <sheetData sheetId="4547"/>
      <sheetData sheetId="4548"/>
      <sheetData sheetId="4549"/>
      <sheetData sheetId="4550">
        <row r="2">
          <cell r="A2">
            <v>0</v>
          </cell>
        </row>
      </sheetData>
      <sheetData sheetId="4551"/>
      <sheetData sheetId="4552"/>
      <sheetData sheetId="4553"/>
      <sheetData sheetId="4554"/>
      <sheetData sheetId="4555">
        <row r="2">
          <cell r="A2">
            <v>0</v>
          </cell>
        </row>
      </sheetData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>
        <row r="2">
          <cell r="A2">
            <v>0</v>
          </cell>
        </row>
      </sheetData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/>
      <sheetData sheetId="4740"/>
      <sheetData sheetId="4741">
        <row r="2">
          <cell r="A2">
            <v>0</v>
          </cell>
        </row>
      </sheetData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/>
      <sheetData sheetId="4813"/>
      <sheetData sheetId="4814"/>
      <sheetData sheetId="4815"/>
      <sheetData sheetId="4816"/>
      <sheetData sheetId="4817"/>
      <sheetData sheetId="4818"/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>
        <row r="2">
          <cell r="A2">
            <v>0</v>
          </cell>
        </row>
      </sheetData>
      <sheetData sheetId="4865"/>
      <sheetData sheetId="4866"/>
      <sheetData sheetId="4867"/>
      <sheetData sheetId="4868"/>
      <sheetData sheetId="4869">
        <row r="2">
          <cell r="A2">
            <v>0</v>
          </cell>
        </row>
      </sheetData>
      <sheetData sheetId="4870"/>
      <sheetData sheetId="4871"/>
      <sheetData sheetId="4872"/>
      <sheetData sheetId="4873"/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/>
      <sheetData sheetId="4877"/>
      <sheetData sheetId="4878"/>
      <sheetData sheetId="4879">
        <row r="2">
          <cell r="A2">
            <v>0</v>
          </cell>
        </row>
      </sheetData>
      <sheetData sheetId="4880"/>
      <sheetData sheetId="4881"/>
      <sheetData sheetId="4882">
        <row r="2">
          <cell r="A2">
            <v>0</v>
          </cell>
        </row>
      </sheetData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>
        <row r="2">
          <cell r="A2">
            <v>0</v>
          </cell>
        </row>
      </sheetData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>
        <row r="2">
          <cell r="A2">
            <v>0</v>
          </cell>
        </row>
      </sheetData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/>
      <sheetData sheetId="5295"/>
      <sheetData sheetId="5296">
        <row r="2">
          <cell r="A2">
            <v>0</v>
          </cell>
        </row>
      </sheetData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/>
      <sheetData sheetId="5368"/>
      <sheetData sheetId="5369"/>
      <sheetData sheetId="5370"/>
      <sheetData sheetId="5371"/>
      <sheetData sheetId="5372"/>
      <sheetData sheetId="5373"/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>
        <row r="2">
          <cell r="A2">
            <v>0</v>
          </cell>
        </row>
      </sheetData>
      <sheetData sheetId="5438"/>
      <sheetData sheetId="5439" refreshError="1"/>
      <sheetData sheetId="5440" refreshError="1"/>
      <sheetData sheetId="544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 refreshError="1"/>
      <sheetData sheetId="5463" refreshError="1"/>
      <sheetData sheetId="5464"/>
      <sheetData sheetId="5465"/>
      <sheetData sheetId="5466" refreshError="1"/>
      <sheetData sheetId="5467" refreshError="1"/>
      <sheetData sheetId="5468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/>
      <sheetData sheetId="5493" refreshError="1"/>
      <sheetData sheetId="5494"/>
      <sheetData sheetId="5495">
        <row r="2">
          <cell r="A2">
            <v>0</v>
          </cell>
        </row>
      </sheetData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>
        <row r="5">
          <cell r="B5">
            <v>0</v>
          </cell>
        </row>
      </sheetData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USUARIO\Downloads\a  aaI"/>
      <sheetName val="\Users\HP\AppData\Local\Microso"/>
      <sheetName val="SEGUIM Y REPROG MES 1 (2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_a  aaInformación GRUPO 4_A MIn"/>
      <sheetName val="#REF"/>
      <sheetName val="ACTA No.1 "/>
      <sheetName val="ACTA No.5"/>
      <sheetName val="ACTA MAYORES - GENERAL"/>
      <sheetName val="CANT OBRA"/>
      <sheetName val="EQUIPOS"/>
      <sheetName val="Hoja2"/>
      <sheetName val="Tabla CONPES 3714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PLAN DE INVERSION ANTICIPO"/>
      <sheetName val="inv mensual"/>
      <sheetName val="borrador flujo inv"/>
      <sheetName val="social-ambiental"/>
      <sheetName val="AU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HISTORICOS FUEL OIL EXP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G.G"/>
      <sheetName val="GENERALIDADES"/>
      <sheetName val="analisis costo horario"/>
      <sheetName val="Lista Base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articulos"/>
      <sheetName val="ESTADO RED"/>
      <sheetName val="CARRETERAS"/>
      <sheetName val="GENERALIDADES "/>
      <sheetName val="BASE"/>
      <sheetName val="ESTADO VÍA-CRIT.TECNICO"/>
      <sheetName val="\Users\ANDRES FELIPE MUÑOZ\Down"/>
      <sheetName val="Paral. 1"/>
      <sheetName val="Paral. 2"/>
      <sheetName val="Paral. 3"/>
      <sheetName val="aCCIDENTES_DE_1995_-_199638"/>
      <sheetName val="aCCIDENTES_DE_1995_-_1996_xls15"/>
      <sheetName val="ACTA_DE_MODIFICACION__(2)4"/>
      <sheetName val="\a__aaInformación_GRUPO_4\A_MI4"/>
      <sheetName val="Datos_Básicos4"/>
      <sheetName val="SUB_APU4"/>
      <sheetName val="Base_Muestras"/>
      <sheetName val="Formulario_N°_4"/>
      <sheetName val="\\Escritorio\amv_2011\a__aaInfo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PR_1"/>
      <sheetName val="Lista_obra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ESTADO_VÍA-CRIT_TECNICO"/>
      <sheetName val="CANT_OBRA"/>
      <sheetName val="\Users\ANDRES_FELIPE_MUÑOZ\Down"/>
      <sheetName val="Paral__1"/>
      <sheetName val="Paral__2"/>
      <sheetName val="Paral__3"/>
      <sheetName val="Base_Muestras1"/>
      <sheetName val="Formulario_N°_41"/>
      <sheetName val="\\Escritorio\amv_2011\a__aaInf1"/>
      <sheetName val="\\Giovanni\administracion_vial1"/>
      <sheetName val="\MONTO_AGOTABLE_2010\a__aaInfo1"/>
      <sheetName val="[aCCIDENTES_DE_1995_-_1996_xls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\Documents_and_Settings\Pedro_1"/>
      <sheetName val="\Documents_and_Settings\jviter1"/>
      <sheetName val="ACTA_DE_MODIFICACION__(2)5"/>
      <sheetName val="\a__aaInformación_GRUPO_4\A_MI5"/>
      <sheetName val="Base_Muestras2"/>
      <sheetName val="Formulario_N°_42"/>
      <sheetName val="\\Escritorio\amv_2011\a__aaInf2"/>
      <sheetName val="\\Giovanni\administracion_vial2"/>
      <sheetName val="\MONTO_AGOTABLE_2010\a__aaInfo2"/>
      <sheetName val="[aCCIDENTES_DE_1995_-_1996_xls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ACTA_DE_MODIFICACION__(2)6"/>
      <sheetName val="\a__aaInformación_GRUPO_4\A_MI6"/>
      <sheetName val="Datos_Básicos5"/>
      <sheetName val="SUB_APU5"/>
      <sheetName val="Base_Muestras3"/>
      <sheetName val="Formulario_N°_43"/>
      <sheetName val="\\Escritorio\amv_2011\a__aaInf3"/>
      <sheetName val="\\Giovanni\administracion_vial3"/>
      <sheetName val="\MONTO_AGOTABLE_2010\a__aaInfo3"/>
      <sheetName val="[aCCIDENTES_DE_1995_-_1996_xls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ACTA_DE_MODIFICACION__(2)7"/>
      <sheetName val="\a__aaInformación_GRUPO_4\A_MI7"/>
      <sheetName val="Datos_Básicos6"/>
      <sheetName val="SUB_APU6"/>
      <sheetName val="Base_Muestras4"/>
      <sheetName val="Formulario_N°_44"/>
      <sheetName val="\\Escritorio\amv_2011\a__aaInf4"/>
      <sheetName val="\\Giovanni\administracion_vial4"/>
      <sheetName val="\MONTO_AGOTABLE_2010\a__aaInfo4"/>
      <sheetName val="[aCCIDENTES_DE_1995_-_1996_xls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ACTA_DE_MODIFICACION__(2)8"/>
      <sheetName val="\a__aaInformación_GRUPO_4\A_MI8"/>
      <sheetName val="Datos_Básicos7"/>
      <sheetName val="SUB_APU7"/>
      <sheetName val="Base_Muestras5"/>
      <sheetName val="Formulario_N°_45"/>
      <sheetName val="\\Escritorio\amv_2011\a__aaInf5"/>
      <sheetName val="\\Giovanni\administracion_vial5"/>
      <sheetName val="\MONTO_AGOTABLE_2010\a__aaInfo5"/>
      <sheetName val="[aCCIDENTES_DE_1995_-_1996_xls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aCCIDENTES_DE_1995_-_199639"/>
      <sheetName val="aCCIDENTES_DE_1995_-_199640"/>
      <sheetName val="aCCIDENTES_DE_1995_-_1996_xls16"/>
      <sheetName val="aCCIDENTES_DE_1995_-_199641"/>
      <sheetName val="aCCIDENTES_DE_1995_-_1996_xls17"/>
      <sheetName val="aCCIDENTES_DE_1995_-_199642"/>
      <sheetName val="aCCIDENTES_DE_1995_-_199644"/>
      <sheetName val="aCCIDENTES_DE_1995_-_1996_xls19"/>
      <sheetName val="SUB_APU8"/>
      <sheetName val="Datos_Básicos8"/>
      <sheetName val="aCCIDENTES_DE_1995_-_199643"/>
      <sheetName val="aCCIDENTES_DE_1995_-_1996_xls18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9"/>
      <sheetName val="_aCCIDENTES_DE_1995___1996_xl_6"/>
      <sheetName val="_aCCIDENTES_DE_1995___1996_xl_7"/>
      <sheetName val="_aCCIDENTES_DE_1995___1996_xl_8"/>
      <sheetName val="_aCCIDENTES_DE_1995___1996_x_10"/>
      <sheetName val="_aCCIDENTES_DE_1995___1996_x_11"/>
      <sheetName val="_aCCIDENTES_DE_1995___1996_x_17"/>
      <sheetName val="_aCCIDENTES_DE_1995___1996_x_16"/>
      <sheetName val="_aCCIDENTES_DE_1995___1996_x_14"/>
      <sheetName val="_aCCIDENTES_DE_1995___1996_x_12"/>
      <sheetName val="_aCCIDENTES_DE_1995___1996_x_13"/>
      <sheetName val="_aCCIDENTES_DE_1995___1996_x_15"/>
      <sheetName val=" ACTA FINAL + MODIFICATORIA "/>
      <sheetName val="INTERVENCION"/>
      <sheetName val="INDICE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in"/>
      <sheetName val="CorpTax"/>
      <sheetName val="PAGOS"/>
      <sheetName val="MATERIAL"/>
      <sheetName val="ANALISIS RESUMIDOS"/>
      <sheetName val="Lista_obra1"/>
      <sheetName val="\Mini_HP_Enero_2015\Proyectos_1"/>
      <sheetName val="\Volumes\USB_PIOLIN\Escritorio1"/>
      <sheetName val="\\Sistemas_serv1\xx\Documents_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SEGUIM_Y_REPROG_MES_1_(2)1"/>
      <sheetName val="\Users\USUARIO\Downloads\a__aa1"/>
      <sheetName val="Hoja1_(2)1"/>
      <sheetName val="Hoja1_(3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COSTOS_UNITARIOS"/>
      <sheetName val="LISTADO_"/>
      <sheetName val="M_O_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Insum"/>
      <sheetName val="INST"/>
      <sheetName val="Program"/>
      <sheetName val="\E\a  aaInformación GRUPO 4\A M"/>
      <sheetName val="\Nuevos APU Córdoba\a  aaInform"/>
      <sheetName val="\E\Nuevos APU Córdoba\a  aaInfo"/>
      <sheetName val="\Users\JoseGabriel\Documents\Mi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_aCCIDENTES_DE_1995___1996_x_51"/>
      <sheetName val="MANO_DE_OBRA"/>
      <sheetName val="//cceficiente_sharepoint_com/a_"/>
      <sheetName val="//d_docs_live_net/a__aaInformac"/>
      <sheetName val="_aCCIDENTES_DE_1995___1996_x_18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49"/>
      <sheetName val="_aCCIDENTES_DE_1995___1996_x_50"/>
      <sheetName val="_aCCIDENTES_DE_1995___1996_x_52"/>
      <sheetName val="_aCCIDENTES_DE_1995___1996_x_53"/>
      <sheetName val="_aCCIDENTES_DE_1995___1996_x_63"/>
      <sheetName val="_aCCIDENTES_DE_1995___1996_x_62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1"/>
      <sheetName val="_aCCIDENTES_DE_1995___1996_x_64"/>
      <sheetName val="_aCCIDENTES_DE_1995___1996_x_65"/>
      <sheetName val="_aCCIDENTES_DE_1995___1996_x_66"/>
      <sheetName val="aCCIDENTES%2520DE%25201995%2520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REQUISITOS INF INTERVENTORÍA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T"/>
      <sheetName val="HER"/>
      <sheetName val="PER"/>
      <sheetName val="TRANS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\\Gabrielaapabone\d copias\a  a"/>
      <sheetName val="\Users\LENOVO\Downloads\a  aaIn"/>
      <sheetName val="PU (2)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Equipo_Trans "/>
      <sheetName val="gp05"/>
      <sheetName val="GP06"/>
      <sheetName val="DIRECTAS AMO I"/>
      <sheetName val="DIRECTAS AMO II"/>
      <sheetName val="_aCCIDENTES_DE_1995___1996__102"/>
      <sheetName val="modf "/>
      <sheetName val="1,2 MC"/>
      <sheetName val="3,1 MC"/>
      <sheetName val="3,2 MC"/>
      <sheetName val="4,2 MC"/>
      <sheetName val="_aCCIDENTES_DE_1995___1996_x_92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_aCCIDENTES_DE_1995___1996__101"/>
      <sheetName val="_aCCIDENTES_DE_1995___1996__103"/>
      <sheetName val="_aCCIDENTES_DE_1995___1996__109"/>
      <sheetName val="PRECIOS"/>
      <sheetName val="_aCCIDENTES_DE_1995___1996__104"/>
      <sheetName val="_aCCIDENTES_DE_1995___1996__105"/>
      <sheetName val="BASES"/>
      <sheetName val="PROPUESTA ECONOMICA(Proponente)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_aCCIDENTES_DE_1995___1996__107"/>
      <sheetName val="_aCCIDENTES_DE_1995___1996__106"/>
      <sheetName val="_aCCIDENTES_DE_1995___1996__108"/>
      <sheetName val="_aCCIDENTES_DE_1995___1996__110"/>
      <sheetName val="_aCCIDENTES_DE_1995___1996__111"/>
      <sheetName val="_aCCIDENTES_DE_1995___1996__112"/>
      <sheetName val="_aCCIDENTES_DE_1995___1996__115"/>
      <sheetName val="_aCCIDENTES_DE_1995___1996__113"/>
      <sheetName val="_aCCIDENTES_DE_1995___1996__114"/>
      <sheetName val="\a%20%20aaInformación%20GRUPO%2"/>
      <sheetName val="_aCCIDENTES_DE_1995___1996__117"/>
      <sheetName val="_aCCIDENTES_DE_1995___1996__116"/>
      <sheetName val="_aCCIDENTES_DE_1995___1996__118"/>
      <sheetName val="_aCCIDENTES_DE_1995___1996__121"/>
      <sheetName val="_aCCIDENTES_DE_1995___1996__120"/>
      <sheetName val="_aCCIDENTES_DE_1995___1996__119"/>
      <sheetName val="_aCCIDENTES_DE_1995___1996__125"/>
      <sheetName val="_aCCIDENTES_DE_1995___1996__122"/>
      <sheetName val="_aCCIDENTES_DE_1995___1996__123"/>
      <sheetName val="_aCCIDENTES_DE_1995___1996__124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/>
      <sheetData sheetId="353" refreshError="1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/>
      <sheetData sheetId="392"/>
      <sheetData sheetId="393"/>
      <sheetData sheetId="394"/>
      <sheetData sheetId="395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/>
      <sheetData sheetId="424"/>
      <sheetData sheetId="425" refreshError="1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/>
      <sheetData sheetId="1005"/>
      <sheetData sheetId="1006"/>
      <sheetData sheetId="1007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/>
      <sheetData sheetId="1028"/>
      <sheetData sheetId="1029"/>
      <sheetData sheetId="1030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/>
      <sheetData sheetId="1629"/>
      <sheetData sheetId="1630"/>
      <sheetData sheetId="1631"/>
      <sheetData sheetId="1632"/>
      <sheetData sheetId="1633"/>
      <sheetData sheetId="1634"/>
      <sheetData sheetId="1635" refreshError="1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/>
      <sheetData sheetId="2426"/>
      <sheetData sheetId="2427"/>
      <sheetData sheetId="2428"/>
      <sheetData sheetId="2429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PU (2)"/>
      <sheetName val="PR 1"/>
      <sheetName val="Constantes Generales"/>
      <sheetName val="Prestaciones Sociale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Base Datos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Item"/>
      <sheetName val="INST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>
        <row r="8">
          <cell r="B8">
            <v>1.2</v>
          </cell>
          <cell r="D8">
            <v>1.5</v>
          </cell>
          <cell r="F8">
            <v>1.65</v>
          </cell>
        </row>
        <row r="9">
          <cell r="B9">
            <v>0.15</v>
          </cell>
          <cell r="D9">
            <v>0.5</v>
          </cell>
          <cell r="F9">
            <v>10</v>
          </cell>
        </row>
        <row r="10">
          <cell r="B10">
            <v>1.1499999999999999</v>
          </cell>
          <cell r="D10">
            <v>1</v>
          </cell>
          <cell r="F10">
            <v>0.2</v>
          </cell>
        </row>
        <row r="11">
          <cell r="B11">
            <v>0.1</v>
          </cell>
          <cell r="D11">
            <v>0.1</v>
          </cell>
        </row>
        <row r="12">
          <cell r="B12">
            <v>10</v>
          </cell>
          <cell r="D12">
            <v>0.15</v>
          </cell>
        </row>
        <row r="13">
          <cell r="B13">
            <v>10</v>
          </cell>
        </row>
        <row r="15">
          <cell r="B15">
            <v>14.142135623730951</v>
          </cell>
        </row>
        <row r="16">
          <cell r="B16">
            <v>10</v>
          </cell>
        </row>
        <row r="17">
          <cell r="B17">
            <v>10</v>
          </cell>
        </row>
        <row r="19">
          <cell r="B19">
            <v>14.142135623730951</v>
          </cell>
        </row>
        <row r="20">
          <cell r="B20">
            <v>10</v>
          </cell>
        </row>
        <row r="21">
          <cell r="B21">
            <v>10</v>
          </cell>
        </row>
        <row r="23">
          <cell r="B23">
            <v>14.142135623730951</v>
          </cell>
        </row>
        <row r="27">
          <cell r="B27">
            <v>0</v>
          </cell>
        </row>
        <row r="31">
          <cell r="B31">
            <v>0</v>
          </cell>
        </row>
        <row r="36">
          <cell r="B36">
            <v>0.38</v>
          </cell>
          <cell r="D36" t="str">
            <v>3</v>
          </cell>
          <cell r="F36">
            <v>0.53</v>
          </cell>
        </row>
        <row r="37">
          <cell r="D37">
            <v>2.46</v>
          </cell>
          <cell r="F37">
            <v>5.3000000000000007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</sheetData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precios-básicos2002"/>
      <sheetName val="APUs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gp05"/>
      <sheetName val="GP06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BASES"/>
      <sheetName val="aactividad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Formulario_N°_4"/>
      <sheetName val="\Users\HP\AppData\Local\Microso"/>
      <sheetName val="SEGUIM Y REPROG MES 1 (2)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COSTOS UNITARIOS"/>
      <sheetName val="CA-2909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Hoja1 (2)"/>
      <sheetName val="Hoja1 (3)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REQUISITOS INF INTERVENTORÍA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RBOL DE PROBLEMAS final"/>
      <sheetName val="IDENTIFICACION DEL PROBLEMA fin"/>
      <sheetName val="OBJETIVOS FINALES"/>
      <sheetName val="ESTRUCTURA DE PROYECTO"/>
      <sheetName val="OBJETIVOS ESPECIFICOS final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\Users\ANDRES FELIPE MUÑOZ\Down"/>
      <sheetName val="ESTADO VÍA-CRIT.TECNICO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aCCIDENTES_DE_1995___1996_xl_8"/>
      <sheetName val="\E\a  aaInformación GRUPO 4\A M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aCCIDENTES%2520DE%25201995%2520"/>
      <sheetName val="MAT"/>
      <sheetName val="HER"/>
      <sheetName val="PER"/>
      <sheetName val="TRAN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ACTA No.1 "/>
      <sheetName val="ACTA No.5"/>
      <sheetName val="ACTA MAYORES - GENERAL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_aCCIDENTES_DE_1995___1996_x_13"/>
      <sheetName val="_aCCIDENTES_DE_1995___1996_x_12"/>
      <sheetName val=" ACTA FINAL + MODIFICATORIA "/>
      <sheetName val="AC2-AG96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DIRECTAS AMO I"/>
      <sheetName val="DIRECTAS AMO II"/>
      <sheetName val="/a  aaInformación GRUPO 4/A MIn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MATERIAL"/>
      <sheetName val="Tabla CONPES 3714"/>
      <sheetName val="PLAN DE INVERSION ANTICIPO"/>
      <sheetName val="inv mensual"/>
      <sheetName val="borrador flujo inv"/>
      <sheetName val="social-ambiental"/>
      <sheetName val="AU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GENERALIDADES"/>
      <sheetName val="analisis costo horario"/>
      <sheetName val="Lista Base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LISTADO_"/>
      <sheetName val="M_O_"/>
      <sheetName val="Tabla_CONPES_3714"/>
      <sheetName val="CANT_OBRA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 refreshError="1"/>
      <sheetData sheetId="367" refreshError="1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 refreshError="1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 refreshError="1"/>
      <sheetData sheetId="541" refreshError="1"/>
      <sheetData sheetId="542" refreshError="1"/>
      <sheetData sheetId="543" refreshError="1"/>
      <sheetData sheetId="544"/>
      <sheetData sheetId="545"/>
      <sheetData sheetId="546"/>
      <sheetData sheetId="547" refreshError="1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 refreshError="1"/>
      <sheetData sheetId="836" refreshError="1"/>
      <sheetData sheetId="837" refreshError="1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/>
      <sheetData sheetId="1109"/>
      <sheetData sheetId="1110"/>
      <sheetData sheetId="1111" refreshError="1"/>
      <sheetData sheetId="1112" refreshError="1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 refreshError="1"/>
      <sheetData sheetId="1216" refreshError="1"/>
      <sheetData sheetId="1217" refreshError="1"/>
      <sheetData sheetId="1218" refreshError="1"/>
      <sheetData sheetId="1219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/>
      <sheetData sheetId="1246"/>
      <sheetData sheetId="1247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/>
      <sheetData sheetId="1286"/>
      <sheetData sheetId="1287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Aobra 1"/>
      <sheetName val="Amodif 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base"/>
      <sheetName val="ACTA 11"/>
      <sheetName val="ASFALTO"/>
      <sheetName val="TRANS. ASFALTO"/>
      <sheetName val="TERRAPLEN"/>
      <sheetName val="IMPRIMACION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Base de Diseño"/>
      <sheetName val="PRESUPUESTO LICITACIÓN SRN 001"/>
      <sheetName val="SRN_005"/>
      <sheetName val="Preacta N°5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</sheetNames>
    <definedNames>
      <definedName name="absc"/>
    </defined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/>
      <sheetData sheetId="39"/>
      <sheetData sheetId="40"/>
      <sheetData sheetId="41" refreshError="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>
        <row r="1">
          <cell r="A1" t="str">
            <v>1P</v>
          </cell>
        </row>
      </sheetData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>
        <row r="3">
          <cell r="B3">
            <v>200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 refreshError="1"/>
      <sheetData sheetId="206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 refreshError="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 refreshError="1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/>
      <sheetData sheetId="326" refreshError="1"/>
      <sheetData sheetId="327"/>
      <sheetData sheetId="328" refreshError="1"/>
      <sheetData sheetId="329"/>
      <sheetData sheetId="330"/>
      <sheetData sheetId="331" refreshError="1"/>
      <sheetData sheetId="332"/>
      <sheetData sheetId="333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 refreshError="1"/>
      <sheetData sheetId="349"/>
      <sheetData sheetId="350"/>
      <sheetData sheetId="351" refreshError="1"/>
      <sheetData sheetId="352"/>
      <sheetData sheetId="353"/>
      <sheetData sheetId="354"/>
      <sheetData sheetId="355" refreshError="1"/>
      <sheetData sheetId="356"/>
      <sheetData sheetId="357"/>
      <sheetData sheetId="358"/>
      <sheetData sheetId="359" refreshError="1"/>
      <sheetData sheetId="360"/>
      <sheetData sheetId="361"/>
      <sheetData sheetId="362"/>
      <sheetData sheetId="363"/>
      <sheetData sheetId="364"/>
      <sheetData sheetId="365"/>
      <sheetData sheetId="366" refreshError="1"/>
      <sheetData sheetId="367"/>
      <sheetData sheetId="368"/>
      <sheetData sheetId="369"/>
      <sheetData sheetId="370" refreshError="1"/>
      <sheetData sheetId="371"/>
      <sheetData sheetId="372"/>
      <sheetData sheetId="373" refreshError="1"/>
      <sheetData sheetId="374" refreshError="1"/>
      <sheetData sheetId="375" refreshError="1"/>
      <sheetData sheetId="376"/>
      <sheetData sheetId="377"/>
      <sheetData sheetId="378"/>
      <sheetData sheetId="379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/>
      <sheetData sheetId="387"/>
      <sheetData sheetId="388" refreshError="1"/>
      <sheetData sheetId="389" refreshError="1"/>
      <sheetData sheetId="390"/>
      <sheetData sheetId="391"/>
      <sheetData sheetId="392"/>
      <sheetData sheetId="393"/>
      <sheetData sheetId="394" refreshError="1"/>
      <sheetData sheetId="395"/>
      <sheetData sheetId="396" refreshError="1"/>
      <sheetData sheetId="397" refreshError="1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/>
      <sheetData sheetId="410"/>
      <sheetData sheetId="411"/>
      <sheetData sheetId="412"/>
      <sheetData sheetId="413"/>
      <sheetData sheetId="414" refreshError="1"/>
      <sheetData sheetId="415"/>
      <sheetData sheetId="416"/>
      <sheetData sheetId="417" refreshError="1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 refreshError="1"/>
      <sheetData sheetId="424" refreshError="1"/>
      <sheetData sheetId="425"/>
      <sheetData sheetId="426"/>
      <sheetData sheetId="427" refreshError="1"/>
      <sheetData sheetId="428">
        <row r="1">
          <cell r="A1" t="str">
            <v>EQUIPO</v>
          </cell>
        </row>
      </sheetData>
      <sheetData sheetId="429"/>
      <sheetData sheetId="430" refreshError="1"/>
      <sheetData sheetId="431" refreshError="1"/>
      <sheetData sheetId="432"/>
      <sheetData sheetId="433"/>
      <sheetData sheetId="434"/>
      <sheetData sheetId="435"/>
      <sheetData sheetId="436" refreshError="1"/>
      <sheetData sheetId="437" refreshError="1"/>
      <sheetData sheetId="438" refreshError="1"/>
      <sheetData sheetId="439"/>
      <sheetData sheetId="440"/>
      <sheetData sheetId="441"/>
      <sheetData sheetId="442"/>
      <sheetData sheetId="443" refreshError="1"/>
      <sheetData sheetId="444"/>
      <sheetData sheetId="445"/>
      <sheetData sheetId="446"/>
      <sheetData sheetId="447"/>
      <sheetData sheetId="448"/>
      <sheetData sheetId="449" refreshError="1"/>
      <sheetData sheetId="450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 refreshError="1"/>
      <sheetData sheetId="487" refreshError="1"/>
      <sheetData sheetId="488" refreshError="1"/>
      <sheetData sheetId="489" refreshError="1"/>
      <sheetData sheetId="490"/>
      <sheetData sheetId="491" refreshError="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/>
      <sheetData sheetId="501" refreshError="1"/>
      <sheetData sheetId="502" refreshError="1"/>
      <sheetData sheetId="503" refreshError="1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/>
      <sheetData sheetId="522"/>
      <sheetData sheetId="523" refreshError="1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 refreshError="1"/>
      <sheetData sheetId="534" refreshError="1"/>
      <sheetData sheetId="535" refreshError="1"/>
      <sheetData sheetId="536" refreshError="1"/>
      <sheetData sheetId="537"/>
      <sheetData sheetId="538">
        <row r="1">
          <cell r="B1" t="str">
            <v>CTO-102-2002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>
        <row r="5">
          <cell r="E5" t="str">
            <v>CANTIDAD</v>
          </cell>
        </row>
      </sheetData>
      <sheetData sheetId="730">
        <row r="5">
          <cell r="E5" t="str">
            <v>CANTIDAD</v>
          </cell>
        </row>
      </sheetData>
      <sheetData sheetId="73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 refreshError="1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 refreshError="1"/>
      <sheetData sheetId="786"/>
      <sheetData sheetId="787"/>
      <sheetData sheetId="788"/>
      <sheetData sheetId="789"/>
      <sheetData sheetId="790"/>
      <sheetData sheetId="791"/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 refreshError="1"/>
      <sheetData sheetId="805" refreshError="1"/>
      <sheetData sheetId="806"/>
      <sheetData sheetId="807"/>
      <sheetData sheetId="808" refreshError="1"/>
      <sheetData sheetId="809"/>
      <sheetData sheetId="810" refreshError="1"/>
      <sheetData sheetId="811"/>
      <sheetData sheetId="812"/>
      <sheetData sheetId="813"/>
      <sheetData sheetId="814"/>
      <sheetData sheetId="815"/>
      <sheetData sheetId="816"/>
      <sheetData sheetId="817"/>
      <sheetData sheetId="818">
        <row r="5">
          <cell r="E5" t="str">
            <v>CANTIDAD</v>
          </cell>
        </row>
      </sheetData>
      <sheetData sheetId="819">
        <row r="5">
          <cell r="E5" t="str">
            <v>CANTIDAD</v>
          </cell>
        </row>
      </sheetData>
      <sheetData sheetId="820"/>
      <sheetData sheetId="821"/>
      <sheetData sheetId="822"/>
      <sheetData sheetId="823"/>
      <sheetData sheetId="824" refreshError="1"/>
      <sheetData sheetId="825"/>
      <sheetData sheetId="826"/>
      <sheetData sheetId="827"/>
      <sheetData sheetId="828"/>
      <sheetData sheetId="829"/>
      <sheetData sheetId="830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/>
      <sheetData sheetId="868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/>
      <sheetData sheetId="992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/>
      <sheetData sheetId="1018"/>
      <sheetData sheetId="1019"/>
      <sheetData sheetId="1020"/>
      <sheetData sheetId="1021"/>
      <sheetData sheetId="1022"/>
      <sheetData sheetId="1023">
        <row r="33">
          <cell r="C33">
            <v>0.77967625899280601</v>
          </cell>
        </row>
      </sheetData>
      <sheetData sheetId="1024"/>
      <sheetData sheetId="1025">
        <row r="1">
          <cell r="A1" t="str">
            <v>1P</v>
          </cell>
        </row>
      </sheetData>
      <sheetData sheetId="1026"/>
      <sheetData sheetId="1027"/>
      <sheetData sheetId="1028"/>
      <sheetData sheetId="1029">
        <row r="51">
          <cell r="D51">
            <v>698</v>
          </cell>
        </row>
      </sheetData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>
        <row r="33">
          <cell r="C33">
            <v>0.77967625899280601</v>
          </cell>
        </row>
      </sheetData>
      <sheetData sheetId="1050"/>
      <sheetData sheetId="1051">
        <row r="52">
          <cell r="H52">
            <v>117768</v>
          </cell>
        </row>
      </sheetData>
      <sheetData sheetId="1052" refreshError="1"/>
      <sheetData sheetId="1053"/>
      <sheetData sheetId="1054"/>
      <sheetData sheetId="1055"/>
      <sheetData sheetId="1056"/>
      <sheetData sheetId="1057"/>
      <sheetData sheetId="1058"/>
      <sheetData sheetId="1059">
        <row r="33">
          <cell r="C33">
            <v>0.77967625899280601</v>
          </cell>
        </row>
      </sheetData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/>
      <sheetData sheetId="1127" refreshError="1"/>
      <sheetData sheetId="1128" refreshError="1"/>
      <sheetData sheetId="1129"/>
      <sheetData sheetId="1130" refreshError="1"/>
      <sheetData sheetId="1131" refreshError="1"/>
      <sheetData sheetId="1132" refreshError="1"/>
      <sheetData sheetId="1133" refreshError="1"/>
      <sheetData sheetId="1134"/>
      <sheetData sheetId="1135" refreshError="1"/>
      <sheetData sheetId="1136" refreshError="1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/>
      <sheetData sheetId="1583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/>
      <sheetData sheetId="2759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/>
      <sheetData sheetId="2852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>
        <row r="2">
          <cell r="A2" t="str">
            <v>ACTA No</v>
          </cell>
        </row>
      </sheetData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Lista obra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HISTORICOS FUEL OIL EXP"/>
      <sheetName val="PR 1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_a  aaInformación GRUPO 4_A MIn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ACTA_DE_MODIFICACION__(2)4"/>
      <sheetName val="\a__aaInformación_GRUPO_4\A_MI4"/>
      <sheetName val="Datos_Básicos2"/>
      <sheetName val="SUB_APU2"/>
      <sheetName val="Formulario_N°_42"/>
      <sheetName val="Formulario_N°_4"/>
      <sheetName val="ACTA_DE_MODIFICACION__(2)3"/>
      <sheetName val="\a__aaInformación_GRUPO_4\A_MI3"/>
      <sheetName val="Formulario_N°_41"/>
      <sheetName val="ACTA_DE_MODIFICACION__(2)5"/>
      <sheetName val="\a__aaInformación_GRUPO_4\A_MI5"/>
      <sheetName val="Datos_Básicos3"/>
      <sheetName val="SUB_APU3"/>
      <sheetName val="Formulario_N°_4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CANT OBRA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otros"/>
      <sheetName val="\\SERVIDOR\Public2\MANTENIMIENT"/>
      <sheetName val="\MANTENIMIENTO RUTA 1001_MARZO "/>
      <sheetName val="\I\MANTENIMIENTO RUTA 1001_MARZ"/>
      <sheetName val="\I\I\MANTENIMIENTO RUTA 1001_MA"/>
      <sheetName val="\Users\Personal\Downloads\MANTE"/>
      <sheetName val="Presupuesto"/>
      <sheetName val="Fornato 6"/>
      <sheetName val="ANEXO IX"/>
      <sheetName val="APUs"/>
      <sheetName val="INSUMOS"/>
      <sheetName val="PptoGral"/>
      <sheetName val="\F\MANTENIMIENTO RUTA 1001_MARZ"/>
      <sheetName val="a__aaInformación"/>
      <sheetName val="a__aaInformación1"/>
      <sheetName val="a__aaInformación2"/>
      <sheetName val="\Users\USUARIO\Downloads\MANTEN"/>
      <sheetName val="Formulario N° 4"/>
      <sheetName val="MATERIALES"/>
      <sheetName val="EQUIPO"/>
      <sheetName val="CONT_ADI"/>
      <sheetName val="INDICMICROEMP"/>
      <sheetName val="INDICE"/>
      <sheetName val="TOTALES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Concretos y morteros"/>
      <sheetName val="Datos iniciales "/>
      <sheetName val="Transporte"/>
      <sheetName val="[a  aaInformación]__cceficien_2"/>
      <sheetName val="\Users\LENOVO\Downloads\Users\A"/>
      <sheetName val="[a  aaInformación][a  aaInforma"/>
      <sheetName val="lisprecios"/>
      <sheetName val="PERSONAL"/>
      <sheetName val="PRESTACIONES SOCIALES"/>
      <sheetName val="M.O."/>
      <sheetName val="precios-básicos2002"/>
      <sheetName val="[a  aaInformación]//cceficiente"/>
      <sheetName val="[a  aaInformación]__cceficien_3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n_4"/>
      <sheetName val="[a  aaInformación]__cceficien_5"/>
      <sheetName val="[a  aaInformación]__cceficien_8"/>
      <sheetName val="[a  aaInformación]__cceficien_6"/>
      <sheetName val="[a  aaInformación]__cceficien_7"/>
      <sheetName val="[a  aaInformación]__cceficien_9"/>
      <sheetName val="[a  aaInformación]__cceficie_11"/>
      <sheetName val="[a  aaInformación]__cceficie_10"/>
      <sheetName val="[a  aaInformación]__cceficie_12"/>
      <sheetName val="[a  aaInformación]__cceficie_13"/>
      <sheetName val="ITEMS"/>
      <sheetName val="[a  aaInformación]__cceficie_15"/>
      <sheetName val="[a  aaInformación]__cceficie_14"/>
      <sheetName val="INFORME SEMANAL"/>
      <sheetName val="AVANCE SEMANAL"/>
      <sheetName val="CLIMA mes"/>
      <sheetName val="REG FOTO"/>
      <sheetName val="SISOMA"/>
      <sheetName val="[a  aaInformación]__cceficie_22"/>
      <sheetName val="[a  aaInformación]__cceficie_16"/>
      <sheetName val="[a  aaInformación]__cceficie_17"/>
      <sheetName val="[a  aaInformación]__cceficie_18"/>
      <sheetName val="[a  aaInformación]__cceficie_21"/>
      <sheetName val="[a  aaInformación]__cceficie_19"/>
      <sheetName val="[a  aaInformación]__cceficie_20"/>
      <sheetName val="PRESUP"/>
      <sheetName val="Emboquillar"/>
      <sheetName val="Acometidacobrerígido"/>
      <sheetName val="Acometidatoma"/>
      <sheetName val="Acometidahasta1&quot;"/>
      <sheetName val="Banderas"/>
      <sheetName val="HER"/>
      <sheetName val="MAT"/>
      <sheetName val="PER"/>
      <sheetName val="TRANS"/>
      <sheetName val="Fornato_6"/>
      <sheetName val="\MANTENIMIENTO_RUTA_1001_MARZO_"/>
      <sheetName val="\I\MANTENIMIENTO_RUTA_1001_MARZ"/>
      <sheetName val="\G\I\MANTENIMIENTO_RUTA_1001_MA"/>
      <sheetName val="\D\MANTENIMIENTO_RUTA_1001_MARZ"/>
      <sheetName val="\G\D\MANTENIMIENTO_RUTA_1001_MA"/>
      <sheetName val="ANEXO_IX"/>
      <sheetName val="\F\MANTENIMIENTO_RUTA_1001_MARZ"/>
      <sheetName val="Formulario_N°_4"/>
      <sheetName val="\I\I\MANTENIMIENTO_RUTA_1001_MA"/>
      <sheetName val="M_O_"/>
      <sheetName val="Concretos_y_morteros"/>
      <sheetName val="Datos_iniciales_"/>
      <sheetName val="CrudosA"/>
      <sheetName val="casosWTI"/>
      <sheetName val="[a  aaInformación]__cceficie_57"/>
      <sheetName val="[a  aaInformación]__cceficie_26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_MANTENIMIENTO RUTA 1001_MARZO "/>
      <sheetName val="_Users_USUARIO_Downloads_MANTEN"/>
      <sheetName val="OCTUBRE"/>
      <sheetName val="CRA.MODI"/>
      <sheetName val="AIU"/>
      <sheetName val="[a  aaInformación]__192_168_0_9"/>
      <sheetName val="a  aaInformaci%C3%B3n"/>
      <sheetName val="[a  aaInformación]__192_168_0_3"/>
      <sheetName val="[a  aaInformación]__192_168_0_2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PANEL"/>
      <sheetName val="_I_MANTENIMIENTO RUTA 1001_MARZ"/>
      <sheetName val="//cceficiente_sharepoint_com/MA"/>
      <sheetName val="[a  aaInformación]__cceficie_62"/>
      <sheetName val="[a  aaInformación]__cceficie_61"/>
      <sheetName val="[a  aaInformación]__cceficie_58"/>
      <sheetName val="[a  aaInformación]__cceficie_59"/>
      <sheetName val="[a  aaInformación]__cceficie_60"/>
      <sheetName val="[a  aaInformación]__cceficie_63"/>
      <sheetName val="[a  aaInformación]__cceficie_64"/>
      <sheetName val="[a  aaInformación]__cceficie_65"/>
      <sheetName val="[a  aaInformación]__cceficie_76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0"/>
      <sheetName val="[a  aaInformación]__cceficie_81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87"/>
      <sheetName val="Base Datos"/>
      <sheetName val="a__aaInformación7"/>
      <sheetName val="aCCIDENTES_DE_1995_-_19964"/>
      <sheetName val="Base_Datos"/>
      <sheetName val="Res-Accide-10"/>
      <sheetName val="AJIZAL 3335"/>
      <sheetName val="SABANETA 3335"/>
      <sheetName val="Datos Generales"/>
      <sheetName val="PRECIOS"/>
      <sheetName val="_F_MANTENIMIENTO RUTA 1001_MARZ"/>
      <sheetName val="__SERVIDOR_Public2_MANTENIMIENT"/>
      <sheetName val="_a  aaInformación___cceficien_3"/>
      <sheetName val="_a  aaInformación___cceficien_2"/>
      <sheetName val="_a  aaInformación___cceficie_15"/>
      <sheetName val="_a  aaInformación___cceficien_6"/>
      <sheetName val="_a  aaInformación___cceficien_4"/>
      <sheetName val="_a  aaInformación___cceficien_5"/>
      <sheetName val="_a  aaInformación___cceficiente"/>
      <sheetName val="_G_I_MANTENIMIENTO RUTA 1001_MA"/>
      <sheetName val="_D_MANTENIMIENTO RUTA 1001_MARZ"/>
      <sheetName val="_G_D_MANTENIMIENTO RUTA 1001_MA"/>
      <sheetName val="_I_I_MANTENIMIENTO RUTA 1001_MA"/>
      <sheetName val="_Users_Personal_Downloads_MANTE"/>
      <sheetName val="_a  aaInformación___cceficien_7"/>
      <sheetName val="_a  aaInformación___cceficie_14"/>
      <sheetName val="_a  aaInformación___cceficien_8"/>
      <sheetName val="_a  aaInformación___cceficie_12"/>
      <sheetName val="_a  aaInformación___cceficie_10"/>
      <sheetName val="_a  aaInformación___cceficien_9"/>
      <sheetName val="_a  aaInformación___cceficie_11"/>
      <sheetName val="_a  aaInformación___cceficie_13"/>
      <sheetName val="46W9"/>
      <sheetName val="Presentacion"/>
      <sheetName val="[a  aaInformación]__cceficie_91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[a  aaInformación]__192_168__16"/>
      <sheetName val="[a  aaInformación]__192_168__15"/>
      <sheetName val="[a  aaInformación]__192_168__17"/>
      <sheetName val="[a  aaInformación]__192_168__18"/>
      <sheetName val="\\Pc2\amv1-real\MANTENIMIENTO R"/>
      <sheetName val="Paramtrias"/>
      <sheetName val="[a__aaInformación][a__aaInforma"/>
      <sheetName val="PRESTACIONES_SOCIALES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\G\MANTENIMIENTO RUTA 1001_MARZ"/>
      <sheetName val="\MANTENIMIENTO%20RUTA%201001_MA"/>
      <sheetName val="[a  aaInformación]__ccefici_100"/>
      <sheetName val="[a  aaInformación]__ccefici_101"/>
      <sheetName val="[a  aaInformación]__ccefici_105"/>
      <sheetName val="[a  aaInformación]__ccefici_102"/>
      <sheetName val="[a  aaInformación]__ccefici_103"/>
      <sheetName val="[a  aaInformación]__ccefici_104"/>
      <sheetName val=""/>
      <sheetName val="[a  aaInformación]__ccefici_10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NALISIS RESUMIDOS"/>
      <sheetName val="INSUMOS"/>
      <sheetName val="Tabla"/>
      <sheetName val="BaseDatos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Plan auditoría"/>
      <sheetName val="Presupuesto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Materiales"/>
      <sheetName val="Cuadrillas"/>
      <sheetName val="Concretos y morteros"/>
      <sheetName val="Equipo"/>
      <sheetName val="Datos iniciales "/>
      <sheetName val="Transporte"/>
      <sheetName val="INSUMOS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nálisis de precios"/>
      <sheetName val="Acc%20Ago-Sep.xls"/>
      <sheetName val="EMPRESA"/>
      <sheetName val="ANEXO 7"/>
      <sheetName val="MC SF GAVIONES"/>
      <sheetName val="otros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\\Amd\documentos_c\Documentos-W"/>
      <sheetName val="Macro1"/>
      <sheetName val="ARBOL DE PROBLEMAS final"/>
      <sheetName val="IDENTIFICACION DEL PROBLEMA fin"/>
      <sheetName val="OBJETIVOS FINALES"/>
      <sheetName val="ESTRUCTURA DE PROYECTO"/>
      <sheetName val="OBJETIVOS ESPECIFICOS final"/>
      <sheetName val="TARIFAS EQUIPOS"/>
      <sheetName val="EQUIPOS pte"/>
      <sheetName val="CONTROL"/>
      <sheetName val="VARIABLES"/>
      <sheetName val="__Amd_documentos c_Documentos-W"/>
      <sheetName val="INDICMICROEMP"/>
      <sheetName val="Datos"/>
      <sheetName val="Jornal"/>
      <sheetName val="Análisis_de_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>
        <row r="2">
          <cell r="R2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>
        <row r="2">
          <cell r="R2">
            <v>0</v>
          </cell>
        </row>
      </sheetData>
      <sheetData sheetId="84">
        <row r="2">
          <cell r="R2">
            <v>0</v>
          </cell>
        </row>
      </sheetData>
      <sheetData sheetId="85"/>
      <sheetData sheetId="86"/>
      <sheetData sheetId="87"/>
      <sheetData sheetId="88"/>
      <sheetData sheetId="89"/>
      <sheetData sheetId="90">
        <row r="2">
          <cell r="R2">
            <v>0</v>
          </cell>
        </row>
      </sheetData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>
        <row r="2">
          <cell r="R2">
            <v>0</v>
          </cell>
        </row>
      </sheetData>
      <sheetData sheetId="100"/>
      <sheetData sheetId="101"/>
      <sheetData sheetId="102"/>
      <sheetData sheetId="103"/>
      <sheetData sheetId="104"/>
      <sheetData sheetId="105"/>
      <sheetData sheetId="106"/>
      <sheetData sheetId="107">
        <row r="2">
          <cell r="R2">
            <v>0</v>
          </cell>
        </row>
      </sheetData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>
        <row r="2">
          <cell r="R2">
            <v>0</v>
          </cell>
        </row>
      </sheetData>
      <sheetData sheetId="128">
        <row r="2">
          <cell r="R2">
            <v>0</v>
          </cell>
        </row>
      </sheetData>
      <sheetData sheetId="129"/>
      <sheetData sheetId="130"/>
      <sheetData sheetId="131">
        <row r="2">
          <cell r="R2">
            <v>0</v>
          </cell>
        </row>
      </sheetData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>
        <row r="2">
          <cell r="R2">
            <v>0</v>
          </cell>
        </row>
      </sheetData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REQUISITOS INF INTERVENTORÍA"/>
      <sheetName val="Hoja1"/>
      <sheetName val="AiuApoSaraBrut2000.xls"/>
      <sheetName val="Mat"/>
      <sheetName val="Equi"/>
      <sheetName val="Otros"/>
      <sheetName val="1"/>
      <sheetName val="equipos"/>
      <sheetName val="indice alfabetico"/>
      <sheetName val="materiales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8">
          <cell r="G8">
            <v>0</v>
          </cell>
        </row>
      </sheetData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PREACTA"/>
      <sheetName val="Informacion"/>
      <sheetName val="equipos"/>
      <sheetName val="indice alfabetico"/>
      <sheetName val="materiales"/>
      <sheetName val="otros"/>
      <sheetName val="Mat"/>
      <sheetName val="Equi"/>
      <sheetName val="MC_SF_GAVIONES"/>
      <sheetName val="A__P__U_"/>
      <sheetName val="Análisis_de_precios"/>
      <sheetName val="ANEXO_7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AiuApoSaraBrut2000.xls"/>
      <sheetName val="\\Lucho\transfer lucho\Mis docu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Formulario N° 4"/>
      <sheetName val="MATERIALES"/>
      <sheetName val="EQUIPO"/>
      <sheetName val="AC2_AG96"/>
      <sheetName val="G.G"/>
      <sheetName val="Reprograma 4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"/>
      <sheetName val="Program"/>
      <sheetName val="EVA"/>
      <sheetName val="AIU"/>
      <sheetName val="BASE DATOS"/>
      <sheetName val="fdedo1"/>
      <sheetName val="INV"/>
      <sheetName val="Datos"/>
      <sheetName val="AASHTO"/>
      <sheetName val="PROPUESTA PRESENTADA"/>
      <sheetName val="PROPUESTA"/>
      <sheetName val="PREACTA"/>
      <sheetName val="presupuesto"/>
      <sheetName val="GP05"/>
      <sheetName val="GP06"/>
      <sheetName val="estado red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otización"/>
      <sheetName val="TABLA_DE_CONTENIDO"/>
      <sheetName val="GENERALIDADES_"/>
      <sheetName val="CUMPLIMIENTO_%_"/>
      <sheetName val="CUMPLIMIENTO_%__(2)"/>
      <sheetName val="ESTADO_RED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  <sheetName val="VER1"/>
      <sheetName val="ENCABEZADO"/>
      <sheetName val="CUMPLIMIENTO"/>
      <sheetName val="E"/>
      <sheetName val="P"/>
      <sheetName val="RECURSOS"/>
      <sheetName val="BD100-45-P1"/>
      <sheetName val="5.2"/>
      <sheetName val="CRA.MODI"/>
      <sheetName val="FACTORES"/>
      <sheetName val="BASE DATOS"/>
      <sheetName val="MATERIALES"/>
      <sheetName val="PROPUESTA PRESENTADA"/>
      <sheetName val="PRESUPUESTO IE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Hoja1"/>
      <sheetName val="TABLA_DE_CONTENIDO1"/>
      <sheetName val="GENERALIDADES_1"/>
      <sheetName val="CUMPLIMIENTO_%_1"/>
      <sheetName val="CUMPLIMIENTO_%__(2)1"/>
      <sheetName val="ESTADO_RED1"/>
      <sheetName val="SEMAFORO_45A-041"/>
      <sheetName val="SEMAFORO_55-011"/>
      <sheetName val="SEMAFORO_56-071"/>
      <sheetName val="SEMAFORO_55CN-031"/>
      <sheetName val="SEMAFORO_55CN-011"/>
      <sheetName val="TORTA_EST__VIAS_1"/>
      <sheetName val="EST__VIAS1"/>
      <sheetName val="MAPA_EST_RED1"/>
      <sheetName val="NECESIDAD_VIA1"/>
      <sheetName val="Necesidades_cr_1"/>
      <sheetName val="SITIOS_CRITICOS1"/>
      <sheetName val="CANT_OBRA_B-C1"/>
      <sheetName val="CANT_OBRA_C-G1"/>
      <sheetName val="CANT_OBRA_Z-U1"/>
      <sheetName val="CANT_OBRA_B-T1"/>
      <sheetName val="INF__EMERGENCIAS1"/>
      <sheetName val="NEC_PTES1"/>
      <sheetName val="NEC__PONTONES1"/>
      <sheetName val="señal_v1"/>
      <sheetName val="señal_H1"/>
      <sheetName val="ACCIDENTALIDAD_junio1"/>
      <sheetName val="ACCIDENTALIDAD_julio1"/>
      <sheetName val="ACCIDENTALIDAD_agosto1"/>
      <sheetName val="ACCIDENT_1"/>
      <sheetName val="DEFENSA_VIAS1"/>
      <sheetName val="ZONAS_RETIRO1"/>
      <sheetName val="CUANTI_AMV1"/>
      <sheetName val="CUALI_AMV1"/>
      <sheetName val="CUANTI_MICRO1"/>
      <sheetName val="CUALI_MICRO1"/>
      <sheetName val="ACC_EJECUTIVO1"/>
      <sheetName val="RESUM_ACCID1"/>
      <sheetName val="RESUM_ACCID_(2)1"/>
      <sheetName val="CRA_MODI"/>
      <sheetName val="5_2"/>
      <sheetName val="BASES"/>
      <sheetName val="BDATOS"/>
      <sheetName val="DATOS"/>
      <sheetName val="1"/>
      <sheetName val="Alcantarillas"/>
      <sheetName val="formulario"/>
      <sheetName val="equipos"/>
      <sheetName val="ACARREO"/>
      <sheetName val="CUADBASI"/>
      <sheetName val="TABLA_DE_CONTENIDO6"/>
      <sheetName val="GENERALIDADES_6"/>
      <sheetName val="CUMPLIMIENTO_%_6"/>
      <sheetName val="CUMPLIMIENTO_%__(2)6"/>
      <sheetName val="ESTADO_RED6"/>
      <sheetName val="SEMAFORO_45A-046"/>
      <sheetName val="SEMAFORO_55-016"/>
      <sheetName val="SEMAFORO_56-076"/>
      <sheetName val="SEMAFORO_55CN-036"/>
      <sheetName val="SEMAFORO_55CN-016"/>
      <sheetName val="TORTA_EST__VIAS_6"/>
      <sheetName val="EST__VIAS6"/>
      <sheetName val="MAPA_EST_RED6"/>
      <sheetName val="NECESIDAD_VIA6"/>
      <sheetName val="Necesidades_cr_6"/>
      <sheetName val="SITIOS_CRITICOS6"/>
      <sheetName val="CANT_OBRA_B-C6"/>
      <sheetName val="CANT_OBRA_C-G6"/>
      <sheetName val="CANT_OBRA_Z-U6"/>
      <sheetName val="CANT_OBRA_B-T6"/>
      <sheetName val="INF__EMERGENCIAS6"/>
      <sheetName val="NEC_PTES6"/>
      <sheetName val="NEC__PONTONES6"/>
      <sheetName val="señal_v6"/>
      <sheetName val="señal_H6"/>
      <sheetName val="ACCIDENTALIDAD_junio6"/>
      <sheetName val="ACCIDENTALIDAD_julio6"/>
      <sheetName val="ACCIDENTALIDAD_agosto6"/>
      <sheetName val="ACCIDENT_6"/>
      <sheetName val="DEFENSA_VIAS6"/>
      <sheetName val="ZONAS_RETIRO6"/>
      <sheetName val="CUANTI_AMV6"/>
      <sheetName val="CUALI_AMV6"/>
      <sheetName val="CUANTI_MICRO6"/>
      <sheetName val="CUALI_MICRO6"/>
      <sheetName val="ACC_EJECUTIVO6"/>
      <sheetName val="RESUM_ACCID6"/>
      <sheetName val="RESUM_ACCID_(2)6"/>
      <sheetName val="TABLA_DE_CONTENIDO2"/>
      <sheetName val="GENERALIDADES_2"/>
      <sheetName val="CUMPLIMIENTO_%_2"/>
      <sheetName val="CUMPLIMIENTO_%__(2)2"/>
      <sheetName val="ESTADO_RED2"/>
      <sheetName val="SEMAFORO_45A-042"/>
      <sheetName val="SEMAFORO_55-012"/>
      <sheetName val="SEMAFORO_56-072"/>
      <sheetName val="SEMAFORO_55CN-032"/>
      <sheetName val="SEMAFORO_55CN-012"/>
      <sheetName val="TORTA_EST__VIAS_2"/>
      <sheetName val="EST__VIAS2"/>
      <sheetName val="MAPA_EST_RED2"/>
      <sheetName val="NECESIDAD_VIA2"/>
      <sheetName val="Necesidades_cr_2"/>
      <sheetName val="SITIOS_CRITICOS2"/>
      <sheetName val="CANT_OBRA_B-C2"/>
      <sheetName val="CANT_OBRA_C-G2"/>
      <sheetName val="CANT_OBRA_Z-U2"/>
      <sheetName val="CANT_OBRA_B-T2"/>
      <sheetName val="INF__EMERGENCIAS2"/>
      <sheetName val="NEC_PTES2"/>
      <sheetName val="NEC__PONTONES2"/>
      <sheetName val="señal_v2"/>
      <sheetName val="señal_H2"/>
      <sheetName val="ACCIDENTALIDAD_junio2"/>
      <sheetName val="ACCIDENTALIDAD_julio2"/>
      <sheetName val="ACCIDENTALIDAD_agosto2"/>
      <sheetName val="ACCIDENT_2"/>
      <sheetName val="DEFENSA_VIAS2"/>
      <sheetName val="ZONAS_RETIRO2"/>
      <sheetName val="CUANTI_AMV2"/>
      <sheetName val="CUALI_AMV2"/>
      <sheetName val="CUANTI_MICRO2"/>
      <sheetName val="CUALI_MICRO2"/>
      <sheetName val="ACC_EJECUTIVO2"/>
      <sheetName val="RESUM_ACCID2"/>
      <sheetName val="RESUM_ACCID_(2)2"/>
      <sheetName val="TABLA_DE_CONTENIDO3"/>
      <sheetName val="GENERALIDADES_3"/>
      <sheetName val="CUMPLIMIENTO_%_3"/>
      <sheetName val="CUMPLIMIENTO_%__(2)3"/>
      <sheetName val="ESTADO_RED3"/>
      <sheetName val="SEMAFORO_45A-043"/>
      <sheetName val="SEMAFORO_55-013"/>
      <sheetName val="SEMAFORO_56-073"/>
      <sheetName val="SEMAFORO_55CN-033"/>
      <sheetName val="SEMAFORO_55CN-013"/>
      <sheetName val="TORTA_EST__VIAS_3"/>
      <sheetName val="EST__VIAS3"/>
      <sheetName val="MAPA_EST_RED3"/>
      <sheetName val="NECESIDAD_VIA3"/>
      <sheetName val="Necesidades_cr_3"/>
      <sheetName val="SITIOS_CRITICOS3"/>
      <sheetName val="CANT_OBRA_B-C3"/>
      <sheetName val="CANT_OBRA_C-G3"/>
      <sheetName val="CANT_OBRA_Z-U3"/>
      <sheetName val="CANT_OBRA_B-T3"/>
      <sheetName val="INF__EMERGENCIAS3"/>
      <sheetName val="NEC_PTES3"/>
      <sheetName val="NEC__PONTONES3"/>
      <sheetName val="señal_v3"/>
      <sheetName val="señal_H3"/>
      <sheetName val="ACCIDENTALIDAD_junio3"/>
      <sheetName val="ACCIDENTALIDAD_julio3"/>
      <sheetName val="ACCIDENTALIDAD_agosto3"/>
      <sheetName val="ACCIDENT_3"/>
      <sheetName val="DEFENSA_VIAS3"/>
      <sheetName val="ZONAS_RETIRO3"/>
      <sheetName val="CUANTI_AMV3"/>
      <sheetName val="CUALI_AMV3"/>
      <sheetName val="CUANTI_MICRO3"/>
      <sheetName val="CUALI_MICRO3"/>
      <sheetName val="ACC_EJECUTIVO3"/>
      <sheetName val="RESUM_ACCID3"/>
      <sheetName val="RESUM_ACCID_(2)3"/>
      <sheetName val="TABLA_DE_CONTENIDO4"/>
      <sheetName val="GENERALIDADES_4"/>
      <sheetName val="CUMPLIMIENTO_%_4"/>
      <sheetName val="CUMPLIMIENTO_%__(2)4"/>
      <sheetName val="ESTADO_RED4"/>
      <sheetName val="SEMAFORO_45A-044"/>
      <sheetName val="SEMAFORO_55-014"/>
      <sheetName val="SEMAFORO_56-074"/>
      <sheetName val="SEMAFORO_55CN-034"/>
      <sheetName val="SEMAFORO_55CN-014"/>
      <sheetName val="TORTA_EST__VIAS_4"/>
      <sheetName val="EST__VIAS4"/>
      <sheetName val="MAPA_EST_RED4"/>
      <sheetName val="NECESIDAD_VIA4"/>
      <sheetName val="Necesidades_cr_4"/>
      <sheetName val="SITIOS_CRITICOS4"/>
      <sheetName val="CANT_OBRA_B-C4"/>
      <sheetName val="CANT_OBRA_C-G4"/>
      <sheetName val="CANT_OBRA_Z-U4"/>
      <sheetName val="CANT_OBRA_B-T4"/>
      <sheetName val="INF__EMERGENCIAS4"/>
      <sheetName val="NEC_PTES4"/>
      <sheetName val="NEC__PONTONES4"/>
      <sheetName val="señal_v4"/>
      <sheetName val="señal_H4"/>
      <sheetName val="ACCIDENTALIDAD_junio4"/>
      <sheetName val="ACCIDENTALIDAD_julio4"/>
      <sheetName val="ACCIDENTALIDAD_agosto4"/>
      <sheetName val="ACCIDENT_4"/>
      <sheetName val="DEFENSA_VIAS4"/>
      <sheetName val="ZONAS_RETIRO4"/>
      <sheetName val="CUANTI_AMV4"/>
      <sheetName val="CUALI_AMV4"/>
      <sheetName val="CUANTI_MICRO4"/>
      <sheetName val="CUALI_MICRO4"/>
      <sheetName val="ACC_EJECUTIVO4"/>
      <sheetName val="RESUM_ACCID4"/>
      <sheetName val="RESUM_ACCID_(2)4"/>
      <sheetName val="TABLA_DE_CONTENIDO5"/>
      <sheetName val="GENERALIDADES_5"/>
      <sheetName val="CUMPLIMIENTO_%_5"/>
      <sheetName val="CUMPLIMIENTO_%__(2)5"/>
      <sheetName val="ESTADO_RED5"/>
      <sheetName val="SEMAFORO_45A-045"/>
      <sheetName val="SEMAFORO_55-015"/>
      <sheetName val="SEMAFORO_56-075"/>
      <sheetName val="SEMAFORO_55CN-035"/>
      <sheetName val="SEMAFORO_55CN-015"/>
      <sheetName val="TORTA_EST__VIAS_5"/>
      <sheetName val="EST__VIAS5"/>
      <sheetName val="MAPA_EST_RED5"/>
      <sheetName val="NECESIDAD_VIA5"/>
      <sheetName val="Necesidades_cr_5"/>
      <sheetName val="SITIOS_CRITICOS5"/>
      <sheetName val="CANT_OBRA_B-C5"/>
      <sheetName val="CANT_OBRA_C-G5"/>
      <sheetName val="CANT_OBRA_Z-U5"/>
      <sheetName val="CANT_OBRA_B-T5"/>
      <sheetName val="INF__EMERGENCIAS5"/>
      <sheetName val="NEC_PTES5"/>
      <sheetName val="NEC__PONTONES5"/>
      <sheetName val="señal_v5"/>
      <sheetName val="señal_H5"/>
      <sheetName val="ACCIDENTALIDAD_junio5"/>
      <sheetName val="ACCIDENTALIDAD_julio5"/>
      <sheetName val="ACCIDENTALIDAD_agosto5"/>
      <sheetName val="ACCIDENT_5"/>
      <sheetName val="DEFENSA_VIAS5"/>
      <sheetName val="ZONAS_RETIRO5"/>
      <sheetName val="CUANTI_AMV5"/>
      <sheetName val="CUALI_AMV5"/>
      <sheetName val="CUANTI_MICRO5"/>
      <sheetName val="CUALI_MICRO5"/>
      <sheetName val="ACC_EJECUTIVO5"/>
      <sheetName val="RESUM_ACCID5"/>
      <sheetName val="RESUM_ACCID_(2)5"/>
      <sheetName val="TABLA_DE_CONTENIDO7"/>
      <sheetName val="GENERALIDADES_7"/>
      <sheetName val="CUMPLIMIENTO_%_7"/>
      <sheetName val="CUMPLIMIENTO_%__(2)7"/>
      <sheetName val="ESTADO_RED7"/>
      <sheetName val="SEMAFORO_45A-047"/>
      <sheetName val="SEMAFORO_55-017"/>
      <sheetName val="SEMAFORO_56-077"/>
      <sheetName val="SEMAFORO_55CN-037"/>
      <sheetName val="SEMAFORO_55CN-017"/>
      <sheetName val="TORTA_EST__VIAS_7"/>
      <sheetName val="EST__VIAS7"/>
      <sheetName val="MAPA_EST_RED7"/>
      <sheetName val="NECESIDAD_VIA7"/>
      <sheetName val="Necesidades_cr_7"/>
      <sheetName val="SITIOS_CRITICOS7"/>
      <sheetName val="CANT_OBRA_B-C7"/>
      <sheetName val="CANT_OBRA_C-G7"/>
      <sheetName val="CANT_OBRA_Z-U7"/>
      <sheetName val="CANT_OBRA_B-T7"/>
      <sheetName val="INF__EMERGENCIAS7"/>
      <sheetName val="NEC_PTES7"/>
      <sheetName val="NEC__PONTONES7"/>
      <sheetName val="señal_v7"/>
      <sheetName val="señal_H7"/>
      <sheetName val="ACCIDENTALIDAD_junio7"/>
      <sheetName val="ACCIDENTALIDAD_julio7"/>
      <sheetName val="ACCIDENTALIDAD_agosto7"/>
      <sheetName val="ACCIDENT_7"/>
      <sheetName val="DEFENSA_VIAS7"/>
      <sheetName val="ZONAS_RETIRO7"/>
      <sheetName val="CUANTI_AMV7"/>
      <sheetName val="CUALI_AMV7"/>
      <sheetName val="CUANTI_MICRO7"/>
      <sheetName val="CUALI_MICRO7"/>
      <sheetName val="ACC_EJECUTIVO7"/>
      <sheetName val="RESUM_ACCID7"/>
      <sheetName val="RESUM_ACCID_(2)7"/>
      <sheetName val="TABLA_DE_CONTENIDO8"/>
      <sheetName val="GENERALIDADES_8"/>
      <sheetName val="CUMPLIMIENTO_%_8"/>
      <sheetName val="CUMPLIMIENTO_%__(2)8"/>
      <sheetName val="ESTADO_RED8"/>
      <sheetName val="SEMAFORO_45A-048"/>
      <sheetName val="SEMAFORO_55-018"/>
      <sheetName val="SEMAFORO_56-078"/>
      <sheetName val="SEMAFORO_55CN-038"/>
      <sheetName val="SEMAFORO_55CN-018"/>
      <sheetName val="TORTA_EST__VIAS_8"/>
      <sheetName val="EST__VIAS8"/>
      <sheetName val="MAPA_EST_RED8"/>
      <sheetName val="NECESIDAD_VIA8"/>
      <sheetName val="Necesidades_cr_8"/>
      <sheetName val="SITIOS_CRITICOS8"/>
      <sheetName val="CANT_OBRA_B-C8"/>
      <sheetName val="CANT_OBRA_C-G8"/>
      <sheetName val="CANT_OBRA_Z-U8"/>
      <sheetName val="CANT_OBRA_B-T8"/>
      <sheetName val="INF__EMERGENCIAS8"/>
      <sheetName val="NEC_PTES8"/>
      <sheetName val="NEC__PONTONES8"/>
      <sheetName val="señal_v8"/>
      <sheetName val="señal_H8"/>
      <sheetName val="ACCIDENTALIDAD_junio8"/>
      <sheetName val="ACCIDENTALIDAD_julio8"/>
      <sheetName val="ACCIDENTALIDAD_agosto8"/>
      <sheetName val="ACCIDENT_8"/>
      <sheetName val="DEFENSA_VIAS8"/>
      <sheetName val="ZONAS_RETIRO8"/>
      <sheetName val="CUANTI_AMV8"/>
      <sheetName val="CUALI_AMV8"/>
      <sheetName val="CUANTI_MICRO8"/>
      <sheetName val="CUALI_MICRO8"/>
      <sheetName val="ACC_EJECUTIVO8"/>
      <sheetName val="RESUM_ACCID8"/>
      <sheetName val="RESUM_ACCID_(2)8"/>
      <sheetName val="TABLA_DE_CONTENIDO9"/>
      <sheetName val="GENERALIDADES_9"/>
      <sheetName val="CUMPLIMIENTO_%_9"/>
      <sheetName val="CUMPLIMIENTO_%__(2)9"/>
      <sheetName val="ESTADO_RED9"/>
      <sheetName val="SEMAFORO_45A-049"/>
      <sheetName val="SEMAFORO_55-019"/>
      <sheetName val="SEMAFORO_56-079"/>
      <sheetName val="SEMAFORO_55CN-039"/>
      <sheetName val="SEMAFORO_55CN-019"/>
      <sheetName val="TORTA_EST__VIAS_9"/>
      <sheetName val="EST__VIAS9"/>
      <sheetName val="MAPA_EST_RED9"/>
      <sheetName val="NECESIDAD_VIA9"/>
      <sheetName val="Necesidades_cr_9"/>
      <sheetName val="SITIOS_CRITICOS9"/>
      <sheetName val="CANT_OBRA_B-C9"/>
      <sheetName val="CANT_OBRA_C-G9"/>
      <sheetName val="CANT_OBRA_Z-U9"/>
      <sheetName val="CANT_OBRA_B-T9"/>
      <sheetName val="INF__EMERGENCIAS9"/>
      <sheetName val="NEC_PTES9"/>
      <sheetName val="NEC__PONTONES9"/>
      <sheetName val="señal_v9"/>
      <sheetName val="señal_H9"/>
      <sheetName val="ACCIDENTALIDAD_junio9"/>
      <sheetName val="ACCIDENTALIDAD_julio9"/>
      <sheetName val="ACCIDENTALIDAD_agosto9"/>
      <sheetName val="ACCIDENT_9"/>
      <sheetName val="DEFENSA_VIAS9"/>
      <sheetName val="ZONAS_RETIRO9"/>
      <sheetName val="CUANTI_AMV9"/>
      <sheetName val="CUALI_AMV9"/>
      <sheetName val="CUANTI_MICRO9"/>
      <sheetName val="CUALI_MICRO9"/>
      <sheetName val="ACC_EJECUTIVO9"/>
      <sheetName val="RESUM_ACCID9"/>
      <sheetName val="RESUM_ACCID_(2)9"/>
      <sheetName val="TABLA_DE_CONTENIDO10"/>
      <sheetName val="GENERALIDADES_10"/>
      <sheetName val="CUMPLIMIENTO_%_10"/>
      <sheetName val="CUMPLIMIENTO_%__(2)10"/>
      <sheetName val="ESTADO_RED10"/>
      <sheetName val="SEMAFORO_45A-0410"/>
      <sheetName val="SEMAFORO_55-0110"/>
      <sheetName val="SEMAFORO_56-0710"/>
      <sheetName val="SEMAFORO_55CN-0310"/>
      <sheetName val="SEMAFORO_55CN-0110"/>
      <sheetName val="TORTA_EST__VIAS_10"/>
      <sheetName val="EST__VIAS10"/>
      <sheetName val="MAPA_EST_RED10"/>
      <sheetName val="NECESIDAD_VIA10"/>
      <sheetName val="Necesidades_cr_10"/>
      <sheetName val="SITIOS_CRITICOS10"/>
      <sheetName val="CANT_OBRA_B-C10"/>
      <sheetName val="CANT_OBRA_C-G10"/>
      <sheetName val="CANT_OBRA_Z-U10"/>
      <sheetName val="CANT_OBRA_B-T10"/>
      <sheetName val="INF__EMERGENCIAS10"/>
      <sheetName val="NEC_PTES10"/>
      <sheetName val="NEC__PONTONES10"/>
      <sheetName val="señal_v10"/>
      <sheetName val="señal_H10"/>
      <sheetName val="ACCIDENTALIDAD_junio10"/>
      <sheetName val="ACCIDENTALIDAD_julio10"/>
      <sheetName val="ACCIDENTALIDAD_agosto10"/>
      <sheetName val="ACCIDENT_10"/>
      <sheetName val="DEFENSA_VIAS10"/>
      <sheetName val="ZONAS_RETIRO10"/>
      <sheetName val="CUANTI_AMV10"/>
      <sheetName val="CUALI_AMV10"/>
      <sheetName val="CUANTI_MICRO10"/>
      <sheetName val="CUALI_MICRO10"/>
      <sheetName val="ACC_EJECUTIVO10"/>
      <sheetName val="RESUM_ACCID10"/>
      <sheetName val="RESUM_ACCID_(2)10"/>
      <sheetName val="TABLA_DE_CONTENIDO11"/>
      <sheetName val="GENERALIDADES_11"/>
      <sheetName val="CUMPLIMIENTO_%_11"/>
      <sheetName val="CUMPLIMIENTO_%__(2)11"/>
      <sheetName val="ESTADO_RED11"/>
      <sheetName val="SEMAFORO_45A-0411"/>
      <sheetName val="SEMAFORO_55-0111"/>
      <sheetName val="SEMAFORO_56-0711"/>
      <sheetName val="SEMAFORO_55CN-0311"/>
      <sheetName val="SEMAFORO_55CN-0111"/>
      <sheetName val="TORTA_EST__VIAS_11"/>
      <sheetName val="EST__VIAS11"/>
      <sheetName val="MAPA_EST_RED11"/>
      <sheetName val="NECESIDAD_VIA11"/>
      <sheetName val="Necesidades_cr_11"/>
      <sheetName val="SITIOS_CRITICOS11"/>
      <sheetName val="CANT_OBRA_B-C11"/>
      <sheetName val="CANT_OBRA_C-G11"/>
      <sheetName val="CANT_OBRA_Z-U11"/>
      <sheetName val="CANT_OBRA_B-T11"/>
      <sheetName val="INF__EMERGENCIAS11"/>
      <sheetName val="NEC_PTES11"/>
      <sheetName val="NEC__PONTONES11"/>
      <sheetName val="señal_v11"/>
      <sheetName val="señal_H11"/>
      <sheetName val="ACCIDENTALIDAD_junio11"/>
      <sheetName val="ACCIDENTALIDAD_julio11"/>
      <sheetName val="ACCIDENTALIDAD_agosto11"/>
      <sheetName val="ACCIDENT_11"/>
      <sheetName val="DEFENSA_VIAS11"/>
      <sheetName val="ZONAS_RETIRO11"/>
      <sheetName val="CUANTI_AMV11"/>
      <sheetName val="CUALI_AMV11"/>
      <sheetName val="CUANTI_MICRO11"/>
      <sheetName val="CUALI_MICRO11"/>
      <sheetName val="ACC_EJECUTIVO11"/>
      <sheetName val="RESUM_ACCID11"/>
      <sheetName val="RESUM_ACCID_(2)11"/>
      <sheetName val="TABLA_DE_CONTENIDO12"/>
      <sheetName val="GENERALIDADES_12"/>
      <sheetName val="CUMPLIMIENTO_%_12"/>
      <sheetName val="CUMPLIMIENTO_%__(2)12"/>
      <sheetName val="ESTADO_RED12"/>
      <sheetName val="SEMAFORO_45A-0412"/>
      <sheetName val="SEMAFORO_55-0112"/>
      <sheetName val="SEMAFORO_56-0712"/>
      <sheetName val="SEMAFORO_55CN-0312"/>
      <sheetName val="SEMAFORO_55CN-0112"/>
      <sheetName val="TORTA_EST__VIAS_12"/>
      <sheetName val="EST__VIAS12"/>
      <sheetName val="MAPA_EST_RED12"/>
      <sheetName val="NECESIDAD_VIA12"/>
      <sheetName val="Necesidades_cr_12"/>
      <sheetName val="SITIOS_CRITICOS12"/>
      <sheetName val="CANT_OBRA_B-C12"/>
      <sheetName val="CANT_OBRA_C-G12"/>
      <sheetName val="CANT_OBRA_Z-U12"/>
      <sheetName val="CANT_OBRA_B-T12"/>
      <sheetName val="INF__EMERGENCIAS12"/>
      <sheetName val="NEC_PTES12"/>
      <sheetName val="NEC__PONTONES12"/>
      <sheetName val="señal_v12"/>
      <sheetName val="señal_H12"/>
      <sheetName val="ACCIDENTALIDAD_junio12"/>
      <sheetName val="ACCIDENTALIDAD_julio12"/>
      <sheetName val="ACCIDENTALIDAD_agosto12"/>
      <sheetName val="ACCIDENT_12"/>
      <sheetName val="DEFENSA_VIAS12"/>
      <sheetName val="ZONAS_RETIRO12"/>
      <sheetName val="CUANTI_AMV12"/>
      <sheetName val="CUALI_AMV12"/>
      <sheetName val="CUANTI_MICRO12"/>
      <sheetName val="CUALI_MICRO12"/>
      <sheetName val="ACC_EJECUTIVO12"/>
      <sheetName val="RESUM_ACCID12"/>
      <sheetName val="RESUM_ACCID_(2)12"/>
      <sheetName val="ACTA11"/>
      <sheetName val="ACTA12"/>
      <sheetName val="ACTA13"/>
      <sheetName val="ACTA14"/>
      <sheetName val="ACTA15"/>
      <sheetName val="ACTA16"/>
      <sheetName val="ACTA17"/>
      <sheetName val="ACTA18"/>
      <sheetName val="ACTA19"/>
      <sheetName val="ACTA20"/>
      <sheetName val="ACTA21"/>
      <sheetName val="ACTA22"/>
      <sheetName val="ACTA23"/>
      <sheetName val="ACTA24"/>
      <sheetName val="ACTA25"/>
      <sheetName val="ACTA26"/>
      <sheetName val="ACTA27"/>
      <sheetName val="ACTA28"/>
      <sheetName val="ACTA29"/>
      <sheetName val="ACTA30"/>
      <sheetName val="ACTA31"/>
      <sheetName val="ACTA32"/>
      <sheetName val="ACTA33"/>
      <sheetName val="ACTA34"/>
      <sheetName val="ACTA35"/>
      <sheetName val="ACTA36"/>
      <sheetName val="acta37"/>
      <sheetName val="ACTA38"/>
      <sheetName val="ACTA39"/>
      <sheetName val="ACTA4"/>
      <sheetName val="ACTA40"/>
      <sheetName val="ACTA41"/>
      <sheetName val="ACTA5"/>
      <sheetName val="ACTA6"/>
      <sheetName val="ACTA7"/>
      <sheetName val="ACTA8"/>
      <sheetName val="ACTA9"/>
      <sheetName val="EXTRA4"/>
      <sheetName val="CIDCA1"/>
      <sheetName val="CIDCA2"/>
      <sheetName val="DIC"/>
      <sheetName val="EXTRA"/>
      <sheetName val="EXTRA2"/>
      <sheetName val="EXTRA3"/>
      <sheetName val="EXTRA5"/>
      <sheetName val="EXTRA6"/>
      <sheetName val="EXTRA7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INSUMOS"/>
      <sheetName val="CUADRI"/>
      <sheetName val="TRANS"/>
      <sheetName val="EQUI"/>
      <sheetName val="BaseDatos"/>
      <sheetName val="Pres_CDI90"/>
      <sheetName val="CIM"/>
      <sheetName val="suministros"/>
      <sheetName val="MOV"/>
      <sheetName val="PREL"/>
    </sheetNames>
    <sheetDataSet>
      <sheetData sheetId="0">
        <row r="2">
          <cell r="A2" t="str">
            <v>REGIONAL CUNDINAMARCA</v>
          </cell>
        </row>
      </sheetData>
      <sheetData sheetId="1">
        <row r="2">
          <cell r="A2" t="str">
            <v>REGIONAL CUNDINAMARCA</v>
          </cell>
        </row>
      </sheetData>
      <sheetData sheetId="2">
        <row r="8">
          <cell r="E8" t="str">
            <v>BIMESTRE: JULIO - AGOSTO DE 2001</v>
          </cell>
        </row>
      </sheetData>
      <sheetData sheetId="3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4">
        <row r="8">
          <cell r="E8" t="str">
            <v>BIMESTRE: JULIO - AGOSTO DE 2001</v>
          </cell>
        </row>
      </sheetData>
      <sheetData sheetId="5">
        <row r="8">
          <cell r="E8" t="str">
            <v>BIMESTRE: JULIO - AGOSTO DE 2001</v>
          </cell>
        </row>
      </sheetData>
      <sheetData sheetId="6">
        <row r="8">
          <cell r="E8" t="str">
            <v>BIMESTRE: JULIO - AGOSTO DE 2001</v>
          </cell>
        </row>
      </sheetData>
      <sheetData sheetId="7">
        <row r="8">
          <cell r="E8" t="str">
            <v>BIMESTRE: JULIO - AGOSTO DE 2001</v>
          </cell>
        </row>
      </sheetData>
      <sheetData sheetId="8">
        <row r="8">
          <cell r="E8" t="str">
            <v>BIMESTRE: JULIO - AGOSTO DE 2001</v>
          </cell>
        </row>
      </sheetData>
      <sheetData sheetId="9">
        <row r="8">
          <cell r="E8" t="str">
            <v>BIMESTRE: JULIO - AGOSTO DE 2001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>
        <row r="2">
          <cell r="A2" t="str">
            <v>REGIONAL CUNDINAMARCA</v>
          </cell>
        </row>
      </sheetData>
      <sheetData sheetId="44">
        <row r="2">
          <cell r="A2" t="str">
            <v>REGIONAL CUNDINAMARCA</v>
          </cell>
        </row>
      </sheetData>
      <sheetData sheetId="45">
        <row r="2">
          <cell r="A2" t="str">
            <v>REGIONAL CUNDINAMARCA</v>
          </cell>
        </row>
      </sheetData>
      <sheetData sheetId="46">
        <row r="2">
          <cell r="A2" t="str">
            <v>REGIONAL CUNDINAMARCA</v>
          </cell>
        </row>
      </sheetData>
      <sheetData sheetId="47">
        <row r="2">
          <cell r="A2" t="str">
            <v>REGIONAL CUNDINAMARCA</v>
          </cell>
        </row>
      </sheetData>
      <sheetData sheetId="48">
        <row r="9">
          <cell r="E9" t="str">
            <v>EDGAR EDUARDO HERNANDEZ Q.</v>
          </cell>
        </row>
      </sheetData>
      <sheetData sheetId="49">
        <row r="8">
          <cell r="E8" t="str">
            <v>BIMESTRE: JULIO - AGOSTO DE 2001</v>
          </cell>
        </row>
      </sheetData>
      <sheetData sheetId="50">
        <row r="8">
          <cell r="E8" t="str">
            <v>BIMESTRE: JULIO - AGOSTO DE 2001</v>
          </cell>
        </row>
      </sheetData>
      <sheetData sheetId="51">
        <row r="8">
          <cell r="E8" t="str">
            <v>BIMESTRE: JULIO - AGOSTO DE 2001</v>
          </cell>
        </row>
      </sheetData>
      <sheetData sheetId="52">
        <row r="8">
          <cell r="E8" t="str">
            <v>BIMESTRE: JULIO - AGOSTO DE 2001</v>
          </cell>
        </row>
      </sheetData>
      <sheetData sheetId="53">
        <row r="8">
          <cell r="E8" t="str">
            <v>BIMESTRE: JULIO - AGOSTO DE 2001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>
        <row r="2">
          <cell r="A2" t="str">
            <v>REGIONAL CUNDINAMARCA</v>
          </cell>
        </row>
      </sheetData>
      <sheetData sheetId="84">
        <row r="2">
          <cell r="A2" t="str">
            <v>REGIONAL CUNDINAMARCA</v>
          </cell>
        </row>
      </sheetData>
      <sheetData sheetId="85">
        <row r="2">
          <cell r="A2" t="str">
            <v>REGIONAL CUNDINAMARCA</v>
          </cell>
        </row>
      </sheetData>
      <sheetData sheetId="86">
        <row r="2">
          <cell r="A2">
            <v>0</v>
          </cell>
        </row>
      </sheetData>
      <sheetData sheetId="87"/>
      <sheetData sheetId="88" refreshError="1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>
        <row r="2">
          <cell r="A2">
            <v>0</v>
          </cell>
        </row>
      </sheetData>
      <sheetData sheetId="102"/>
      <sheetData sheetId="103"/>
      <sheetData sheetId="104"/>
      <sheetData sheetId="105"/>
      <sheetData sheetId="106">
        <row r="2">
          <cell r="A2" t="str">
            <v>Código: FM-71</v>
          </cell>
        </row>
      </sheetData>
      <sheetData sheetId="107"/>
      <sheetData sheetId="108"/>
      <sheetData sheetId="109"/>
      <sheetData sheetId="110">
        <row r="2">
          <cell r="A2" t="str">
            <v>REGIONAL CUNDINAMARCA</v>
          </cell>
        </row>
      </sheetData>
      <sheetData sheetId="111"/>
      <sheetData sheetId="112">
        <row r="8">
          <cell r="E8" t="str">
            <v>BIMESTRE: JULIO - AGOSTO DE 2001</v>
          </cell>
        </row>
      </sheetData>
      <sheetData sheetId="113">
        <row r="8">
          <cell r="E8" t="str">
            <v>BIMESTRE: JULIO - AGOSTO DE 2001</v>
          </cell>
        </row>
      </sheetData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>
        <row r="8">
          <cell r="E8" t="str">
            <v>BIMESTRE: JULIO - AGOSTO DE 2001</v>
          </cell>
        </row>
      </sheetData>
      <sheetData sheetId="159">
        <row r="2">
          <cell r="A2" t="str">
            <v>REGIONAL CUNDINAMARCA</v>
          </cell>
        </row>
      </sheetData>
      <sheetData sheetId="160">
        <row r="8">
          <cell r="E8" t="str">
            <v>BIMESTRE: JULIO - AGOSTO DE 2001</v>
          </cell>
        </row>
      </sheetData>
      <sheetData sheetId="161">
        <row r="8">
          <cell r="E8" t="str">
            <v>BIMESTRE: JULIO - AGOSTO DE 2001</v>
          </cell>
        </row>
      </sheetData>
      <sheetData sheetId="162">
        <row r="8">
          <cell r="E8" t="str">
            <v>BIMESTRE: JULIO - AGOSTO DE 2001</v>
          </cell>
        </row>
      </sheetData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>
        <row r="8">
          <cell r="E8" t="str">
            <v>BIMESTRE: JULIO - AGOSTO DE 2001</v>
          </cell>
        </row>
      </sheetData>
      <sheetData sheetId="197">
        <row r="2">
          <cell r="A2" t="str">
            <v>REGIONAL CUNDINAMARCA</v>
          </cell>
        </row>
      </sheetData>
      <sheetData sheetId="198">
        <row r="8">
          <cell r="E8" t="str">
            <v>BIMESTRE: JULIO - AGOSTO DE 2001</v>
          </cell>
        </row>
      </sheetData>
      <sheetData sheetId="199">
        <row r="8">
          <cell r="E8" t="str">
            <v>BIMESTRE: JULIO - AGOSTO DE 2001</v>
          </cell>
        </row>
      </sheetData>
      <sheetData sheetId="200">
        <row r="8">
          <cell r="E8" t="str">
            <v>BIMESTRE: JULIO - AGOSTO DE 2001</v>
          </cell>
        </row>
      </sheetData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>
        <row r="8">
          <cell r="E8" t="str">
            <v>BIMESTRE: JULIO - AGOSTO DE 2001</v>
          </cell>
        </row>
      </sheetData>
      <sheetData sheetId="235">
        <row r="2">
          <cell r="A2" t="str">
            <v>REGIONAL CUNDINAMARCA</v>
          </cell>
        </row>
      </sheetData>
      <sheetData sheetId="236">
        <row r="8">
          <cell r="E8" t="str">
            <v>BIMESTRE: JULIO - AGOSTO DE 2001</v>
          </cell>
        </row>
      </sheetData>
      <sheetData sheetId="237">
        <row r="8">
          <cell r="E8" t="str">
            <v>BIMESTRE: JULIO - AGOSTO DE 2001</v>
          </cell>
        </row>
      </sheetData>
      <sheetData sheetId="238">
        <row r="8">
          <cell r="E8" t="str">
            <v>BIMESTRE: JULIO - AGOSTO DE 2001</v>
          </cell>
        </row>
      </sheetData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>
        <row r="8">
          <cell r="E8" t="str">
            <v>BIMESTRE: JULIO - AGOSTO DE 2001</v>
          </cell>
        </row>
      </sheetData>
      <sheetData sheetId="273">
        <row r="2">
          <cell r="A2" t="str">
            <v>REGIONAL CUNDINAMARCA</v>
          </cell>
        </row>
      </sheetData>
      <sheetData sheetId="274">
        <row r="8">
          <cell r="E8" t="str">
            <v>BIMESTRE: JULIO - AGOSTO DE 2001</v>
          </cell>
        </row>
      </sheetData>
      <sheetData sheetId="275">
        <row r="8">
          <cell r="E8" t="str">
            <v>BIMESTRE: JULIO - AGOSTO DE 2001</v>
          </cell>
        </row>
      </sheetData>
      <sheetData sheetId="276">
        <row r="8">
          <cell r="E8" t="str">
            <v>BIMESTRE: JULIO - AGOSTO DE 2001</v>
          </cell>
        </row>
      </sheetData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>
        <row r="8">
          <cell r="E8" t="str">
            <v>BIMESTRE: JULIO - AGOSTO DE 2001</v>
          </cell>
        </row>
      </sheetData>
      <sheetData sheetId="311">
        <row r="2">
          <cell r="A2" t="str">
            <v>REGIONAL CUNDINAMARCA</v>
          </cell>
        </row>
      </sheetData>
      <sheetData sheetId="312">
        <row r="8">
          <cell r="E8" t="str">
            <v>BIMESTRE: JULIO - AGOSTO DE 2001</v>
          </cell>
        </row>
      </sheetData>
      <sheetData sheetId="313">
        <row r="8">
          <cell r="E8" t="str">
            <v>BIMESTRE: JULIO - AGOSTO DE 2001</v>
          </cell>
        </row>
      </sheetData>
      <sheetData sheetId="314">
        <row r="8">
          <cell r="E8" t="str">
            <v>BIMESTRE: JULIO - AGOSTO DE 2001</v>
          </cell>
        </row>
      </sheetData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>
        <row r="2">
          <cell r="A2" t="str">
            <v>REGIONAL CUNDINAMARCA</v>
          </cell>
        </row>
      </sheetData>
      <sheetData sheetId="350"/>
      <sheetData sheetId="351">
        <row r="8">
          <cell r="E8" t="str">
            <v>BIMESTRE: JULIO - AGOSTO DE 2001</v>
          </cell>
        </row>
      </sheetData>
      <sheetData sheetId="352">
        <row r="8">
          <cell r="E8" t="str">
            <v>BIMESTRE: JULIO - AGOSTO DE 2001</v>
          </cell>
        </row>
      </sheetData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>
        <row r="2">
          <cell r="A2" t="str">
            <v>REGIONAL CUNDINAMARCA</v>
          </cell>
        </row>
      </sheetData>
      <sheetData sheetId="388"/>
      <sheetData sheetId="389">
        <row r="8">
          <cell r="E8" t="str">
            <v>BIMESTRE: JULIO - AGOSTO DE 2001</v>
          </cell>
        </row>
      </sheetData>
      <sheetData sheetId="390">
        <row r="8">
          <cell r="E8" t="str">
            <v>BIMESTRE: JULIO - AGOSTO DE 2001</v>
          </cell>
        </row>
      </sheetData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>
        <row r="2">
          <cell r="A2" t="str">
            <v>REGIONAL CUNDINAMARCA</v>
          </cell>
        </row>
      </sheetData>
      <sheetData sheetId="426"/>
      <sheetData sheetId="427">
        <row r="8">
          <cell r="E8" t="str">
            <v>BIMESTRE: JULIO - AGOSTO DE 2001</v>
          </cell>
        </row>
      </sheetData>
      <sheetData sheetId="428">
        <row r="8">
          <cell r="E8" t="str">
            <v>BIMESTRE: JULIO - AGOSTO DE 2001</v>
          </cell>
        </row>
      </sheetData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>
        <row r="2">
          <cell r="A2" t="str">
            <v>REGIONAL CUNDINAMARCA</v>
          </cell>
        </row>
      </sheetData>
      <sheetData sheetId="464"/>
      <sheetData sheetId="465">
        <row r="8">
          <cell r="E8" t="str">
            <v>BIMESTRE: JULIO - AGOSTO DE 2001</v>
          </cell>
        </row>
      </sheetData>
      <sheetData sheetId="466">
        <row r="8">
          <cell r="E8" t="str">
            <v>BIMESTRE: JULIO - AGOSTO DE 2001</v>
          </cell>
        </row>
      </sheetData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>
        <row r="2">
          <cell r="A2" t="str">
            <v>REGIONAL CUNDINAMARCA</v>
          </cell>
        </row>
      </sheetData>
      <sheetData sheetId="502"/>
      <sheetData sheetId="503">
        <row r="8">
          <cell r="E8" t="str">
            <v>BIMESTRE: JULIO - AGOSTO DE 2001</v>
          </cell>
        </row>
      </sheetData>
      <sheetData sheetId="504">
        <row r="8">
          <cell r="E8" t="str">
            <v>BIMESTRE: JULIO - AGOSTO DE 2001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>
        <row r="2">
          <cell r="A2" t="str">
            <v>REGIONAL CUNDINAMARCA</v>
          </cell>
        </row>
      </sheetData>
      <sheetData sheetId="540"/>
      <sheetData sheetId="541">
        <row r="8">
          <cell r="E8" t="str">
            <v>BIMESTRE: JULIO - AGOSTO DE 2001</v>
          </cell>
        </row>
      </sheetData>
      <sheetData sheetId="542">
        <row r="8">
          <cell r="E8" t="str">
            <v>BIMESTRE: JULIO - AGOSTO DE 2001</v>
          </cell>
        </row>
      </sheetData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FLUJOS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 "/>
      <sheetName val="Cuadrillas"/>
      <sheetName val="Equ"/>
      <sheetName val="Trans"/>
      <sheetName val="Mat"/>
      <sheetName val="Salarios"/>
      <sheetName val="Civil work"/>
      <sheetName val="HOJA BASE"/>
      <sheetName val="Base"/>
      <sheetName val="ITEMS"/>
      <sheetName val="310 B  (2)"/>
      <sheetName val="A__P__U_2"/>
      <sheetName val="TOTALES"/>
      <sheetName val="LISTADO APU"/>
      <sheetName val="CANTIDADES "/>
      <sheetName val="Index"/>
      <sheetName val="NPV Summary"/>
      <sheetName val="Equip Data"/>
      <sheetName val="Royalties"/>
      <sheetName val="Title"/>
      <sheetName val="APU_PART2"/>
      <sheetName val="Analisis_de_Precios_Unitarios_2"/>
      <sheetName val="Análisis_de_precios"/>
      <sheetName val="APU_PART3"/>
      <sheetName val="A__P__U_3"/>
      <sheetName val="Analisis_de_Precios_Unitarios_3"/>
      <sheetName val="Análisis_de_precios1"/>
      <sheetName val="Capitulos"/>
      <sheetName val="Maqui Equip"/>
      <sheetName val="calidad"/>
      <sheetName val="Personalizar"/>
      <sheetName val="General"/>
      <sheetName val="COSTOS OFICINA"/>
      <sheetName val="COSTOS CAMPAMENTO"/>
      <sheetName val="PERSONAL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uadro"/>
      <sheetName val="Mobra"/>
      <sheetName val="PPTO"/>
      <sheetName val="F. Prest"/>
      <sheetName val="glvc"/>
      <sheetName val="1_Preliminares"/>
      <sheetName val="Insumos"/>
      <sheetName val="M.Obra"/>
      <sheetName val="FACTORES"/>
      <sheetName val="ESTADO_RED"/>
      <sheetName val="GENERALIDADES_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Anal"/>
      <sheetName val="2121"/>
      <sheetName val="__Pc1_E_AMV-3005-2005_ADMON GRU"/>
      <sheetName val="UNITARIO AULAS"/>
      <sheetName val="A__P__U_4"/>
      <sheetName val="A__P__U_5"/>
      <sheetName val="ESTADO_RED1"/>
      <sheetName val="GENERALIDADES_1"/>
      <sheetName val="A__P__U_6"/>
      <sheetName val="Anexo_No__51"/>
      <sheetName val="ESTADO_VÍA-CRIT_TECNICO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Civil_work"/>
      <sheetName val="LISTADO_APU"/>
      <sheetName val="\\Pc1\E\AMV-3005-2005\ADMON_GRU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COSTOS OFICINA"/>
      <sheetName val="Format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 refreshError="1"/>
      <sheetData sheetId="101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OCTUBRE"/>
      <sheetName val="AEA_944"/>
      <sheetName val="DUB_823"/>
      <sheetName val="ESTADO FINANCIERO"/>
      <sheetName val="BASE DATOS"/>
      <sheetName val="TARIFAS"/>
      <sheetName val="Sheet1"/>
      <sheetName val="PrecRec"/>
      <sheetName val="PESOS"/>
      <sheetName val="210.2.2"/>
      <sheetName val="PORTADA"/>
      <sheetName val="C_C_"/>
      <sheetName val="Puntos"/>
      <sheetName val="ENTRADAS"/>
      <sheetName val="BALANCE"/>
      <sheetName val="resumen monal"/>
      <sheetName val="EQ"/>
      <sheetName val="CONTROL S24"/>
      <sheetName val="data"/>
      <sheetName val="59y22%"/>
      <sheetName val="Valores Desplegables"/>
      <sheetName val="presup"/>
      <sheetName val="ALTERNATIVA 1"/>
      <sheetName val="MAMPO 1"/>
      <sheetName val="Tabla"/>
      <sheetName val="COSTOS DE TRANSPORTE"/>
      <sheetName val="BOUNDS &amp; ROWS"/>
      <sheetName val="COMPRA MATERIA PRIMA"/>
      <sheetName val="Datos_CO"/>
      <sheetName val="EST2"/>
      <sheetName val="Hoja2"/>
      <sheetName val="Data Tables"/>
      <sheetName val="Company"/>
      <sheetName val="cantidades pH3"/>
      <sheetName val="Clúster 8"/>
      <sheetName val="Clúster 14"/>
      <sheetName val="SABANA"/>
      <sheetName val="Actmonths"/>
      <sheetName val="MI"/>
      <sheetName val="L. de Constru"/>
      <sheetName val="BUSCADOR"/>
      <sheetName val="RESUMEN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Viabilidad"/>
      <sheetName val="Sanitario"/>
      <sheetName val="EQUI"/>
      <sheetName val="MH"/>
      <sheetName val="estado red"/>
      <sheetName val="1.01 "/>
      <sheetName val="1.04 fiinal"/>
      <sheetName val="1.06"/>
      <sheetName val="NP-56-1 "/>
      <sheetName val="NP-58-1"/>
      <sheetName val="2.01"/>
      <sheetName val="2.01SGR"/>
      <sheetName val="2.02"/>
      <sheetName val="2.04"/>
      <sheetName val="2.04SGR"/>
      <sheetName val="NP-53-2"/>
      <sheetName val="NP-55-2"/>
      <sheetName val="NP-55 SGR"/>
      <sheetName val="NP-56-2 VIA"/>
      <sheetName val="NP-56-2 SGR"/>
      <sheetName val="NP-58-2"/>
      <sheetName val="NP-10-2 RELLENO"/>
      <sheetName val="NP-70-2 FILTRO"/>
      <sheetName val="NP-81-2 SOLADO"/>
      <sheetName val="3.01 "/>
      <sheetName val="3.02"/>
      <sheetName val="3.03 PORTERIA "/>
      <sheetName val="3.04 (2)"/>
      <sheetName val="3.05-CORR"/>
      <sheetName val="3.06 (2)"/>
      <sheetName val="3.07 (2)"/>
      <sheetName val="3.09-CORR"/>
      <sheetName val="NP-23-3 (2)"/>
      <sheetName val="NP-24-3 (2)"/>
      <sheetName val="NP-26-3 (2)"/>
      <sheetName val="NP-27-3 (2)"/>
      <sheetName val="NP-59-3 (2)"/>
      <sheetName val="NP-60 (2)"/>
      <sheetName val="NP-61 (2)"/>
      <sheetName val="4.01aun no "/>
      <sheetName val="4.02aun no"/>
      <sheetName val="NP-07-4"/>
      <sheetName val="NP-53-4"/>
      <sheetName val="NP-53-4."/>
      <sheetName val="NP70-5 (2)"/>
      <sheetName val="NP70-5"/>
      <sheetName val="NP63-5"/>
      <sheetName val="NP62-5-corregida"/>
      <sheetName val="INST"/>
      <sheetName val="1.2 COSTOS PERSONAL"/>
      <sheetName val="1. RECURSOS PERSONAL"/>
      <sheetName val="LÍNEAS DE SERVICIO"/>
      <sheetName val="3. MATERIALES Y CONSUMIBLES"/>
      <sheetName val="4. EQUIPOS"/>
      <sheetName val="6. SUMINISTROS ESPECIALES"/>
      <sheetName val="5. HERRAMIENTAS"/>
      <sheetName val="2. RECURSOS VEHÍCULOS"/>
      <sheetName val="REVISIONES"/>
      <sheetName val="VEA_3745"/>
      <sheetName val="VEA_3746"/>
      <sheetName val="VEA_3747"/>
      <sheetName val="perfil"/>
      <sheetName val="Inversión (2)"/>
      <sheetName val="CAMBIA"/>
      <sheetName val="MEMORIAS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  <sheetName val="Dimensiones"/>
      <sheetName val="CUADRO_CONTROL5"/>
      <sheetName val="GPI_5265"/>
      <sheetName val="AEA-_2645"/>
      <sheetName val="SKG_-4195"/>
      <sheetName val="VEA_363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PALET_DEL_21_FEB_AL_5_MARZ6"/>
      <sheetName val="APU_(22)1"/>
      <sheetName val="O_Civil_A__Base_Zona_A2S41"/>
      <sheetName val="DATA_I1"/>
      <sheetName val="SEÑAL_11"/>
      <sheetName val="Pavement_Data1"/>
      <sheetName val="LIQ.TRANSPORTE%20DE%20MATERIALE"/>
      <sheetName val="COMPARACION_MARZO_2011"/>
      <sheetName val="articulos"/>
      <sheetName val="CRUDOS"/>
      <sheetName val="Resultados"/>
      <sheetName val="VEA_3748"/>
      <sheetName val="CONTROL_S24"/>
      <sheetName val="ALTERNATIVA_1"/>
      <sheetName val="Valores_Desplegables"/>
      <sheetName val="cantidades_pH3"/>
      <sheetName val="resumen_monal"/>
      <sheetName val="COSTOS_DE_TRANSPORTE"/>
      <sheetName val="BOUNDS_&amp;_ROWS"/>
      <sheetName val="COMPRA_MATERIA_PRIMA"/>
      <sheetName val="MAMPO_1"/>
      <sheetName val="Clúster_8"/>
      <sheetName val="Clúster_14"/>
      <sheetName val="ESTADO_FINANCIERO"/>
      <sheetName val="BASE_DATOS"/>
      <sheetName val="210_2_2"/>
      <sheetName val="1_2_COSTOS_PERSONAL"/>
      <sheetName val="1__RECURSOS_PERSONAL"/>
      <sheetName val="LÍNEAS_DE_SERVICIO"/>
      <sheetName val="3__MATERIALES_Y_CONSUMIBLES"/>
      <sheetName val="4__EQUIPOS"/>
      <sheetName val="6__SUMINISTROS_ESPECIALES"/>
      <sheetName val="5__HERRAMIENTAS"/>
      <sheetName val="2__RECURSOS_VEHÍCULOS"/>
      <sheetName val="L__de_Constru"/>
      <sheetName val="Data_Tables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LISTAS"/>
      <sheetName val="INFORMACION "/>
      <sheetName val="Estruc_ICEL"/>
      <sheetName val="raw_e"/>
      <sheetName val="real"/>
      <sheetName val="VARIABLES"/>
      <sheetName val="Estimate"/>
      <sheetName val="COM-306"/>
      <sheetName val="DOTACIONES"/>
      <sheetName val="SOLICITUD DE SP"/>
      <sheetName val="Oil-Gas &amp; Agua"/>
      <sheetName val="asistencia"/>
      <sheetName val="Curves"/>
      <sheetName val="Note"/>
      <sheetName val="Heads"/>
      <sheetName val="Tables"/>
      <sheetName val="Page 2"/>
      <sheetName val="Dbase"/>
      <sheetName val="DATOSBP"/>
      <sheetName val="DATOSPB"/>
      <sheetName val="Valores_Desplegables1"/>
      <sheetName val="CONTROL_S241"/>
      <sheetName val="ALTERNATIVA_11"/>
      <sheetName val="resumen_monal1"/>
      <sheetName val="cantidades_pH31"/>
      <sheetName val="COSTOS_DE_TRANSPORTE1"/>
      <sheetName val="BOUNDS_&amp;_ROWS1"/>
      <sheetName val="COMPRA_MATERIA_PRIMA1"/>
      <sheetName val="MAMPO_11"/>
      <sheetName val="Clúster_81"/>
      <sheetName val="Clúster_141"/>
      <sheetName val="210_2_21"/>
      <sheetName val="ESTADO_FINANCIERO1"/>
      <sheetName val="BASE_DATOS1"/>
      <sheetName val="Data_Tables1"/>
      <sheetName val="1_2_COSTOS_PERSONAL1"/>
      <sheetName val="1__RECURSOS_PERSONAL1"/>
      <sheetName val="LÍNEAS_DE_SERVICIO1"/>
      <sheetName val="3__MATERIALES_Y_CONSUMIBLES1"/>
      <sheetName val="4__EQUIPOS1"/>
      <sheetName val="6__SUMINISTROS_ESPECIALES1"/>
      <sheetName val="5__HERRAMIENTAS1"/>
      <sheetName val="2__RECURSOS_VEHÍCULOS1"/>
      <sheetName val="CUADRO_CONTROL7"/>
      <sheetName val="GPI_5267"/>
      <sheetName val="AEA-_2647"/>
      <sheetName val="SKG_-4197"/>
      <sheetName val="VEA_3637"/>
      <sheetName val="PALET_DEL_21_FEB_AL_5_MARZ7"/>
      <sheetName val="APU_(22)2"/>
      <sheetName val="O_Civil_A__Base_Zona_A2S42"/>
      <sheetName val="DATA_I2"/>
      <sheetName val="Valores_Desplegables2"/>
      <sheetName val="CONTROL_S242"/>
      <sheetName val="SEÑAL_12"/>
      <sheetName val="Pavement_Data2"/>
      <sheetName val="ALTERNATIVA_12"/>
      <sheetName val="resumen_monal2"/>
      <sheetName val="cantidades_pH32"/>
      <sheetName val="COSTOS_DE_TRANSPORTE2"/>
      <sheetName val="BOUNDS_&amp;_ROWS2"/>
      <sheetName val="COMPRA_MATERIA_PRIMA2"/>
      <sheetName val="MAMPO_12"/>
      <sheetName val="Clúster_82"/>
      <sheetName val="Clúster_142"/>
      <sheetName val="210_2_22"/>
      <sheetName val="ESTADO_FINANCIERO2"/>
      <sheetName val="BASE_DATOS2"/>
      <sheetName val="Data_Tables2"/>
      <sheetName val="1_2_COSTOS_PERSONAL2"/>
      <sheetName val="1__RECURSOS_PERSONAL2"/>
      <sheetName val="LÍNEAS_DE_SERVICIO2"/>
      <sheetName val="3__MATERIALES_Y_CONSUMIBLES2"/>
      <sheetName val="4__EQUIPOS2"/>
      <sheetName val="6__SUMINISTROS_ESPECIALES2"/>
      <sheetName val="5__HERRAMIENTAS2"/>
      <sheetName val="2__RECURSOS_VEHÍCULOS2"/>
      <sheetName val="CUADRO_CONTROL8"/>
      <sheetName val="GPI_5268"/>
      <sheetName val="AEA-_2648"/>
      <sheetName val="SKG_-4198"/>
      <sheetName val="VEA_3638"/>
      <sheetName val="PALET_DEL_21_FEB_AL_5_MARZ8"/>
      <sheetName val="APU_(22)3"/>
      <sheetName val="O_Civil_A__Base_Zona_A2S43"/>
      <sheetName val="DATA_I3"/>
      <sheetName val="Valores_Desplegables3"/>
      <sheetName val="CONTROL_S243"/>
      <sheetName val="SEÑAL_13"/>
      <sheetName val="Pavement_Data3"/>
      <sheetName val="ALTERNATIVA_13"/>
      <sheetName val="resumen_monal3"/>
      <sheetName val="cantidades_pH33"/>
      <sheetName val="COSTOS_DE_TRANSPORTE3"/>
      <sheetName val="BOUNDS_&amp;_ROWS3"/>
      <sheetName val="COMPRA_MATERIA_PRIMA3"/>
      <sheetName val="MAMPO_13"/>
      <sheetName val="Clúster_83"/>
      <sheetName val="Clúster_143"/>
      <sheetName val="210_2_23"/>
      <sheetName val="ESTADO_FINANCIERO3"/>
      <sheetName val="BASE_DATOS3"/>
      <sheetName val="Data_Tables3"/>
      <sheetName val="1_2_COSTOS_PERSONAL3"/>
      <sheetName val="1__RECURSOS_PERSONAL3"/>
      <sheetName val="LÍNEAS_DE_SERVICIO3"/>
      <sheetName val="3__MATERIALES_Y_CONSUMIBLES3"/>
      <sheetName val="4__EQUIPOS3"/>
      <sheetName val="6__SUMINISTROS_ESPECIALES3"/>
      <sheetName val="5__HERRAMIENTAS3"/>
      <sheetName val="2__RECURSOS_VEHÍCULOS3"/>
      <sheetName val="CUADRO_CONTROL9"/>
      <sheetName val="GPI_5269"/>
      <sheetName val="AEA-_2649"/>
      <sheetName val="SKG_-4199"/>
      <sheetName val="VEA_3639"/>
      <sheetName val="VEA_3749"/>
      <sheetName val="PALET_DEL_21_FEB_AL_5_MARZ9"/>
      <sheetName val="APU_(22)4"/>
      <sheetName val="O_Civil_A__Base_Zona_A2S44"/>
      <sheetName val="DATA_I4"/>
      <sheetName val="Valores_Desplegables4"/>
      <sheetName val="CONTROL_S244"/>
      <sheetName val="SEÑAL_14"/>
      <sheetName val="Pavement_Data4"/>
      <sheetName val="ALTERNATIVA_14"/>
      <sheetName val="resumen_monal4"/>
      <sheetName val="cantidades_pH34"/>
      <sheetName val="COSTOS_DE_TRANSPORTE4"/>
      <sheetName val="BOUNDS_&amp;_ROWS4"/>
      <sheetName val="COMPRA_MATERIA_PRIMA4"/>
      <sheetName val="MAMPO_14"/>
      <sheetName val="Clúster_84"/>
      <sheetName val="Clúster_144"/>
      <sheetName val="210_2_24"/>
      <sheetName val="ESTADO_FINANCIERO4"/>
      <sheetName val="BASE_DATOS4"/>
      <sheetName val="Data_Tables4"/>
      <sheetName val="1_2_COSTOS_PERSONAL4"/>
      <sheetName val="1__RECURSOS_PERSONAL4"/>
      <sheetName val="LÍNEAS_DE_SERVICIO4"/>
      <sheetName val="3__MATERIALES_Y_CONSUMIBLES4"/>
      <sheetName val="4__EQUIPOS4"/>
      <sheetName val="6__SUMINISTROS_ESPECIALES4"/>
      <sheetName val="5__HERRAMIENTAS4"/>
      <sheetName val="2__RECURSOS_VEHÍCULOS4"/>
      <sheetName val="Hoja 2"/>
      <sheetName val="7422CW00"/>
      <sheetName val="IPM"/>
      <sheetName val="HSE UDO"/>
      <sheetName val="L__de_Constru1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versión_(2)"/>
      <sheetName val="2_01"/>
      <sheetName val="5_03"/>
      <sheetName val="5_04"/>
      <sheetName val="5_05"/>
      <sheetName val="5_06"/>
      <sheetName val="5_9"/>
      <sheetName val="5_10"/>
      <sheetName val="5_11"/>
      <sheetName val="7_04"/>
      <sheetName val="9_5"/>
      <sheetName val="LIQ_TRANSPORTE%20DE%20MATERIALE"/>
      <sheetName val="ESTADO_RED"/>
      <sheetName val="INFORMACION_"/>
      <sheetName val="SOLICITUD_DE_SP"/>
      <sheetName val="Oil-Gas_&amp;_Agua"/>
      <sheetName val="Page_2"/>
      <sheetName val="DATBAND"/>
      <sheetName val="DAT NUC"/>
      <sheetName val="DATOS"/>
      <sheetName val="Nucleos"/>
      <sheetName val="Proc0009m"/>
      <sheetName val="Proc 0009h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  <sheetName val="Cover"/>
      <sheetName val="EQAL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  <sheetData sheetId="34" refreshError="1"/>
      <sheetData sheetId="35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  <sheetName val="Insum"/>
      <sheetName val="Presupuesto remoción de derrumb"/>
      <sheetName val="Compo C"/>
      <sheetName val="Presup Av 1o de mayo con 73a "/>
      <sheetName val="Tablas"/>
      <sheetName val="Análisis_de_precios"/>
      <sheetName val="Remo__derr_"/>
      <sheetName val="Limp__mec__Alcant_"/>
      <sheetName val="Compo_C"/>
      <sheetName val="COSTOS_OFICINA"/>
      <sheetName val="COSTOS_CAMPAMENTO"/>
      <sheetName val="INDICMICROEMP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52">
          <cell r="H52">
            <v>46548</v>
          </cell>
        </row>
      </sheetData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\MANTENIMIENTO RUTA 1001_MARZO "/>
      <sheetName val="\D\MANTENIMIENTO RUTA 1001_MARZ"/>
      <sheetName val="\G\D\MANTENIMIENTO RUTA 1001_MA"/>
      <sheetName val="A%20MInformes%20M"/>
      <sheetName val="desmonte"/>
      <sheetName val="\Users\LENOVO\Downloads\Users\A"/>
      <sheetName val="A. P. U."/>
      <sheetName val="Unitarios"/>
      <sheetName val="[A MInformes M]__cceficiente_20"/>
      <sheetName val="[A MInformes M]__cceficiente__2"/>
      <sheetName val="[A MInformes M]__cceficiente__3"/>
      <sheetName val="[A MInformes M]__cceficiente__7"/>
      <sheetName val="[A MInformes M]__cceficiente__4"/>
      <sheetName val="[A MInformes M]//cceficiente.sh"/>
      <sheetName val="[A MInformes M]__cceficiente__5"/>
      <sheetName val="[A MInformes M]__cceficiente__6"/>
      <sheetName val="[A MInformes M]__cceficiente__8"/>
      <sheetName val="SAL_BPX"/>
      <sheetName val="[A MInformes M]__cceficiente_10"/>
      <sheetName val="[A MInformes M]__cceficiente__9"/>
      <sheetName val="[A MInformes M]__cceficiente_11"/>
      <sheetName val="[A MInformes M]__cceficiente_12"/>
      <sheetName val="[A MInformes M]__cceficiente_14"/>
      <sheetName val="[A MInformes M]__cceficiente_13"/>
      <sheetName val="[A MInformes M]__cceficiente_15"/>
      <sheetName val="[A MInformes M]__cceficiente_16"/>
      <sheetName val="[A MInformes M]__cceficiente_19"/>
      <sheetName val="[A MInformes M]__cceficiente_17"/>
      <sheetName val="[A MInformes M]__cceficiente_18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Itemes Renovación"/>
      <sheetName val="PROGR VER02"/>
      <sheetName val="acta"/>
      <sheetName val="General"/>
      <sheetName val="Estructura"/>
      <sheetName val="GENERALIDADES "/>
      <sheetName val="210.2.2"/>
      <sheetName val="Hoja1"/>
      <sheetName val="Formular"/>
      <sheetName val="Recursos"/>
      <sheetName val="PREACTA"/>
      <sheetName val="CONTRATO"/>
      <sheetName val="LIQUIDA-NOMINA"/>
      <sheetName val="EMPRESA"/>
      <sheetName val="NOMINA 1"/>
      <sheetName val="Duitama-La_Palmera"/>
      <sheetName val="Análisis_de_precios"/>
      <sheetName val="BASEDuitama-La_Palmera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2"/>
      <sheetName val="Análisis_de_precios2"/>
      <sheetName val="BASEDuitama-La_Palmera2"/>
      <sheetName val="PROGR_VER022"/>
      <sheetName val="Itemes_Renovación2"/>
      <sheetName val="Duitama-La_Palmera4"/>
      <sheetName val="Análisis_de_precios4"/>
      <sheetName val="BASEDuitama-La_Palmera4"/>
      <sheetName val="PROGR_VER024"/>
      <sheetName val="Itemes_Renovación4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DATOS CONTRATO"/>
      <sheetName val="LIQ-NOM"/>
      <sheetName val="NOMINA-1"/>
      <sheetName val="Pivot"/>
      <sheetName val="OBRAS DE DRENAJE"/>
      <sheetName val="inst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días habiles 2015"/>
      <sheetName val="Hoja1"/>
      <sheetName val="ELECTRICO"/>
      <sheetName val="Vuelta"/>
      <sheetName val="Análisis de precios"/>
      <sheetName val="2103mar%20.xls"/>
      <sheetName val="BASE"/>
      <sheetName val="1_Preliminares"/>
      <sheetName val="M.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INS"/>
      <sheetName val="Ppto"/>
      <sheetName val="Plan auditoría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ejecutado%"/>
      <sheetName val="Ejecutado$"/>
      <sheetName val="Programado$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  <sheetName val="ManoDeObra"/>
      <sheetName val="TUBERIA"/>
      <sheetName val="Itemes_Renovación"/>
      <sheetName val="FECHAS_DE_CORTE"/>
      <sheetName val="Informacion_General"/>
      <sheetName val="FIBRA_ÓPTICA"/>
      <sheetName val="Análisis_de_precios"/>
      <sheetName val="2103mar%20_xls"/>
      <sheetName val="M_Obra"/>
      <sheetName val="días_habiles_2015"/>
      <sheetName val="Plan_auditorí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Indicadores Gestión"/>
      <sheetName val="PR-04"/>
      <sheetName val="tipo_recurso"/>
      <sheetName val="Listado"/>
      <sheetName val="tipos_entidad"/>
      <sheetName val="Unidades"/>
      <sheetName val="Distanc"/>
      <sheetName val="Cuadro de áreas y volmúmenes"/>
      <sheetName val="Generales"/>
      <sheetName val="MANTENIMIENTO"/>
      <sheetName val="Actual Data (MAP)"/>
      <sheetName val="Actual Data (STX)"/>
      <sheetName val="ALTAMIRA"/>
      <sheetName val="2,1"/>
      <sheetName val="2,2"/>
      <sheetName val="2,3"/>
      <sheetName val="2,4"/>
      <sheetName val="2,6"/>
      <sheetName val="2,7"/>
      <sheetName val="2,9"/>
      <sheetName val="2,10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320_1"/>
      <sheetName val="330_2"/>
      <sheetName val="700_1"/>
      <sheetName val="APU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 refreshError="1"/>
      <sheetData sheetId="342" refreshError="1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 refreshError="1"/>
      <sheetData sheetId="504"/>
      <sheetData sheetId="505"/>
      <sheetData sheetId="506" refreshError="1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/>
      <sheetData sheetId="608"/>
      <sheetData sheetId="609" refreshError="1"/>
      <sheetData sheetId="610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SE"/>
      <sheetName val="PRECIOS"/>
      <sheetName val="EQUIPO"/>
      <sheetName val="MATERIALES"/>
      <sheetName val="MANO DE OBRA"/>
      <sheetName val="Itemes Renovación"/>
      <sheetName val="CONT_ADI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OCTUBRE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PU630,6_especial_por_M32"/>
      <sheetName val="PU630,6_Simple2"/>
      <sheetName val="PU630,6_especial_por_M22"/>
      <sheetName val="PU630,6_F2"/>
      <sheetName val="PU630P_7_2"/>
      <sheetName val="PU630,7_2"/>
      <sheetName val="PU630,7_Especial2"/>
      <sheetName val="PU630P_152"/>
      <sheetName val="PU660_22"/>
      <sheetName val="670_32"/>
      <sheetName val="PU673_2"/>
      <sheetName val="PU681,1_Esp__Q_Caliche2"/>
      <sheetName val="PU830P_1_2"/>
      <sheetName val="PR_12"/>
      <sheetName val="MANO_DE_OBRA2"/>
      <sheetName val="ESTADO_RED2"/>
      <sheetName val="GENERALIDADES_2"/>
      <sheetName val="necesidades_de_la_via3"/>
      <sheetName val="5+440_RÍO_SECO3"/>
      <sheetName val="21+100_3"/>
      <sheetName val="31+250_PTE__GUADUALITO3"/>
      <sheetName val="31+580_P__GUADUAL3"/>
      <sheetName val="34+_2703"/>
      <sheetName val="36+380_3"/>
      <sheetName val="64+110_P__GUADUAS_II3"/>
      <sheetName val="64+180_P__GUADUAS_I3"/>
      <sheetName val="64+820_P__QUEBRADA_CUNE3"/>
      <sheetName val="66+480_PUENTE_VARIANTE_23"/>
      <sheetName val="FRESADO_68_-_1143"/>
      <sheetName val="68+370_P__FÉRREO_3"/>
      <sheetName val="68+520_P__GUANÁBANO3"/>
      <sheetName val="69+030_RÍO_VILLETA3"/>
      <sheetName val="Villeta_centro3"/>
      <sheetName val="72+1020_LA_MARÍA3"/>
      <sheetName val="78+600_EL_ZANCUDO3"/>
      <sheetName val="81+650_LA_HONDA3"/>
      <sheetName val="83+230_QDA__NAUTATÁ3"/>
      <sheetName val="86+220_PUENTE_AZUL3"/>
      <sheetName val="86+600_PUENTE_HILA3"/>
      <sheetName val="101+800_QDA__EL_CHUSCAL3"/>
      <sheetName val="FRESADO_68-_1143"/>
      <sheetName val="REMOCION_DERRUMBES_68_-__1143"/>
      <sheetName val="DESARENADORES_68-114_3"/>
      <sheetName val="Lineas_de_demarcacion_68-11_3"/>
      <sheetName val="REALCE_BORDILLOS_68-114_3"/>
      <sheetName val="PARCHEO_68-114_3"/>
      <sheetName val="DESTAPE_ALCANTARILLAS_000-1_3"/>
      <sheetName val="tachas_reflectivas_68-114_3"/>
      <sheetName val="pinmuros_68+114_3"/>
      <sheetName val="CUNETAS_68-114_3"/>
      <sheetName val="DEFENSAS_METALICAS_68-114_3"/>
      <sheetName val="REFERENCICACIÓN_VIAL_3"/>
      <sheetName val="REMOCION_DERRUMBES3"/>
      <sheetName val="DESARENADORES_68-1143"/>
      <sheetName val="REALCE_BORDILLOS_68-1143"/>
      <sheetName val="PARCHEO_68-1143"/>
      <sheetName val="DESTAPE_ALCANTARILLAS_000-1143"/>
      <sheetName val="pinmuros_68+1143"/>
      <sheetName val="CUNETAS_68-1143"/>
      <sheetName val="SEÑALI_68-1143"/>
      <sheetName val="DEFENSAS_METALICAS_68-1143"/>
      <sheetName val="REFERENCICACIÓN_VIAL3"/>
      <sheetName val="juntas_de_expansion3"/>
      <sheetName val="Hincado_de_rieles3"/>
      <sheetName val="Pintura_muros_y_cabezotes3"/>
      <sheetName val="Suministro_e_instal_rieles3"/>
      <sheetName val="Drenes_PVC_4_pulg3"/>
      <sheetName val="SELLOS_PARA_JUNTAS_DE_PUENTES3"/>
      <sheetName val="Sello_de_grietas_de_concreto3"/>
      <sheetName val="Tubería_PVC_4_pulg3"/>
      <sheetName val="SECCIÓN_FINAL3"/>
      <sheetName val="DEFENSA_METÁLICA3"/>
      <sheetName val="Postes_de_kilometraje3"/>
      <sheetName val="REMOCIÓN_DE_DERRUMBES3"/>
      <sheetName val="Mant__Postes_de_kilometraje3"/>
      <sheetName val="PU_201,3_3"/>
      <sheetName val="PU211P_13"/>
      <sheetName val="PU211P_23"/>
      <sheetName val="201p_33"/>
      <sheetName val="PU_320,13"/>
      <sheetName val="PU330,1_3"/>
      <sheetName val="PU450P,1_(tapada_huecos)3"/>
      <sheetName val="PU460_Parcheo3"/>
      <sheetName val="PU600P_1_3"/>
      <sheetName val="PU610,1_3"/>
      <sheetName val="PU630,4_3"/>
      <sheetName val="PU630,4_acelerante3"/>
      <sheetName val="PU630,4_D3"/>
      <sheetName val="PU630,6_especial_por_M33"/>
      <sheetName val="PU630,6_Simple3"/>
      <sheetName val="PU630,6_especial_por_M23"/>
      <sheetName val="PU630,6_F3"/>
      <sheetName val="PU630P_7_3"/>
      <sheetName val="PU630,7_3"/>
      <sheetName val="PU630,7_Especial3"/>
      <sheetName val="PU630P_153"/>
      <sheetName val="PU660_23"/>
      <sheetName val="670_33"/>
      <sheetName val="PU673_3"/>
      <sheetName val="PU681,1_Esp__Q_Caliche3"/>
      <sheetName val="PU830P_1_3"/>
      <sheetName val="PR_13"/>
      <sheetName val="MANO_DE_OBRA3"/>
      <sheetName val="ESTADO_RED3"/>
      <sheetName val="GENERALIDADES_3"/>
      <sheetName val="necesidades_de_la_via4"/>
      <sheetName val="5+440_RÍO_SECO4"/>
      <sheetName val="21+100_4"/>
      <sheetName val="31+250_PTE__GUADUALITO4"/>
      <sheetName val="31+580_P__GUADUAL4"/>
      <sheetName val="34+_2704"/>
      <sheetName val="36+380_4"/>
      <sheetName val="64+110_P__GUADUAS_II4"/>
      <sheetName val="64+180_P__GUADUAS_I4"/>
      <sheetName val="64+820_P__QUEBRADA_CUNE4"/>
      <sheetName val="66+480_PUENTE_VARIANTE_24"/>
      <sheetName val="FRESADO_68_-_1144"/>
      <sheetName val="68+370_P__FÉRREO_4"/>
      <sheetName val="68+520_P__GUANÁBANO4"/>
      <sheetName val="69+030_RÍO_VILLETA4"/>
      <sheetName val="Villeta_centro4"/>
      <sheetName val="72+1020_LA_MARÍA4"/>
      <sheetName val="78+600_EL_ZANCUDO4"/>
      <sheetName val="81+650_LA_HONDA4"/>
      <sheetName val="83+230_QDA__NAUTATÁ4"/>
      <sheetName val="86+220_PUENTE_AZUL4"/>
      <sheetName val="86+600_PUENTE_HILA4"/>
      <sheetName val="101+800_QDA__EL_CHUSCAL4"/>
      <sheetName val="FRESADO_68-_1144"/>
      <sheetName val="REMOCION_DERRUMBES_68_-__1144"/>
      <sheetName val="DESARENADORES_68-114_4"/>
      <sheetName val="Lineas_de_demarcacion_68-11_4"/>
      <sheetName val="REALCE_BORDILLOS_68-114_4"/>
      <sheetName val="PARCHEO_68-114_4"/>
      <sheetName val="DESTAPE_ALCANTARILLAS_000-1_4"/>
      <sheetName val="tachas_reflectivas_68-114_4"/>
      <sheetName val="pinmuros_68+114_4"/>
      <sheetName val="CUNETAS_68-114_4"/>
      <sheetName val="DEFENSAS_METALICAS_68-114_4"/>
      <sheetName val="REFERENCICACIÓN_VIAL_4"/>
      <sheetName val="REMOCION_DERRUMBES4"/>
      <sheetName val="DESARENADORES_68-1144"/>
      <sheetName val="REALCE_BORDILLOS_68-1144"/>
      <sheetName val="PARCHEO_68-1144"/>
      <sheetName val="DESTAPE_ALCANTARILLAS_000-1144"/>
      <sheetName val="pinmuros_68+1144"/>
      <sheetName val="CUNETAS_68-1144"/>
      <sheetName val="SEÑALI_68-1144"/>
      <sheetName val="DEFENSAS_METALICAS_68-1144"/>
      <sheetName val="REFERENCICACIÓN_VIAL4"/>
      <sheetName val="juntas_de_expansion4"/>
      <sheetName val="Hincado_de_rieles4"/>
      <sheetName val="Pintura_muros_y_cabezotes4"/>
      <sheetName val="Suministro_e_instal_rieles4"/>
      <sheetName val="Drenes_PVC_4_pulg4"/>
      <sheetName val="SELLOS_PARA_JUNTAS_DE_PUENTES4"/>
      <sheetName val="Sello_de_grietas_de_concreto4"/>
      <sheetName val="Tubería_PVC_4_pulg4"/>
      <sheetName val="SECCIÓN_FINAL4"/>
      <sheetName val="DEFENSA_METÁLICA4"/>
      <sheetName val="Postes_de_kilometraje4"/>
      <sheetName val="REMOCIÓN_DE_DERRUMBES4"/>
      <sheetName val="Mant__Postes_de_kilometraje4"/>
      <sheetName val="PU_201,3_4"/>
      <sheetName val="PU211P_14"/>
      <sheetName val="PU211P_24"/>
      <sheetName val="201p_34"/>
      <sheetName val="PU_320,14"/>
      <sheetName val="PU330,1_4"/>
      <sheetName val="PU450P,1_(tapada_huecos)4"/>
      <sheetName val="PU460_Parcheo4"/>
      <sheetName val="PU600P_1_4"/>
      <sheetName val="PU610,1_4"/>
      <sheetName val="PU630,4_4"/>
      <sheetName val="PU630,4_acelerante4"/>
      <sheetName val="PU630,4_D4"/>
      <sheetName val="PU630,6_especial_por_M34"/>
      <sheetName val="PU630,6_Simple4"/>
      <sheetName val="PU630,6_especial_por_M24"/>
      <sheetName val="PU630,6_F4"/>
      <sheetName val="PU630P_7_4"/>
      <sheetName val="PU630,7_4"/>
      <sheetName val="PU630,7_Especial4"/>
      <sheetName val="PU630P_154"/>
      <sheetName val="PU660_24"/>
      <sheetName val="670_34"/>
      <sheetName val="PU673_4"/>
      <sheetName val="PU681,1_Esp__Q_Caliche4"/>
      <sheetName val="PU830P_1_4"/>
      <sheetName val="PR_14"/>
      <sheetName val="MANO_DE_OBRA4"/>
      <sheetName val="ESTADO_RED4"/>
      <sheetName val="GENERALIDADES_4"/>
      <sheetName val="necesidades_de_la_via5"/>
      <sheetName val="5+440_RÍO_SECO5"/>
      <sheetName val="21+100_5"/>
      <sheetName val="31+250_PTE__GUADUALITO5"/>
      <sheetName val="31+580_P__GUADUAL5"/>
      <sheetName val="34+_2705"/>
      <sheetName val="36+380_5"/>
      <sheetName val="64+110_P__GUADUAS_II5"/>
      <sheetName val="64+180_P__GUADUAS_I5"/>
      <sheetName val="64+820_P__QUEBRADA_CUNE5"/>
      <sheetName val="66+480_PUENTE_VARIANTE_25"/>
      <sheetName val="FRESADO_68_-_1145"/>
      <sheetName val="68+370_P__FÉRREO_5"/>
      <sheetName val="68+520_P__GUANÁBANO5"/>
      <sheetName val="69+030_RÍO_VILLETA5"/>
      <sheetName val="Villeta_centro5"/>
      <sheetName val="72+1020_LA_MARÍA5"/>
      <sheetName val="78+600_EL_ZANCUDO5"/>
      <sheetName val="81+650_LA_HONDA5"/>
      <sheetName val="83+230_QDA__NAUTATÁ5"/>
      <sheetName val="86+220_PUENTE_AZUL5"/>
      <sheetName val="86+600_PUENTE_HILA5"/>
      <sheetName val="101+800_QDA__EL_CHUSCAL5"/>
      <sheetName val="FRESADO_68-_1145"/>
      <sheetName val="REMOCION_DERRUMBES_68_-__1145"/>
      <sheetName val="DESARENADORES_68-114_5"/>
      <sheetName val="Lineas_de_demarcacion_68-11_5"/>
      <sheetName val="REALCE_BORDILLOS_68-114_5"/>
      <sheetName val="PARCHEO_68-114_5"/>
      <sheetName val="DESTAPE_ALCANTARILLAS_000-1_5"/>
      <sheetName val="tachas_reflectivas_68-114_5"/>
      <sheetName val="pinmuros_68+114_5"/>
      <sheetName val="CUNETAS_68-114_5"/>
      <sheetName val="DEFENSAS_METALICAS_68-114_5"/>
      <sheetName val="REFERENCICACIÓN_VIAL_5"/>
      <sheetName val="REMOCION_DERRUMBES5"/>
      <sheetName val="DESARENADORES_68-1145"/>
      <sheetName val="REALCE_BORDILLOS_68-1145"/>
      <sheetName val="PARCHEO_68-1145"/>
      <sheetName val="DESTAPE_ALCANTARILLAS_000-1145"/>
      <sheetName val="pinmuros_68+1145"/>
      <sheetName val="CUNETAS_68-1145"/>
      <sheetName val="SEÑALI_68-1145"/>
      <sheetName val="DEFENSAS_METALICAS_68-1145"/>
      <sheetName val="REFERENCICACIÓN_VIAL5"/>
      <sheetName val="juntas_de_expansion5"/>
      <sheetName val="Hincado_de_rieles5"/>
      <sheetName val="Pintura_muros_y_cabezotes5"/>
      <sheetName val="Suministro_e_instal_rieles5"/>
      <sheetName val="Drenes_PVC_4_pulg5"/>
      <sheetName val="SELLOS_PARA_JUNTAS_DE_PUENTES5"/>
      <sheetName val="Sello_de_grietas_de_concreto5"/>
      <sheetName val="Tubería_PVC_4_pulg5"/>
      <sheetName val="SECCIÓN_FINAL5"/>
      <sheetName val="DEFENSA_METÁLICA5"/>
      <sheetName val="Postes_de_kilometraje5"/>
      <sheetName val="REMOCIÓN_DE_DERRUMBES5"/>
      <sheetName val="Mant__Postes_de_kilometraje5"/>
      <sheetName val="PU_201,3_5"/>
      <sheetName val="PU211P_15"/>
      <sheetName val="PU211P_25"/>
      <sheetName val="201p_35"/>
      <sheetName val="PU_320,15"/>
      <sheetName val="PU330,1_5"/>
      <sheetName val="PU450P,1_(tapada_huecos)5"/>
      <sheetName val="PU460_Parcheo5"/>
      <sheetName val="PU600P_1_5"/>
      <sheetName val="PU610,1_5"/>
      <sheetName val="PU630,4_5"/>
      <sheetName val="PU630,4_acelerante5"/>
      <sheetName val="PU630,4_D5"/>
      <sheetName val="PU630,6_especial_por_M35"/>
      <sheetName val="PU630,6_Simple5"/>
      <sheetName val="PU630,6_especial_por_M25"/>
      <sheetName val="PU630,6_F5"/>
      <sheetName val="PU630P_7_5"/>
      <sheetName val="PU630,7_5"/>
      <sheetName val="PU630,7_Especial5"/>
      <sheetName val="PU630P_155"/>
      <sheetName val="PU660_25"/>
      <sheetName val="670_35"/>
      <sheetName val="PU673_5"/>
      <sheetName val="PU681,1_Esp__Q_Caliche5"/>
      <sheetName val="PU830P_1_5"/>
      <sheetName val="PR_15"/>
      <sheetName val="MANO_DE_OBRA5"/>
      <sheetName val="ESTADO_RED5"/>
      <sheetName val="GENERALIDADES_5"/>
      <sheetName val="necesidades_de_la_via8"/>
      <sheetName val="5+440_RÍO_SECO8"/>
      <sheetName val="21+100_8"/>
      <sheetName val="31+250_PTE__GUADUALITO8"/>
      <sheetName val="31+580_P__GUADUAL8"/>
      <sheetName val="34+_2708"/>
      <sheetName val="36+380_8"/>
      <sheetName val="64+110_P__GUADUAS_II8"/>
      <sheetName val="64+180_P__GUADUAS_I8"/>
      <sheetName val="64+820_P__QUEBRADA_CUNE8"/>
      <sheetName val="66+480_PUENTE_VARIANTE_28"/>
      <sheetName val="FRESADO_68_-_1148"/>
      <sheetName val="68+370_P__FÉRREO_8"/>
      <sheetName val="68+520_P__GUANÁBANO8"/>
      <sheetName val="69+030_RÍO_VILLETA8"/>
      <sheetName val="Villeta_centro8"/>
      <sheetName val="72+1020_LA_MARÍA8"/>
      <sheetName val="78+600_EL_ZANCUDO8"/>
      <sheetName val="81+650_LA_HONDA8"/>
      <sheetName val="83+230_QDA__NAUTATÁ8"/>
      <sheetName val="86+220_PUENTE_AZUL8"/>
      <sheetName val="86+600_PUENTE_HILA8"/>
      <sheetName val="101+800_QDA__EL_CHUSCAL8"/>
      <sheetName val="FRESADO_68-_1148"/>
      <sheetName val="REMOCION_DERRUMBES_68_-__1148"/>
      <sheetName val="DESARENADORES_68-114_8"/>
      <sheetName val="Lineas_de_demarcacion_68-11_8"/>
      <sheetName val="REALCE_BORDILLOS_68-114_8"/>
      <sheetName val="PARCHEO_68-114_8"/>
      <sheetName val="DESTAPE_ALCANTARILLAS_000-1_8"/>
      <sheetName val="tachas_reflectivas_68-114_8"/>
      <sheetName val="pinmuros_68+114_8"/>
      <sheetName val="CUNETAS_68-114_8"/>
      <sheetName val="DEFENSAS_METALICAS_68-114_8"/>
      <sheetName val="REFERENCICACIÓN_VIAL_8"/>
      <sheetName val="REMOCION_DERRUMBES8"/>
      <sheetName val="DESARENADORES_68-1148"/>
      <sheetName val="REALCE_BORDILLOS_68-1148"/>
      <sheetName val="PARCHEO_68-1148"/>
      <sheetName val="DESTAPE_ALCANTARILLAS_000-1148"/>
      <sheetName val="pinmuros_68+1148"/>
      <sheetName val="CUNETAS_68-1148"/>
      <sheetName val="SEÑALI_68-1148"/>
      <sheetName val="DEFENSAS_METALICAS_68-1148"/>
      <sheetName val="REFERENCICACIÓN_VIAL8"/>
      <sheetName val="juntas_de_expansion8"/>
      <sheetName val="Hincado_de_rieles8"/>
      <sheetName val="Pintura_muros_y_cabezotes8"/>
      <sheetName val="Suministro_e_instal_rieles8"/>
      <sheetName val="Drenes_PVC_4_pulg8"/>
      <sheetName val="SELLOS_PARA_JUNTAS_DE_PUENTES8"/>
      <sheetName val="Sello_de_grietas_de_concreto8"/>
      <sheetName val="Tubería_PVC_4_pulg8"/>
      <sheetName val="SECCIÓN_FINAL8"/>
      <sheetName val="DEFENSA_METÁLICA8"/>
      <sheetName val="Postes_de_kilometraje8"/>
      <sheetName val="REMOCIÓN_DE_DERRUMBES8"/>
      <sheetName val="Mant__Postes_de_kilometraje8"/>
      <sheetName val="PU_201,3_8"/>
      <sheetName val="PU211P_18"/>
      <sheetName val="PU211P_28"/>
      <sheetName val="201p_38"/>
      <sheetName val="PU_320,18"/>
      <sheetName val="PU330,1_8"/>
      <sheetName val="PU450P,1_(tapada_huecos)8"/>
      <sheetName val="PU460_Parcheo8"/>
      <sheetName val="PU600P_1_8"/>
      <sheetName val="PU610,1_8"/>
      <sheetName val="PU630,4_8"/>
      <sheetName val="PU630,4_acelerante8"/>
      <sheetName val="PU630,4_D8"/>
      <sheetName val="PU630,6_especial_por_M38"/>
      <sheetName val="PU630,6_Simple8"/>
      <sheetName val="PU630,6_especial_por_M28"/>
      <sheetName val="PU630,6_F8"/>
      <sheetName val="PU630P_7_8"/>
      <sheetName val="PU630,7_8"/>
      <sheetName val="PU630,7_Especial8"/>
      <sheetName val="PU630P_158"/>
      <sheetName val="PU660_28"/>
      <sheetName val="670_38"/>
      <sheetName val="PU673_8"/>
      <sheetName val="PU681,1_Esp__Q_Caliche8"/>
      <sheetName val="PU830P_1_8"/>
      <sheetName val="PR_18"/>
      <sheetName val="MANO_DE_OBRA8"/>
      <sheetName val="ESTADO_RED8"/>
      <sheetName val="GENERALIDADES_8"/>
      <sheetName val="necesidades_de_la_via6"/>
      <sheetName val="5+440_RÍO_SECO6"/>
      <sheetName val="21+100_6"/>
      <sheetName val="31+250_PTE__GUADUALITO6"/>
      <sheetName val="31+580_P__GUADUAL6"/>
      <sheetName val="34+_2706"/>
      <sheetName val="36+380_6"/>
      <sheetName val="64+110_P__GUADUAS_II6"/>
      <sheetName val="64+180_P__GUADUAS_I6"/>
      <sheetName val="64+820_P__QUEBRADA_CUNE6"/>
      <sheetName val="66+480_PUENTE_VARIANTE_26"/>
      <sheetName val="FRESADO_68_-_1146"/>
      <sheetName val="68+370_P__FÉRREO_6"/>
      <sheetName val="68+520_P__GUANÁBANO6"/>
      <sheetName val="69+030_RÍO_VILLETA6"/>
      <sheetName val="Villeta_centro6"/>
      <sheetName val="72+1020_LA_MARÍA6"/>
      <sheetName val="78+600_EL_ZANCUDO6"/>
      <sheetName val="81+650_LA_HONDA6"/>
      <sheetName val="83+230_QDA__NAUTATÁ6"/>
      <sheetName val="86+220_PUENTE_AZUL6"/>
      <sheetName val="86+600_PUENTE_HILA6"/>
      <sheetName val="101+800_QDA__EL_CHUSCAL6"/>
      <sheetName val="FRESADO_68-_1146"/>
      <sheetName val="REMOCION_DERRUMBES_68_-__1146"/>
      <sheetName val="DESARENADORES_68-114_6"/>
      <sheetName val="Lineas_de_demarcacion_68-11_6"/>
      <sheetName val="REALCE_BORDILLOS_68-114_6"/>
      <sheetName val="PARCHEO_68-114_6"/>
      <sheetName val="DESTAPE_ALCANTARILLAS_000-1_6"/>
      <sheetName val="tachas_reflectivas_68-114_6"/>
      <sheetName val="pinmuros_68+114_6"/>
      <sheetName val="CUNETAS_68-114_6"/>
      <sheetName val="DEFENSAS_METALICAS_68-114_6"/>
      <sheetName val="REFERENCICACIÓN_VIAL_6"/>
      <sheetName val="REMOCION_DERRUMBES6"/>
      <sheetName val="DESARENADORES_68-1146"/>
      <sheetName val="REALCE_BORDILLOS_68-1146"/>
      <sheetName val="PARCHEO_68-1146"/>
      <sheetName val="DESTAPE_ALCANTARILLAS_000-1146"/>
      <sheetName val="pinmuros_68+1146"/>
      <sheetName val="CUNETAS_68-1146"/>
      <sheetName val="SEÑALI_68-1146"/>
      <sheetName val="DEFENSAS_METALICAS_68-1146"/>
      <sheetName val="REFERENCICACIÓN_VIAL6"/>
      <sheetName val="juntas_de_expansion6"/>
      <sheetName val="Hincado_de_rieles6"/>
      <sheetName val="Pintura_muros_y_cabezotes6"/>
      <sheetName val="Suministro_e_instal_rieles6"/>
      <sheetName val="Drenes_PVC_4_pulg6"/>
      <sheetName val="SELLOS_PARA_JUNTAS_DE_PUENTES6"/>
      <sheetName val="Sello_de_grietas_de_concreto6"/>
      <sheetName val="Tubería_PVC_4_pulg6"/>
      <sheetName val="SECCIÓN_FINAL6"/>
      <sheetName val="DEFENSA_METÁLICA6"/>
      <sheetName val="Postes_de_kilometraje6"/>
      <sheetName val="REMOCIÓN_DE_DERRUMBES6"/>
      <sheetName val="Mant__Postes_de_kilometraje6"/>
      <sheetName val="PU_201,3_6"/>
      <sheetName val="PU211P_16"/>
      <sheetName val="PU211P_26"/>
      <sheetName val="201p_36"/>
      <sheetName val="PU_320,16"/>
      <sheetName val="PU330,1_6"/>
      <sheetName val="PU450P,1_(tapada_huecos)6"/>
      <sheetName val="PU460_Parcheo6"/>
      <sheetName val="PU600P_1_6"/>
      <sheetName val="PU610,1_6"/>
      <sheetName val="PU630,4_6"/>
      <sheetName val="PU630,4_acelerante6"/>
      <sheetName val="PU630,4_D6"/>
      <sheetName val="PU630,6_especial_por_M36"/>
      <sheetName val="PU630,6_Simple6"/>
      <sheetName val="PU630,6_especial_por_M26"/>
      <sheetName val="PU630,6_F6"/>
      <sheetName val="PU630P_7_6"/>
      <sheetName val="PU630,7_6"/>
      <sheetName val="PU630,7_Especial6"/>
      <sheetName val="PU630P_156"/>
      <sheetName val="PU660_26"/>
      <sheetName val="670_36"/>
      <sheetName val="PU673_6"/>
      <sheetName val="PU681,1_Esp__Q_Caliche6"/>
      <sheetName val="PU830P_1_6"/>
      <sheetName val="PR_16"/>
      <sheetName val="MANO_DE_OBRA6"/>
      <sheetName val="ESTADO_RED6"/>
      <sheetName val="GENERALIDADES_6"/>
      <sheetName val="necesidades_de_la_via7"/>
      <sheetName val="5+440_RÍO_SECO7"/>
      <sheetName val="21+100_7"/>
      <sheetName val="31+250_PTE__GUADUALITO7"/>
      <sheetName val="31+580_P__GUADUAL7"/>
      <sheetName val="34+_2707"/>
      <sheetName val="36+380_7"/>
      <sheetName val="64+110_P__GUADUAS_II7"/>
      <sheetName val="64+180_P__GUADUAS_I7"/>
      <sheetName val="64+820_P__QUEBRADA_CUNE7"/>
      <sheetName val="66+480_PUENTE_VARIANTE_27"/>
      <sheetName val="FRESADO_68_-_1147"/>
      <sheetName val="68+370_P__FÉRREO_7"/>
      <sheetName val="68+520_P__GUANÁBANO7"/>
      <sheetName val="69+030_RÍO_VILLETA7"/>
      <sheetName val="Villeta_centro7"/>
      <sheetName val="72+1020_LA_MARÍA7"/>
      <sheetName val="78+600_EL_ZANCUDO7"/>
      <sheetName val="81+650_LA_HONDA7"/>
      <sheetName val="83+230_QDA__NAUTATÁ7"/>
      <sheetName val="86+220_PUENTE_AZUL7"/>
      <sheetName val="86+600_PUENTE_HILA7"/>
      <sheetName val="101+800_QDA__EL_CHUSCAL7"/>
      <sheetName val="FRESADO_68-_1147"/>
      <sheetName val="REMOCION_DERRUMBES_68_-__1147"/>
      <sheetName val="DESARENADORES_68-114_7"/>
      <sheetName val="Lineas_de_demarcacion_68-11_7"/>
      <sheetName val="REALCE_BORDILLOS_68-114_7"/>
      <sheetName val="PARCHEO_68-114_7"/>
      <sheetName val="DESTAPE_ALCANTARILLAS_000-1_7"/>
      <sheetName val="tachas_reflectivas_68-114_7"/>
      <sheetName val="pinmuros_68+114_7"/>
      <sheetName val="CUNETAS_68-114_7"/>
      <sheetName val="DEFENSAS_METALICAS_68-114_7"/>
      <sheetName val="REFERENCICACIÓN_VIAL_7"/>
      <sheetName val="REMOCION_DERRUMBES7"/>
      <sheetName val="DESARENADORES_68-1147"/>
      <sheetName val="REALCE_BORDILLOS_68-1147"/>
      <sheetName val="PARCHEO_68-1147"/>
      <sheetName val="DESTAPE_ALCANTARILLAS_000-1147"/>
      <sheetName val="pinmuros_68+1147"/>
      <sheetName val="CUNETAS_68-1147"/>
      <sheetName val="SEÑALI_68-1147"/>
      <sheetName val="DEFENSAS_METALICAS_68-1147"/>
      <sheetName val="REFERENCICACIÓN_VIAL7"/>
      <sheetName val="juntas_de_expansion7"/>
      <sheetName val="Hincado_de_rieles7"/>
      <sheetName val="Pintura_muros_y_cabezotes7"/>
      <sheetName val="Suministro_e_instal_rieles7"/>
      <sheetName val="Drenes_PVC_4_pulg7"/>
      <sheetName val="SELLOS_PARA_JUNTAS_DE_PUENTES7"/>
      <sheetName val="Sello_de_grietas_de_concreto7"/>
      <sheetName val="Tubería_PVC_4_pulg7"/>
      <sheetName val="SECCIÓN_FINAL7"/>
      <sheetName val="DEFENSA_METÁLICA7"/>
      <sheetName val="Postes_de_kilometraje7"/>
      <sheetName val="REMOCIÓN_DE_DERRUMBES7"/>
      <sheetName val="Mant__Postes_de_kilometraje7"/>
      <sheetName val="PU_201,3_7"/>
      <sheetName val="PU211P_17"/>
      <sheetName val="PU211P_27"/>
      <sheetName val="201p_37"/>
      <sheetName val="PU_320,17"/>
      <sheetName val="PU330,1_7"/>
      <sheetName val="PU450P,1_(tapada_huecos)7"/>
      <sheetName val="PU460_Parcheo7"/>
      <sheetName val="PU600P_1_7"/>
      <sheetName val="PU610,1_7"/>
      <sheetName val="PU630,4_7"/>
      <sheetName val="PU630,4_acelerante7"/>
      <sheetName val="PU630,4_D7"/>
      <sheetName val="PU630,6_especial_por_M37"/>
      <sheetName val="PU630,6_Simple7"/>
      <sheetName val="PU630,6_especial_por_M27"/>
      <sheetName val="PU630,6_F7"/>
      <sheetName val="PU630P_7_7"/>
      <sheetName val="PU630,7_7"/>
      <sheetName val="PU630,7_Especial7"/>
      <sheetName val="PU630P_157"/>
      <sheetName val="PU660_27"/>
      <sheetName val="670_37"/>
      <sheetName val="PU673_7"/>
      <sheetName val="PU681,1_Esp__Q_Caliche7"/>
      <sheetName val="PU830P_1_7"/>
      <sheetName val="PR_17"/>
      <sheetName val="MANO_DE_OBRA7"/>
      <sheetName val="ESTADO_RED7"/>
      <sheetName val="GENERALIDADES_7"/>
      <sheetName val="necesidades_de_la_via9"/>
      <sheetName val="5+440_RÍO_SECO9"/>
      <sheetName val="21+100_9"/>
      <sheetName val="31+250_PTE__GUADUALITO9"/>
      <sheetName val="31+580_P__GUADUAL9"/>
      <sheetName val="34+_2709"/>
      <sheetName val="36+380_9"/>
      <sheetName val="64+110_P__GUADUAS_II9"/>
      <sheetName val="64+180_P__GUADUAS_I9"/>
      <sheetName val="64+820_P__QUEBRADA_CUNE9"/>
      <sheetName val="66+480_PUENTE_VARIANTE_29"/>
      <sheetName val="FRESADO_68_-_1149"/>
      <sheetName val="68+370_P__FÉRREO_9"/>
      <sheetName val="68+520_P__GUANÁBANO9"/>
      <sheetName val="69+030_RÍO_VILLETA9"/>
      <sheetName val="Villeta_centro9"/>
      <sheetName val="72+1020_LA_MARÍA9"/>
      <sheetName val="78+600_EL_ZANCUDO9"/>
      <sheetName val="81+650_LA_HONDA9"/>
      <sheetName val="83+230_QDA__NAUTATÁ9"/>
      <sheetName val="86+220_PUENTE_AZUL9"/>
      <sheetName val="86+600_PUENTE_HILA9"/>
      <sheetName val="101+800_QDA__EL_CHUSCAL9"/>
      <sheetName val="FRESADO_68-_1149"/>
      <sheetName val="REMOCION_DERRUMBES_68_-__1149"/>
      <sheetName val="DESARENADORES_68-114_9"/>
      <sheetName val="Lineas_de_demarcacion_68-11_9"/>
      <sheetName val="REALCE_BORDILLOS_68-114_9"/>
      <sheetName val="PARCHEO_68-114_9"/>
      <sheetName val="DESTAPE_ALCANTARILLAS_000-1_9"/>
      <sheetName val="tachas_reflectivas_68-114_9"/>
      <sheetName val="pinmuros_68+114_9"/>
      <sheetName val="CUNETAS_68-114_9"/>
      <sheetName val="DEFENSAS_METALICAS_68-114_9"/>
      <sheetName val="REFERENCICACIÓN_VIAL_9"/>
      <sheetName val="REMOCION_DERRUMBES9"/>
      <sheetName val="DESARENADORES_68-1149"/>
      <sheetName val="REALCE_BORDILLOS_68-1149"/>
      <sheetName val="PARCHEO_68-1149"/>
      <sheetName val="DESTAPE_ALCANTARILLAS_000-1149"/>
      <sheetName val="pinmuros_68+1149"/>
      <sheetName val="CUNETAS_68-1149"/>
      <sheetName val="SEÑALI_68-1149"/>
      <sheetName val="DEFENSAS_METALICAS_68-1149"/>
      <sheetName val="REFERENCICACIÓN_VIAL9"/>
      <sheetName val="juntas_de_expansion9"/>
      <sheetName val="Hincado_de_rieles9"/>
      <sheetName val="Pintura_muros_y_cabezotes9"/>
      <sheetName val="Suministro_e_instal_rieles9"/>
      <sheetName val="Drenes_PVC_4_pulg9"/>
      <sheetName val="SELLOS_PARA_JUNTAS_DE_PUENTES9"/>
      <sheetName val="Sello_de_grietas_de_concreto9"/>
      <sheetName val="Tubería_PVC_4_pulg9"/>
      <sheetName val="SECCIÓN_FINAL9"/>
      <sheetName val="DEFENSA_METÁLICA9"/>
      <sheetName val="Postes_de_kilometraje9"/>
      <sheetName val="REMOCIÓN_DE_DERRUMBES9"/>
      <sheetName val="Mant__Postes_de_kilometraje9"/>
      <sheetName val="PU_201,3_9"/>
      <sheetName val="PU211P_19"/>
      <sheetName val="PU211P_29"/>
      <sheetName val="201p_39"/>
      <sheetName val="PU_320,19"/>
      <sheetName val="PU330,1_9"/>
      <sheetName val="PU450P,1_(tapada_huecos)9"/>
      <sheetName val="PU460_Parcheo9"/>
      <sheetName val="PU600P_1_9"/>
      <sheetName val="PU610,1_9"/>
      <sheetName val="PU630,4_9"/>
      <sheetName val="PU630,4_acelerante9"/>
      <sheetName val="PU630,4_D9"/>
      <sheetName val="PU630,6_especial_por_M39"/>
      <sheetName val="PU630,6_Simple9"/>
      <sheetName val="PU630,6_especial_por_M29"/>
      <sheetName val="PU630,6_F9"/>
      <sheetName val="PU630P_7_9"/>
      <sheetName val="PU630,7_9"/>
      <sheetName val="PU630,7_Especial9"/>
      <sheetName val="PU630P_159"/>
      <sheetName val="PU660_29"/>
      <sheetName val="670_39"/>
      <sheetName val="PU673_9"/>
      <sheetName val="PU681,1_Esp__Q_Caliche9"/>
      <sheetName val="PU830P_1_9"/>
      <sheetName val="PR_19"/>
      <sheetName val="MANO_DE_OBRA9"/>
      <sheetName val="ESTADO_RED9"/>
      <sheetName val="GENERALIDADES_9"/>
      <sheetName val="necesidades_de_la_via10"/>
      <sheetName val="5+440_RÍO_SECO10"/>
      <sheetName val="21+100_10"/>
      <sheetName val="31+250_PTE__GUADUALITO10"/>
      <sheetName val="31+580_P__GUADUAL10"/>
      <sheetName val="34+_27010"/>
      <sheetName val="36+380_10"/>
      <sheetName val="64+110_P__GUADUAS_II10"/>
      <sheetName val="64+180_P__GUADUAS_I10"/>
      <sheetName val="64+820_P__QUEBRADA_CUNE10"/>
      <sheetName val="66+480_PUENTE_VARIANTE_210"/>
      <sheetName val="FRESADO_68_-_11410"/>
      <sheetName val="68+370_P__FÉRREO_10"/>
      <sheetName val="68+520_P__GUANÁBANO10"/>
      <sheetName val="69+030_RÍO_VILLETA10"/>
      <sheetName val="Villeta_centro10"/>
      <sheetName val="72+1020_LA_MARÍA10"/>
      <sheetName val="78+600_EL_ZANCUDO10"/>
      <sheetName val="81+650_LA_HONDA10"/>
      <sheetName val="83+230_QDA__NAUTATÁ10"/>
      <sheetName val="86+220_PUENTE_AZUL10"/>
      <sheetName val="86+600_PUENTE_HILA10"/>
      <sheetName val="101+800_QDA__EL_CHUSCAL10"/>
      <sheetName val="FRESADO_68-_11410"/>
      <sheetName val="REMOCION_DERRUMBES_68_-__11410"/>
      <sheetName val="DESARENADORES_68-114_10"/>
      <sheetName val="Lineas_de_demarcacion_68-11_10"/>
      <sheetName val="REALCE_BORDILLOS_68-114_10"/>
      <sheetName val="PARCHEO_68-114_10"/>
      <sheetName val="DESTAPE_ALCANTARILLAS_000-1_10"/>
      <sheetName val="tachas_reflectivas_68-114_10"/>
      <sheetName val="pinmuros_68+114_10"/>
      <sheetName val="CUNETAS_68-114_10"/>
      <sheetName val="DEFENSAS_METALICAS_68-114_10"/>
      <sheetName val="REFERENCICACIÓN_VIAL_10"/>
      <sheetName val="REMOCION_DERRUMBES10"/>
      <sheetName val="DESARENADORES_68-11410"/>
      <sheetName val="REALCE_BORDILLOS_68-11410"/>
      <sheetName val="PARCHEO_68-11410"/>
      <sheetName val="DESTAPE_ALCANTARILLAS_000-11410"/>
      <sheetName val="pinmuros_68+11410"/>
      <sheetName val="CUNETAS_68-11410"/>
      <sheetName val="SEÑALI_68-11410"/>
      <sheetName val="DEFENSAS_METALICAS_68-11410"/>
      <sheetName val="REFERENCICACIÓN_VIAL10"/>
      <sheetName val="juntas_de_expansion10"/>
      <sheetName val="Hincado_de_rieles10"/>
      <sheetName val="Pintura_muros_y_cabezotes10"/>
      <sheetName val="Suministro_e_instal_rieles10"/>
      <sheetName val="Drenes_PVC_4_pulg10"/>
      <sheetName val="SELLOS_PARA_JUNTAS_DE_PUENTES10"/>
      <sheetName val="Sello_de_grietas_de_concreto10"/>
      <sheetName val="Tubería_PVC_4_pulg10"/>
      <sheetName val="SECCIÓN_FINAL10"/>
      <sheetName val="DEFENSA_METÁLICA10"/>
      <sheetName val="Postes_de_kilometraje10"/>
      <sheetName val="REMOCIÓN_DE_DERRUMBES10"/>
      <sheetName val="Mant__Postes_de_kilometraje10"/>
      <sheetName val="PU_201,3_10"/>
      <sheetName val="PU211P_110"/>
      <sheetName val="PU211P_210"/>
      <sheetName val="201p_310"/>
      <sheetName val="PU_320,110"/>
      <sheetName val="PU330,1_10"/>
      <sheetName val="PU450P,1_(tapada_huecos)10"/>
      <sheetName val="PU460_Parcheo10"/>
      <sheetName val="PU600P_1_10"/>
      <sheetName val="PU610,1_10"/>
      <sheetName val="PU630,4_10"/>
      <sheetName val="PU630,4_acelerante10"/>
      <sheetName val="PU630,4_D10"/>
      <sheetName val="PU630,6_especial_por_M310"/>
      <sheetName val="PU630,6_Simple10"/>
      <sheetName val="PU630,6_especial_por_M210"/>
      <sheetName val="PU630,6_F10"/>
      <sheetName val="PU630P_7_10"/>
      <sheetName val="PU630,7_10"/>
      <sheetName val="PU630,7_Especial10"/>
      <sheetName val="PU630P_1510"/>
      <sheetName val="PU660_210"/>
      <sheetName val="670_310"/>
      <sheetName val="PU673_10"/>
      <sheetName val="PU681,1_Esp__Q_Caliche10"/>
      <sheetName val="PU830P_1_10"/>
      <sheetName val="PR_110"/>
      <sheetName val="MANO_DE_OBRA10"/>
      <sheetName val="ESTADO_RED10"/>
      <sheetName val="GENERALIDADES_10"/>
    </sheetNames>
    <sheetDataSet>
      <sheetData sheetId="0"/>
      <sheetData sheetId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 refreshError="1"/>
      <sheetData sheetId="1193" refreshError="1"/>
      <sheetData sheetId="1194" refreshError="1"/>
      <sheetData sheetId="119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HISTORICOS FUEL OIL EXP"/>
      <sheetName val="PR 1"/>
      <sheetName val="_aCCIDENTES_DE_1995___1996_xl_2"/>
      <sheetName val="//ccefic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LENOVO\Downloads\a  aaIn"/>
      <sheetName val="precios-básicos2002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  aaInformación GRUPO 4_A MIn"/>
      <sheetName val="ESTADO VÍA-CRIT.TECNICO"/>
      <sheetName val="\Users\USUARIO\Downloads\a  aaI"/>
      <sheetName val="\Users\HP\AppData\Local\Microso"/>
      <sheetName val="SEGUIM Y REPROG MES 1 (2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/>
      <sheetData sheetId="181" refreshError="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  <sheetName val="ESTADO RE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CRA.MODI"/>
      <sheetName val="ESTADO VÍA-CRIT.TECNICO"/>
      <sheetName val="SUB APU"/>
      <sheetName val="CLASIFICACION"/>
      <sheetName val="PRESUPUESTO"/>
      <sheetName val="Equipo"/>
      <sheetName val="Listas"/>
      <sheetName val="Excavación Mat. Común Estacione"/>
      <sheetName val="Demolición Pavimento"/>
      <sheetName val="Insum"/>
      <sheetName val="TRANSPORTE"/>
      <sheetName val="A. P. U."/>
      <sheetName val="PUNITARIOS%20PARA%20241201%202S"/>
      <sheetName val="RELACION MES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LISTA DE PRECIOS"/>
      <sheetName val="062"/>
      <sheetName val="Listado"/>
      <sheetName val="REC-COD,"/>
      <sheetName val="Lp"/>
      <sheetName val="2,2,6,1 Pilotes 0,30"/>
      <sheetName val="Bajadas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5. ELECTRICO"/>
      <sheetName val="SALARIOS"/>
      <sheetName val="SUB_APU"/>
      <sheetName val="ESTADO_VÍA-CRIT_TECNICO"/>
      <sheetName val="PREACTA_6"/>
      <sheetName val="TABLA_2008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mdo"/>
      <sheetName val="equip"/>
      <sheetName val="mat"/>
      <sheetName val="CIRCUITOS CODENSA"/>
      <sheetName val="APU NO PREVISTO"/>
      <sheetName val="PPTA (3)"/>
      <sheetName val="PPTA (2)"/>
      <sheetName val="PPTA"/>
      <sheetName val="Requisición1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NARIÑO"/>
      <sheetName val="PERSONAL"/>
      <sheetName val="Tarifa MT"/>
      <sheetName val="Proveedores y acreedores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Cuadr."/>
      <sheetName val="materiales"/>
      <sheetName val="otros"/>
      <sheetName val="OCTUBRE"/>
      <sheetName val="Summary"/>
      <sheetName val="CODCONST"/>
      <sheetName val="PREACTA Y CONTRATISTAS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OBRAS SES"/>
      <sheetName val="CONT_ADI"/>
      <sheetName val="cronograma"/>
      <sheetName val="CÁLCULOS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_Liquidacion_de_Obra_por_Tramos"/>
      <sheetName val="BALANCE"/>
      <sheetName val="ITEMS NO REVISTOS"/>
      <sheetName val="APU ELECTRICOS"/>
      <sheetName val="DEST. MEDIOS"/>
      <sheetName val="COMBUASF"/>
      <sheetName val="BALCRUDO"/>
      <sheetName val="CARGASPROC."/>
      <sheetName val="G L P  FINAL"/>
      <sheetName val="Poblacion"/>
      <sheetName val="Hoja2"/>
      <sheetName val="costos oficina"/>
      <sheetName val="costos campamento"/>
      <sheetName val="días habiles 2015"/>
      <sheetName val="A_P_U1"/>
      <sheetName val="BASE"/>
      <sheetName val="7.1.8.1.1"/>
      <sheetName val="inst"/>
      <sheetName val="APU"/>
      <sheetName val="DATOS CONTRATO"/>
      <sheetName val="CHINCHINA FINAL . A CEROS"/>
      <sheetName val="Memoria de calculo"/>
      <sheetName val="LISTA_DE_PRECIOS"/>
      <sheetName val="for 6"/>
      <sheetName val="glvc"/>
      <sheetName val="gpi_526"/>
      <sheetName val="vea_374"/>
      <sheetName val="5__ELECTRICO"/>
      <sheetName val="ITEMS_NO_REVISTOS"/>
      <sheetName val="APU_ELECTRICOS"/>
      <sheetName val="for_6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TABLAS"/>
      <sheetName val="ACTA MODIFICACIÓN CIVIL"/>
      <sheetName val="CURVA"/>
      <sheetName val="c2_5y2_614"/>
      <sheetName val="Input"/>
      <sheetName val="bd100-45-p1"/>
      <sheetName val="PTAR ANDES"/>
      <sheetName val="Tarifa_MT"/>
      <sheetName val="Proveedores_y_acreedores"/>
      <sheetName val="factor"/>
      <sheetName val="devdics"/>
      <sheetName val="Bases 2A"/>
      <sheetName val="@RISK - Correlaciones"/>
      <sheetName val="Acta"/>
      <sheetName val="Cálculo"/>
      <sheetName val="STRSUMM0"/>
      <sheetName val="PREACTA_Y_CONTRATISTAS"/>
      <sheetName val="PUNITARIOS_PARA_241201_2S_xls"/>
      <sheetName val="PLAN_DE_INVERSION_ANTICIPO"/>
      <sheetName val="inv_mensual"/>
      <sheetName val="borrador_flujo_inv"/>
      <sheetName val="OBRAS_SES"/>
      <sheetName val="Cuadr_"/>
      <sheetName val="PREACTA_Y_CONTRATISTAS1"/>
      <sheetName val="5__ELECTRICO1"/>
      <sheetName val="Tarifa_MT1"/>
      <sheetName val="PUNITARIOS_PARA_241201_2S_xls1"/>
      <sheetName val="PLAN_DE_INVERSION_ANTICIPO1"/>
      <sheetName val="inv_mensual1"/>
      <sheetName val="borrador_flujo_inv1"/>
      <sheetName val="OBRAS_SES1"/>
      <sheetName val="Cuadr_1"/>
      <sheetName val="EVA"/>
      <sheetName val="AIU"/>
      <sheetName val="Program"/>
      <sheetName val="Estado Resumen"/>
      <sheetName val="2,2,6,1_Pilotes_0,30"/>
      <sheetName val="APU_NO_PREVISTO"/>
      <sheetName val="PPTA_(3)"/>
      <sheetName val="PPTA_(2)"/>
      <sheetName val="7_1_8_1_1"/>
      <sheetName val="c2_5y2_615"/>
      <sheetName val="2,2,6,1_Pilotes_0,301"/>
      <sheetName val="APU_NO_PREVISTO1"/>
      <sheetName val="PPTA_(3)1"/>
      <sheetName val="PPTA_(2)1"/>
      <sheetName val="ITEMS_NO_REVISTOS1"/>
      <sheetName val="APU_ELECTRICOS1"/>
      <sheetName val="7_1_8_1_11"/>
      <sheetName val="Proveedores_y_acreedores1"/>
      <sheetName val="PUNITARIOS_PARA_241201_2S16"/>
      <sheetName val="PR_116"/>
      <sheetName val="ESTADO_RED_TEC16"/>
      <sheetName val="PREACTA_1016"/>
      <sheetName val="PREACTA_916"/>
      <sheetName val="Tarifa_MT2"/>
      <sheetName val="2,2,6,1_Pilotes_0,302"/>
      <sheetName val="c2_5y2_616"/>
      <sheetName val="Proveedores_y_acreedores2"/>
      <sheetName val="5__ELECTRICO2"/>
      <sheetName val="APU_NO_PREVISTO2"/>
      <sheetName val="PPTA_(3)2"/>
      <sheetName val="PPTA_(2)2"/>
      <sheetName val="PLAN_DE_INVERSION_ANTICIPO2"/>
      <sheetName val="inv_mensual2"/>
      <sheetName val="borrador_flujo_inv2"/>
      <sheetName val="BITACORA"/>
      <sheetName val="7422cw00"/>
      <sheetName val="CUMPLIMIENTO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>
        <row r="48">
          <cell r="E48">
            <v>0</v>
          </cell>
        </row>
      </sheetData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/>
      <sheetData sheetId="133">
        <row r="48">
          <cell r="E48">
            <v>0</v>
          </cell>
        </row>
      </sheetData>
      <sheetData sheetId="134"/>
      <sheetData sheetId="135"/>
      <sheetData sheetId="136">
        <row r="48">
          <cell r="E48">
            <v>0</v>
          </cell>
        </row>
      </sheetData>
      <sheetData sheetId="137">
        <row r="48">
          <cell r="E48">
            <v>0</v>
          </cell>
        </row>
      </sheetData>
      <sheetData sheetId="138"/>
      <sheetData sheetId="139">
        <row r="48">
          <cell r="E48">
            <v>0</v>
          </cell>
        </row>
      </sheetData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 refreshError="1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>
        <row r="48">
          <cell r="E48">
            <v>0</v>
          </cell>
        </row>
      </sheetData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>
        <row r="48">
          <cell r="E48">
            <v>0</v>
          </cell>
        </row>
      </sheetData>
      <sheetData sheetId="228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 refreshError="1"/>
      <sheetData sheetId="405" refreshError="1"/>
      <sheetData sheetId="406" refreshError="1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1,01"/>
      <sheetName val="devdics"/>
      <sheetName val="glvc"/>
      <sheetName val="Listas"/>
      <sheetName val="AASHTO"/>
      <sheetName val="INV"/>
      <sheetName val="Cuadro p. Capital Vs estimado"/>
      <sheetName val="Presupuesto "/>
      <sheetName val="UNIT."/>
      <sheetName val="PROGR_2"/>
      <sheetName val="PROGR_3"/>
      <sheetName val="A__P__U_"/>
      <sheetName val="ACTA_DE_MODIFICACION__(2)"/>
      <sheetName val="A__P__U_1"/>
      <sheetName val="ACTA_DE_MODIFICACION__(2)1"/>
      <sheetName val="EQUIPO"/>
      <sheetName val="ELECTRICO"/>
      <sheetName val="Vuelta"/>
      <sheetName val="Lista APU"/>
      <sheetName val="TARIFAS"/>
      <sheetName val="PROGR_5"/>
      <sheetName val="PROGR_4"/>
      <sheetName val="PROGR_6"/>
      <sheetName val="PROGR_7"/>
      <sheetName val="PROGR_8"/>
      <sheetName val="A__P__U_2"/>
      <sheetName val="ACTA_DE_MODIFICACION__(2)2"/>
      <sheetName val="CRA_MODI"/>
      <sheetName val="PROGR_9"/>
      <sheetName val="A__P__U_3"/>
      <sheetName val="ACTA_DE_MODIFICACION__(2)3"/>
      <sheetName val="CRA_MODI1"/>
      <sheetName val="PROGR_12"/>
      <sheetName val="A__P__U_6"/>
      <sheetName val="ACTA_DE_MODIFICACION__(2)6"/>
      <sheetName val="CRA_MODI4"/>
      <sheetName val="PROGR_10"/>
      <sheetName val="A__P__U_4"/>
      <sheetName val="ACTA_DE_MODIFICACION__(2)4"/>
      <sheetName val="CRA_MODI2"/>
      <sheetName val="PROGR_11"/>
      <sheetName val="A__P__U_5"/>
      <sheetName val="ACTA_DE_MODIFICACION__(2)5"/>
      <sheetName val="CRA_MODI3"/>
      <sheetName val="PROGR_13"/>
      <sheetName val="A__P__U_7"/>
      <sheetName val="ACTA_DE_MODIFICACION__(2)7"/>
      <sheetName val="CRA_MODI5"/>
      <sheetName val="c2.5y2.6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8"/>
  <sheetViews>
    <sheetView showGridLines="0" tabSelected="1" view="pageBreakPreview" zoomScale="90" zoomScaleNormal="70" zoomScaleSheetLayoutView="90" workbookViewId="0">
      <selection activeCell="N11" sqref="N11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2" customWidth="1"/>
    <col min="4" max="4" width="31.85546875" style="14" customWidth="1"/>
    <col min="5" max="5" width="18.85546875" style="14" customWidth="1"/>
    <col min="6" max="6" width="18.42578125" style="15" bestFit="1" customWidth="1"/>
    <col min="7" max="7" width="25.140625" style="1" customWidth="1"/>
    <col min="8" max="8" width="23.140625" style="1" customWidth="1"/>
    <col min="9" max="9" width="4" style="16" customWidth="1"/>
    <col min="10" max="10" width="5.5703125" style="1" customWidth="1"/>
    <col min="11" max="11" width="3.85546875" style="1" customWidth="1"/>
    <col min="12" max="12" width="5.28515625" style="1" customWidth="1"/>
    <col min="13" max="13" width="24.7109375" style="1" customWidth="1"/>
    <col min="14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70"/>
      <c r="B1" s="71"/>
      <c r="C1" s="72"/>
      <c r="D1" s="73"/>
      <c r="E1" s="73"/>
      <c r="F1" s="74"/>
      <c r="G1" s="75"/>
      <c r="H1" s="75"/>
      <c r="I1" s="76"/>
      <c r="J1" s="75"/>
      <c r="K1" s="77"/>
    </row>
    <row r="2" spans="1:197" ht="23.25" customHeight="1" x14ac:dyDescent="0.3">
      <c r="A2" s="78"/>
      <c r="B2" s="121" t="s">
        <v>0</v>
      </c>
      <c r="C2" s="122"/>
      <c r="D2" s="122"/>
      <c r="E2" s="122"/>
      <c r="F2" s="123"/>
      <c r="K2" s="79"/>
    </row>
    <row r="3" spans="1:197" ht="18" customHeight="1" x14ac:dyDescent="0.3">
      <c r="A3" s="78"/>
      <c r="B3" s="21" t="s">
        <v>1</v>
      </c>
      <c r="C3" s="124" t="s">
        <v>2</v>
      </c>
      <c r="D3" s="125"/>
      <c r="E3" s="22" t="s">
        <v>3</v>
      </c>
      <c r="F3" s="23">
        <v>3</v>
      </c>
      <c r="K3" s="79"/>
    </row>
    <row r="4" spans="1:197" ht="17.25" thickBot="1" x14ac:dyDescent="0.35">
      <c r="A4" s="78"/>
      <c r="B4" s="95"/>
      <c r="C4" s="95"/>
      <c r="D4" s="96"/>
      <c r="G4" s="86"/>
      <c r="H4" s="86"/>
      <c r="I4" s="97"/>
      <c r="J4" s="86"/>
      <c r="K4" s="79"/>
    </row>
    <row r="5" spans="1:197" x14ac:dyDescent="0.3">
      <c r="A5" s="78"/>
      <c r="B5" s="70"/>
      <c r="C5" s="71"/>
      <c r="D5" s="73"/>
      <c r="E5" s="73"/>
      <c r="F5" s="74"/>
      <c r="G5" s="75"/>
      <c r="H5" s="75"/>
      <c r="I5" s="76"/>
      <c r="J5" s="77"/>
      <c r="K5" s="79"/>
    </row>
    <row r="6" spans="1:197" ht="17.25" thickBot="1" x14ac:dyDescent="0.35">
      <c r="A6" s="78"/>
      <c r="B6" s="78"/>
      <c r="J6" s="79"/>
      <c r="K6" s="79"/>
    </row>
    <row r="7" spans="1:197" ht="16.5" customHeight="1" thickBot="1" x14ac:dyDescent="0.35">
      <c r="A7" s="78"/>
      <c r="B7" s="101"/>
      <c r="C7" s="135" t="s">
        <v>4</v>
      </c>
      <c r="D7" s="136"/>
      <c r="E7" s="136"/>
      <c r="F7" s="136"/>
      <c r="G7" s="136"/>
      <c r="H7" s="137"/>
      <c r="I7" s="18"/>
      <c r="J7" s="79"/>
      <c r="K7" s="79"/>
    </row>
    <row r="8" spans="1:197" ht="24.75" customHeight="1" x14ac:dyDescent="0.3">
      <c r="A8" s="78"/>
      <c r="B8" s="101"/>
      <c r="C8" s="129" t="s">
        <v>5</v>
      </c>
      <c r="D8" s="130"/>
      <c r="E8" s="130"/>
      <c r="F8" s="130"/>
      <c r="G8" s="130"/>
      <c r="H8" s="131"/>
      <c r="I8" s="19"/>
      <c r="J8" s="79"/>
      <c r="K8" s="79"/>
    </row>
    <row r="9" spans="1:197" ht="59.25" customHeight="1" thickBot="1" x14ac:dyDescent="0.35">
      <c r="A9" s="78"/>
      <c r="B9" s="101"/>
      <c r="C9" s="132"/>
      <c r="D9" s="133"/>
      <c r="E9" s="133"/>
      <c r="F9" s="133"/>
      <c r="G9" s="133"/>
      <c r="H9" s="134"/>
      <c r="I9" s="19"/>
      <c r="J9" s="79"/>
      <c r="K9" s="79"/>
    </row>
    <row r="10" spans="1:197" s="3" customFormat="1" x14ac:dyDescent="0.3">
      <c r="A10" s="80"/>
      <c r="B10" s="103"/>
      <c r="C10" s="141" t="s">
        <v>6</v>
      </c>
      <c r="D10" s="143" t="s">
        <v>7</v>
      </c>
      <c r="E10" s="88" t="s">
        <v>8</v>
      </c>
      <c r="F10" s="88" t="s">
        <v>9</v>
      </c>
      <c r="G10" s="88" t="s">
        <v>10</v>
      </c>
      <c r="H10" s="90" t="s">
        <v>11</v>
      </c>
      <c r="I10" s="1"/>
      <c r="J10" s="79"/>
      <c r="K10" s="79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80"/>
      <c r="B11" s="103"/>
      <c r="C11" s="142"/>
      <c r="D11" s="144"/>
      <c r="E11" s="89" t="s">
        <v>12</v>
      </c>
      <c r="F11" s="89" t="s">
        <v>13</v>
      </c>
      <c r="G11" s="89" t="s">
        <v>14</v>
      </c>
      <c r="H11" s="91" t="s">
        <v>15</v>
      </c>
      <c r="I11" s="1"/>
      <c r="J11" s="79"/>
      <c r="K11" s="79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80"/>
      <c r="B12" s="103"/>
      <c r="C12" s="44" t="s">
        <v>16</v>
      </c>
      <c r="D12" s="145"/>
      <c r="E12" s="45" t="s">
        <v>17</v>
      </c>
      <c r="F12" s="45" t="s">
        <v>18</v>
      </c>
      <c r="G12" s="45" t="s">
        <v>19</v>
      </c>
      <c r="H12" s="92" t="s">
        <v>20</v>
      </c>
      <c r="I12" s="1"/>
      <c r="J12" s="79"/>
      <c r="K12" s="79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80"/>
      <c r="B13" s="103"/>
      <c r="C13" s="138" t="s">
        <v>21</v>
      </c>
      <c r="D13" s="139"/>
      <c r="E13" s="139"/>
      <c r="F13" s="139"/>
      <c r="G13" s="139"/>
      <c r="H13" s="140"/>
      <c r="I13" s="1"/>
      <c r="J13" s="79"/>
      <c r="K13" s="79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80"/>
      <c r="B14" s="103"/>
      <c r="C14" s="126" t="s">
        <v>22</v>
      </c>
      <c r="D14" s="127"/>
      <c r="E14" s="127"/>
      <c r="F14" s="127"/>
      <c r="G14" s="127"/>
      <c r="H14" s="128"/>
      <c r="I14" s="1"/>
      <c r="J14" s="79"/>
      <c r="K14" s="79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80"/>
      <c r="B15" s="103"/>
      <c r="C15" s="46">
        <v>1</v>
      </c>
      <c r="D15" s="47" t="s">
        <v>53</v>
      </c>
      <c r="E15" s="26">
        <v>4000000</v>
      </c>
      <c r="F15" s="26"/>
      <c r="G15" s="105">
        <v>1.2</v>
      </c>
      <c r="H15" s="48">
        <f>(C15)*((E15)+(F15))*(G15)</f>
        <v>4800000</v>
      </c>
      <c r="I15" s="1"/>
      <c r="J15" s="79"/>
      <c r="K15" s="79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80"/>
      <c r="B16" s="103"/>
      <c r="C16" s="46">
        <v>1</v>
      </c>
      <c r="D16" s="51" t="s">
        <v>54</v>
      </c>
      <c r="E16" s="50">
        <v>2600000</v>
      </c>
      <c r="F16" s="26"/>
      <c r="G16" s="105">
        <v>4</v>
      </c>
      <c r="H16" s="48">
        <f>(C16*((E16)+(F16))*G16)</f>
        <v>10400000</v>
      </c>
      <c r="I16" s="1"/>
      <c r="J16" s="79"/>
      <c r="K16" s="79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80"/>
      <c r="B17" s="103"/>
      <c r="D17" s="104"/>
      <c r="F17" s="26"/>
      <c r="G17" s="27"/>
      <c r="H17" s="48"/>
      <c r="I17" s="1"/>
      <c r="J17" s="79"/>
      <c r="K17" s="79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80"/>
      <c r="B18" s="103"/>
      <c r="C18" s="46"/>
      <c r="D18" s="51"/>
      <c r="E18" s="50"/>
      <c r="F18" s="26"/>
      <c r="G18" s="27"/>
      <c r="H18" s="48"/>
      <c r="I18" s="1"/>
      <c r="J18" s="79"/>
      <c r="K18" s="79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80"/>
      <c r="B19" s="103"/>
      <c r="C19" s="126" t="s">
        <v>23</v>
      </c>
      <c r="D19" s="127"/>
      <c r="E19" s="127"/>
      <c r="F19" s="127"/>
      <c r="G19" s="127"/>
      <c r="H19" s="128"/>
      <c r="I19" s="1"/>
      <c r="J19" s="79"/>
      <c r="K19" s="79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80"/>
      <c r="B20" s="103"/>
      <c r="C20" s="46">
        <v>1</v>
      </c>
      <c r="D20" s="47" t="s">
        <v>55</v>
      </c>
      <c r="E20" s="26">
        <v>5500000</v>
      </c>
      <c r="F20" s="26"/>
      <c r="G20" s="105">
        <v>2</v>
      </c>
      <c r="H20" s="48">
        <f>(C20*((E20)+(F20))*G20)</f>
        <v>11000000</v>
      </c>
      <c r="I20" s="1"/>
      <c r="J20" s="79"/>
      <c r="K20" s="79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80"/>
      <c r="B21" s="103"/>
      <c r="C21" s="46"/>
      <c r="D21" s="51"/>
      <c r="E21" s="50"/>
      <c r="F21" s="26"/>
      <c r="G21" s="27"/>
      <c r="H21" s="48"/>
      <c r="I21" s="1"/>
      <c r="J21" s="79"/>
      <c r="K21" s="79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80"/>
      <c r="B22" s="103"/>
      <c r="C22" s="46"/>
      <c r="D22" s="47"/>
      <c r="E22" s="26"/>
      <c r="F22" s="26"/>
      <c r="G22" s="27"/>
      <c r="H22" s="48"/>
      <c r="I22" s="1"/>
      <c r="J22" s="79"/>
      <c r="K22" s="79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80"/>
      <c r="B23" s="103"/>
      <c r="C23" s="46"/>
      <c r="D23" s="51"/>
      <c r="E23" s="50"/>
      <c r="F23" s="26"/>
      <c r="G23" s="27"/>
      <c r="H23" s="48"/>
      <c r="I23" s="1"/>
      <c r="J23" s="79"/>
      <c r="K23" s="79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80"/>
      <c r="B24" s="103"/>
      <c r="C24" s="126" t="s">
        <v>24</v>
      </c>
      <c r="D24" s="127"/>
      <c r="E24" s="127"/>
      <c r="F24" s="127"/>
      <c r="G24" s="127"/>
      <c r="H24" s="128"/>
      <c r="I24" s="1"/>
      <c r="J24" s="79"/>
      <c r="K24" s="79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80"/>
      <c r="B25" s="103"/>
      <c r="C25" s="46"/>
      <c r="D25" s="51"/>
      <c r="E25" s="50"/>
      <c r="F25" s="26"/>
      <c r="G25" s="27"/>
      <c r="H25" s="48"/>
      <c r="I25" s="1"/>
      <c r="J25" s="79"/>
      <c r="K25" s="79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80"/>
      <c r="B26" s="103"/>
      <c r="C26" s="46"/>
      <c r="D26" s="51"/>
      <c r="E26" s="50"/>
      <c r="F26" s="26"/>
      <c r="G26" s="27"/>
      <c r="H26" s="48"/>
      <c r="I26" s="1"/>
      <c r="J26" s="79"/>
      <c r="K26" s="79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80"/>
      <c r="B27" s="103"/>
      <c r="C27" s="46"/>
      <c r="D27" s="47"/>
      <c r="E27" s="26"/>
      <c r="F27" s="26"/>
      <c r="G27" s="27"/>
      <c r="H27" s="48"/>
      <c r="I27" s="1"/>
      <c r="J27" s="79"/>
      <c r="K27" s="79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80"/>
      <c r="B28" s="103"/>
      <c r="C28" s="46"/>
      <c r="D28" s="51"/>
      <c r="E28" s="50"/>
      <c r="F28" s="26"/>
      <c r="G28" s="27"/>
      <c r="H28" s="48"/>
      <c r="I28" s="1"/>
      <c r="J28" s="79"/>
      <c r="K28" s="79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80"/>
      <c r="B29" s="103"/>
      <c r="C29" s="126" t="s">
        <v>25</v>
      </c>
      <c r="D29" s="127"/>
      <c r="E29" s="127"/>
      <c r="F29" s="127"/>
      <c r="G29" s="127"/>
      <c r="H29" s="128"/>
      <c r="I29" s="1"/>
      <c r="J29" s="79"/>
      <c r="K29" s="79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80"/>
      <c r="B30" s="103"/>
      <c r="C30" s="46"/>
      <c r="D30" s="51"/>
      <c r="E30" s="50"/>
      <c r="F30" s="26"/>
      <c r="G30" s="27"/>
      <c r="H30" s="48"/>
      <c r="I30" s="1"/>
      <c r="J30" s="79"/>
      <c r="K30" s="79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80"/>
      <c r="B31" s="103"/>
      <c r="C31" s="46"/>
      <c r="D31" s="51"/>
      <c r="E31" s="50"/>
      <c r="F31" s="26"/>
      <c r="G31" s="27"/>
      <c r="H31" s="48"/>
      <c r="I31" s="1"/>
      <c r="J31" s="79"/>
      <c r="K31" s="79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80"/>
      <c r="B32" s="103"/>
      <c r="C32" s="46"/>
      <c r="D32" s="47"/>
      <c r="E32" s="26"/>
      <c r="F32" s="26"/>
      <c r="G32" s="27"/>
      <c r="H32" s="48"/>
      <c r="I32" s="1"/>
      <c r="J32" s="79"/>
      <c r="K32" s="79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80"/>
      <c r="B33" s="103"/>
      <c r="C33" s="46"/>
      <c r="D33" s="51"/>
      <c r="E33" s="50"/>
      <c r="F33" s="26"/>
      <c r="G33" s="27"/>
      <c r="H33" s="48"/>
      <c r="I33" s="1"/>
      <c r="J33" s="79"/>
      <c r="K33" s="79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80"/>
      <c r="B34" s="80"/>
      <c r="C34" s="126" t="s">
        <v>26</v>
      </c>
      <c r="D34" s="127"/>
      <c r="E34" s="127"/>
      <c r="F34" s="127"/>
      <c r="G34" s="127"/>
      <c r="H34" s="128"/>
      <c r="I34" s="1"/>
      <c r="J34" s="79"/>
      <c r="K34" s="79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25">
      <c r="A35" s="80"/>
      <c r="B35" s="103"/>
      <c r="C35" s="24"/>
      <c r="D35" s="25"/>
      <c r="E35" s="26"/>
      <c r="F35" s="26"/>
      <c r="G35" s="27"/>
      <c r="H35" s="28"/>
      <c r="I35" s="17"/>
      <c r="J35" s="79"/>
      <c r="K35" s="79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80"/>
      <c r="B36" s="80"/>
      <c r="C36" s="46"/>
      <c r="D36" s="51"/>
      <c r="E36" s="50"/>
      <c r="F36" s="26"/>
      <c r="G36" s="27"/>
      <c r="H36" s="48"/>
      <c r="I36" s="1"/>
      <c r="J36" s="79"/>
      <c r="K36" s="79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80"/>
      <c r="B37" s="80"/>
      <c r="C37" s="46"/>
      <c r="D37" s="47"/>
      <c r="E37" s="26"/>
      <c r="F37" s="26"/>
      <c r="G37" s="27"/>
      <c r="H37" s="48"/>
      <c r="I37" s="1"/>
      <c r="J37" s="79"/>
      <c r="K37" s="79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80"/>
      <c r="B38" s="103"/>
      <c r="C38" s="46"/>
      <c r="D38" s="51"/>
      <c r="E38" s="50"/>
      <c r="F38" s="26"/>
      <c r="G38" s="27"/>
      <c r="H38" s="48"/>
      <c r="I38" s="1"/>
      <c r="J38" s="79"/>
      <c r="K38" s="79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25">
      <c r="A39" s="80"/>
      <c r="B39" s="103"/>
      <c r="C39" s="146" t="s">
        <v>27</v>
      </c>
      <c r="D39" s="147"/>
      <c r="E39" s="147"/>
      <c r="F39" s="147"/>
      <c r="G39" s="148"/>
      <c r="H39" s="49">
        <f>SUM(H15:H38)</f>
        <v>26200000</v>
      </c>
      <c r="I39" s="6"/>
      <c r="J39" s="79"/>
      <c r="K39" s="79"/>
      <c r="L39" s="1"/>
      <c r="M39" s="116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3">
      <c r="A40" s="80"/>
      <c r="B40" s="80"/>
      <c r="C40" s="146" t="s">
        <v>28</v>
      </c>
      <c r="D40" s="147"/>
      <c r="E40" s="147"/>
      <c r="F40" s="147"/>
      <c r="G40" s="148"/>
      <c r="H40" s="117">
        <v>2.4</v>
      </c>
      <c r="I40" s="98" t="s">
        <v>29</v>
      </c>
      <c r="J40" s="113"/>
      <c r="K40" s="99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5">
      <c r="A41" s="80"/>
      <c r="B41" s="103"/>
      <c r="C41" s="153" t="s">
        <v>30</v>
      </c>
      <c r="D41" s="154"/>
      <c r="E41" s="154"/>
      <c r="F41" s="154"/>
      <c r="G41" s="155"/>
      <c r="H41" s="52">
        <f>(H39)*(H40)</f>
        <v>62880000</v>
      </c>
      <c r="I41" s="19"/>
      <c r="J41" s="79"/>
      <c r="K41" s="79"/>
      <c r="L41" s="1"/>
      <c r="M41" s="116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80"/>
      <c r="B42" s="103"/>
      <c r="C42" s="163" t="s">
        <v>6</v>
      </c>
      <c r="D42" s="119" t="s">
        <v>31</v>
      </c>
      <c r="E42" s="144" t="s">
        <v>32</v>
      </c>
      <c r="F42" s="93" t="s">
        <v>33</v>
      </c>
      <c r="G42" s="149" t="s">
        <v>34</v>
      </c>
      <c r="H42" s="94" t="s">
        <v>11</v>
      </c>
      <c r="I42" s="1"/>
      <c r="J42" s="79"/>
      <c r="K42" s="79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3">
      <c r="A43" s="80"/>
      <c r="B43" s="103"/>
      <c r="C43" s="142"/>
      <c r="D43" s="119"/>
      <c r="E43" s="144"/>
      <c r="F43" s="42" t="s">
        <v>35</v>
      </c>
      <c r="G43" s="150"/>
      <c r="H43" s="43" t="s">
        <v>15</v>
      </c>
      <c r="I43" s="1"/>
      <c r="J43" s="79"/>
      <c r="K43" s="79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7.25" thickBot="1" x14ac:dyDescent="0.35">
      <c r="A44" s="80"/>
      <c r="B44" s="103"/>
      <c r="C44" s="44" t="s">
        <v>36</v>
      </c>
      <c r="D44" s="120"/>
      <c r="E44" s="145"/>
      <c r="F44" s="45" t="s">
        <v>37</v>
      </c>
      <c r="G44" s="45" t="s">
        <v>38</v>
      </c>
      <c r="H44" s="92" t="s">
        <v>39</v>
      </c>
      <c r="I44" s="1"/>
      <c r="J44" s="79"/>
      <c r="K44" s="79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3">
      <c r="A45" s="80"/>
      <c r="B45" s="103"/>
      <c r="C45" s="138" t="s">
        <v>40</v>
      </c>
      <c r="D45" s="139"/>
      <c r="E45" s="139"/>
      <c r="F45" s="139"/>
      <c r="G45" s="139"/>
      <c r="H45" s="140"/>
      <c r="I45" s="1"/>
      <c r="J45" s="79"/>
      <c r="K45" s="79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80"/>
      <c r="B46" s="103"/>
      <c r="C46" s="126" t="s">
        <v>41</v>
      </c>
      <c r="D46" s="127"/>
      <c r="E46" s="127"/>
      <c r="F46" s="127"/>
      <c r="G46" s="127"/>
      <c r="H46" s="128"/>
      <c r="I46" s="1"/>
      <c r="J46" s="79"/>
      <c r="K46" s="79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80"/>
      <c r="B47" s="103"/>
      <c r="C47" s="46"/>
      <c r="D47" s="25"/>
      <c r="E47" s="53"/>
      <c r="F47" s="50"/>
      <c r="G47" s="54"/>
      <c r="H47" s="48"/>
      <c r="I47" s="1"/>
      <c r="J47" s="100"/>
      <c r="K47" s="79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80"/>
      <c r="B48" s="103"/>
      <c r="C48" s="46"/>
      <c r="D48" s="25"/>
      <c r="E48" s="53"/>
      <c r="F48" s="50"/>
      <c r="G48" s="54"/>
      <c r="H48" s="48"/>
      <c r="I48" s="1"/>
      <c r="J48" s="100"/>
      <c r="K48" s="79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80"/>
      <c r="B49" s="103"/>
      <c r="C49" s="46"/>
      <c r="D49" s="25"/>
      <c r="E49" s="53"/>
      <c r="F49" s="50"/>
      <c r="G49" s="54"/>
      <c r="H49" s="48"/>
      <c r="I49" s="1"/>
      <c r="J49" s="100"/>
      <c r="K49" s="79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80"/>
      <c r="B50" s="103"/>
      <c r="C50" s="46"/>
      <c r="D50" s="25"/>
      <c r="E50" s="53"/>
      <c r="F50" s="50"/>
      <c r="G50" s="54"/>
      <c r="H50" s="48"/>
      <c r="I50" s="1"/>
      <c r="J50" s="100"/>
      <c r="K50" s="79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80"/>
      <c r="B51" s="103"/>
      <c r="C51" s="126" t="s">
        <v>42</v>
      </c>
      <c r="D51" s="127"/>
      <c r="E51" s="127"/>
      <c r="F51" s="127"/>
      <c r="G51" s="127"/>
      <c r="H51" s="128"/>
      <c r="I51" s="1"/>
      <c r="J51" s="79"/>
      <c r="K51" s="79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66" customHeight="1" x14ac:dyDescent="0.3">
      <c r="A52" s="80"/>
      <c r="B52" s="103"/>
      <c r="C52" s="46">
        <v>1</v>
      </c>
      <c r="D52" s="55" t="s">
        <v>59</v>
      </c>
      <c r="E52" s="53" t="s">
        <v>58</v>
      </c>
      <c r="F52" s="56">
        <v>497065.68</v>
      </c>
      <c r="G52" s="54">
        <v>4</v>
      </c>
      <c r="H52" s="48">
        <f>ROUND((C52)*(F52)*(G52),0)</f>
        <v>1988263</v>
      </c>
      <c r="I52" s="1"/>
      <c r="J52" s="79"/>
      <c r="K52" s="79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57" x14ac:dyDescent="0.3">
      <c r="A53" s="80"/>
      <c r="B53" s="103"/>
      <c r="C53" s="46">
        <v>1</v>
      </c>
      <c r="D53" s="25" t="s">
        <v>56</v>
      </c>
      <c r="E53" s="53" t="s">
        <v>58</v>
      </c>
      <c r="F53" s="50">
        <v>900000</v>
      </c>
      <c r="G53" s="54">
        <v>4</v>
      </c>
      <c r="H53" s="48">
        <f>ROUND((C53)*(F53)*(G53),0)</f>
        <v>3600000</v>
      </c>
      <c r="I53" s="1"/>
      <c r="J53" s="100"/>
      <c r="K53" s="79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80"/>
      <c r="B54" s="103"/>
      <c r="C54" s="46"/>
      <c r="D54" s="25"/>
      <c r="E54" s="53"/>
      <c r="F54" s="50"/>
      <c r="G54" s="54"/>
      <c r="H54" s="48"/>
      <c r="I54" s="1"/>
      <c r="J54" s="100"/>
      <c r="K54" s="79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80"/>
      <c r="B55" s="103"/>
      <c r="C55" s="46"/>
      <c r="D55" s="25"/>
      <c r="E55" s="53"/>
      <c r="F55" s="50"/>
      <c r="G55" s="54"/>
      <c r="H55" s="48"/>
      <c r="I55" s="1"/>
      <c r="J55" s="100"/>
      <c r="K55" s="79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x14ac:dyDescent="0.3">
      <c r="A56" s="80"/>
      <c r="B56" s="80"/>
      <c r="C56" s="126" t="s">
        <v>43</v>
      </c>
      <c r="D56" s="127"/>
      <c r="E56" s="127"/>
      <c r="F56" s="127"/>
      <c r="G56" s="127"/>
      <c r="H56" s="128"/>
      <c r="I56" s="1"/>
      <c r="J56" s="79"/>
      <c r="K56" s="79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72.5" customHeight="1" x14ac:dyDescent="0.3">
      <c r="A57" s="80"/>
      <c r="B57" s="80"/>
      <c r="C57" s="46">
        <v>1</v>
      </c>
      <c r="D57" s="106" t="s">
        <v>57</v>
      </c>
      <c r="E57" s="53" t="s">
        <v>58</v>
      </c>
      <c r="F57" s="56">
        <v>2200000</v>
      </c>
      <c r="G57" s="54">
        <v>4</v>
      </c>
      <c r="H57" s="48">
        <f>ROUND((C57)*(F57)*(G57),0)</f>
        <v>8800000</v>
      </c>
      <c r="I57" s="1"/>
      <c r="J57" s="79"/>
      <c r="K57" s="79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x14ac:dyDescent="0.3">
      <c r="A58" s="80"/>
      <c r="B58" s="80"/>
      <c r="C58" s="126" t="s">
        <v>60</v>
      </c>
      <c r="D58" s="127"/>
      <c r="E58" s="127"/>
      <c r="F58" s="127"/>
      <c r="G58" s="127"/>
      <c r="H58" s="128"/>
      <c r="I58" s="1"/>
      <c r="J58" s="79"/>
      <c r="K58" s="79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31.5" x14ac:dyDescent="0.3">
      <c r="A59" s="80"/>
      <c r="B59" s="80"/>
      <c r="C59" s="24">
        <v>52</v>
      </c>
      <c r="D59" s="106" t="s">
        <v>61</v>
      </c>
      <c r="E59" s="53" t="s">
        <v>65</v>
      </c>
      <c r="F59" s="56">
        <v>20000</v>
      </c>
      <c r="G59" s="54"/>
      <c r="H59" s="111">
        <f>ROUND((C59)*(F59),0)</f>
        <v>1040000</v>
      </c>
      <c r="I59" s="1"/>
      <c r="J59" s="79"/>
      <c r="K59" s="79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31.5" x14ac:dyDescent="0.3">
      <c r="A60" s="80"/>
      <c r="B60" s="80"/>
      <c r="C60" s="24">
        <v>6</v>
      </c>
      <c r="D60" s="106" t="s">
        <v>62</v>
      </c>
      <c r="E60" s="53" t="s">
        <v>66</v>
      </c>
      <c r="F60" s="56">
        <v>150000</v>
      </c>
      <c r="G60" s="54"/>
      <c r="H60" s="111">
        <f t="shared" ref="H60:H62" si="0">ROUND((C60)*(F60),0)</f>
        <v>900000</v>
      </c>
      <c r="I60" s="1"/>
      <c r="J60" s="79"/>
      <c r="K60" s="79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3">
      <c r="A61" s="80"/>
      <c r="B61" s="80"/>
      <c r="C61" s="24">
        <v>6</v>
      </c>
      <c r="D61" s="106" t="s">
        <v>63</v>
      </c>
      <c r="E61" s="53" t="s">
        <v>66</v>
      </c>
      <c r="F61" s="56">
        <v>100000</v>
      </c>
      <c r="G61" s="54"/>
      <c r="H61" s="111">
        <f t="shared" si="0"/>
        <v>600000</v>
      </c>
      <c r="I61" s="1"/>
      <c r="J61" s="79"/>
      <c r="K61" s="79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31.5" x14ac:dyDescent="0.3">
      <c r="A62" s="80"/>
      <c r="B62" s="80"/>
      <c r="C62" s="24">
        <v>52</v>
      </c>
      <c r="D62" s="106" t="s">
        <v>64</v>
      </c>
      <c r="E62" s="53" t="s">
        <v>67</v>
      </c>
      <c r="F62" s="56">
        <v>22000</v>
      </c>
      <c r="G62" s="54"/>
      <c r="H62" s="111">
        <f t="shared" si="0"/>
        <v>1144000</v>
      </c>
      <c r="I62" s="1"/>
      <c r="J62" s="79"/>
      <c r="K62" s="79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7.25" thickBot="1" x14ac:dyDescent="0.35">
      <c r="A63" s="80"/>
      <c r="B63" s="80"/>
      <c r="C63" s="24"/>
      <c r="D63" s="107"/>
      <c r="E63" s="108"/>
      <c r="F63" s="109"/>
      <c r="G63" s="110"/>
      <c r="H63" s="111"/>
      <c r="I63" s="1"/>
      <c r="J63" s="79"/>
      <c r="K63" s="79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s="3" customFormat="1" ht="16.5" customHeight="1" x14ac:dyDescent="0.3">
      <c r="A64" s="80"/>
      <c r="B64" s="103"/>
      <c r="C64" s="156" t="s">
        <v>44</v>
      </c>
      <c r="D64" s="157"/>
      <c r="E64" s="157"/>
      <c r="F64" s="157"/>
      <c r="G64" s="158"/>
      <c r="H64" s="57">
        <f>SUM(H47:H62)</f>
        <v>18072263</v>
      </c>
      <c r="I64" s="7"/>
      <c r="J64" s="79"/>
      <c r="K64" s="79"/>
      <c r="L64" s="1"/>
      <c r="M64" s="116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</row>
    <row r="65" spans="1:197" s="3" customFormat="1" ht="16.5" customHeight="1" x14ac:dyDescent="0.25">
      <c r="A65" s="80"/>
      <c r="B65" s="103"/>
      <c r="C65" s="146" t="s">
        <v>45</v>
      </c>
      <c r="D65" s="147"/>
      <c r="E65" s="147"/>
      <c r="F65" s="147"/>
      <c r="G65" s="148"/>
      <c r="H65" s="58">
        <f>(H41+H64)</f>
        <v>80952263</v>
      </c>
      <c r="I65" s="8"/>
      <c r="J65" s="114"/>
      <c r="K65" s="79"/>
      <c r="L65" s="9"/>
      <c r="M65" s="116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</row>
    <row r="66" spans="1:197" s="3" customFormat="1" x14ac:dyDescent="0.25">
      <c r="A66" s="80"/>
      <c r="B66" s="103"/>
      <c r="C66" s="146" t="s">
        <v>46</v>
      </c>
      <c r="D66" s="147"/>
      <c r="E66" s="147"/>
      <c r="F66" s="147"/>
      <c r="G66" s="148"/>
      <c r="H66" s="59"/>
      <c r="I66" s="17"/>
      <c r="J66" s="114"/>
      <c r="K66" s="79"/>
      <c r="L66" s="9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</row>
    <row r="67" spans="1:197" s="3" customFormat="1" x14ac:dyDescent="0.25">
      <c r="A67" s="80"/>
      <c r="B67" s="103"/>
      <c r="C67" s="146" t="s">
        <v>47</v>
      </c>
      <c r="D67" s="147"/>
      <c r="E67" s="147"/>
      <c r="F67" s="147"/>
      <c r="G67" s="148"/>
      <c r="H67" s="58">
        <f>(H65)</f>
        <v>80952263</v>
      </c>
      <c r="I67" s="8"/>
      <c r="J67" s="114"/>
      <c r="K67" s="79"/>
      <c r="L67" s="9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</row>
    <row r="68" spans="1:197" s="3" customFormat="1" x14ac:dyDescent="0.3">
      <c r="A68" s="80"/>
      <c r="B68" s="80"/>
      <c r="C68" s="146" t="s">
        <v>48</v>
      </c>
      <c r="D68" s="147"/>
      <c r="E68" s="147"/>
      <c r="F68" s="147"/>
      <c r="G68" s="148"/>
      <c r="H68" s="60">
        <f>ROUND((H67*19%),0)</f>
        <v>15380930</v>
      </c>
      <c r="I68" s="5"/>
      <c r="J68" s="79"/>
      <c r="K68" s="79"/>
      <c r="L68" s="1"/>
      <c r="M68" s="116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</row>
    <row r="69" spans="1:197" s="3" customFormat="1" ht="17.25" thickBot="1" x14ac:dyDescent="0.35">
      <c r="A69" s="80"/>
      <c r="B69" s="103"/>
      <c r="C69" s="153" t="s">
        <v>49</v>
      </c>
      <c r="D69" s="154"/>
      <c r="E69" s="154"/>
      <c r="F69" s="154"/>
      <c r="G69" s="155"/>
      <c r="H69" s="61">
        <f>SUM(H67:H68)</f>
        <v>96333193</v>
      </c>
      <c r="I69" s="10"/>
      <c r="J69" s="100"/>
      <c r="K69" s="79"/>
      <c r="L69" s="11"/>
      <c r="M69" s="116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</row>
    <row r="70" spans="1:197" x14ac:dyDescent="0.3">
      <c r="A70" s="78"/>
      <c r="B70" s="80"/>
      <c r="C70" s="62"/>
      <c r="D70" s="63"/>
      <c r="E70" s="63"/>
      <c r="F70" s="63"/>
      <c r="G70" s="63"/>
      <c r="H70" s="64"/>
      <c r="I70" s="1"/>
      <c r="J70" s="79"/>
      <c r="K70" s="79"/>
    </row>
    <row r="71" spans="1:197" x14ac:dyDescent="0.3">
      <c r="A71" s="78"/>
      <c r="B71" s="78"/>
      <c r="C71" s="65"/>
      <c r="D71" s="66"/>
      <c r="E71" s="66"/>
      <c r="F71" s="67"/>
      <c r="G71" s="68"/>
      <c r="H71" s="69"/>
      <c r="I71" s="1"/>
      <c r="J71" s="112"/>
      <c r="K71" s="112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</row>
    <row r="72" spans="1:197" x14ac:dyDescent="0.3">
      <c r="A72" s="78"/>
      <c r="B72" s="78"/>
      <c r="C72" s="29"/>
      <c r="D72" s="30"/>
      <c r="E72" s="30"/>
      <c r="F72" s="31"/>
      <c r="G72" s="32"/>
      <c r="H72" s="33"/>
      <c r="I72" s="1"/>
      <c r="J72" s="112"/>
      <c r="K72" s="112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</row>
    <row r="73" spans="1:197" x14ac:dyDescent="0.3">
      <c r="A73" s="78"/>
      <c r="B73" s="78"/>
      <c r="C73" s="29"/>
      <c r="D73" s="30"/>
      <c r="E73" s="30"/>
      <c r="F73" s="31"/>
      <c r="G73" s="32"/>
      <c r="H73" s="33"/>
      <c r="I73" s="1"/>
      <c r="J73" s="112"/>
      <c r="K73" s="112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</row>
    <row r="74" spans="1:197" x14ac:dyDescent="0.3">
      <c r="A74" s="78"/>
      <c r="B74" s="78"/>
      <c r="C74" s="29"/>
      <c r="D74" s="30"/>
      <c r="E74" s="30"/>
      <c r="F74" s="31"/>
      <c r="G74" s="32"/>
      <c r="H74" s="33"/>
      <c r="I74" s="1"/>
      <c r="J74" s="112"/>
      <c r="K74" s="112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</row>
    <row r="75" spans="1:197" x14ac:dyDescent="0.3">
      <c r="A75" s="78"/>
      <c r="B75" s="78"/>
      <c r="C75" s="118"/>
      <c r="D75" s="30"/>
      <c r="E75" s="30"/>
      <c r="F75" s="31"/>
      <c r="G75" s="32"/>
      <c r="H75" s="33"/>
      <c r="I75" s="1"/>
      <c r="J75" s="112"/>
      <c r="K75" s="112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</row>
    <row r="76" spans="1:197" ht="26.25" customHeight="1" x14ac:dyDescent="0.3">
      <c r="A76" s="78"/>
      <c r="B76" s="78"/>
      <c r="C76" s="159"/>
      <c r="D76" s="160"/>
      <c r="E76" s="160"/>
      <c r="F76" s="151"/>
      <c r="G76" s="151"/>
      <c r="H76" s="152"/>
      <c r="I76" s="1"/>
      <c r="J76" s="112"/>
      <c r="K76" s="112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</row>
    <row r="77" spans="1:197" ht="17.25" thickBot="1" x14ac:dyDescent="0.35">
      <c r="A77" s="78"/>
      <c r="B77" s="78"/>
      <c r="C77" s="161"/>
      <c r="D77" s="162"/>
      <c r="E77" s="162"/>
      <c r="F77" s="39"/>
      <c r="G77" s="40"/>
      <c r="H77" s="41"/>
      <c r="I77" s="1"/>
      <c r="J77" s="79"/>
      <c r="K77" s="79"/>
    </row>
    <row r="78" spans="1:197" ht="17.25" thickBot="1" x14ac:dyDescent="0.35">
      <c r="A78" s="78"/>
      <c r="B78" s="81"/>
      <c r="C78" s="82"/>
      <c r="D78" s="102"/>
      <c r="E78" s="102"/>
      <c r="F78" s="82"/>
      <c r="G78" s="102"/>
      <c r="H78" s="102"/>
      <c r="I78" s="86"/>
      <c r="J78" s="115"/>
      <c r="K78" s="20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</row>
    <row r="79" spans="1:197" ht="16.5" customHeight="1" x14ac:dyDescent="0.3">
      <c r="A79" s="78"/>
      <c r="B79" s="71"/>
      <c r="C79" s="71"/>
      <c r="D79" s="2"/>
      <c r="E79" s="2"/>
      <c r="F79" s="71"/>
      <c r="G79" s="2"/>
      <c r="H79" s="2"/>
      <c r="I79" s="1"/>
      <c r="J79" s="71"/>
      <c r="K79" s="20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</row>
    <row r="80" spans="1:197" ht="17.25" thickBot="1" x14ac:dyDescent="0.35">
      <c r="A80" s="81"/>
      <c r="B80" s="82"/>
      <c r="C80" s="83"/>
      <c r="D80" s="84"/>
      <c r="E80" s="84"/>
      <c r="F80" s="85"/>
      <c r="G80" s="86"/>
      <c r="H80" s="86"/>
      <c r="I80" s="86"/>
      <c r="J80" s="86"/>
      <c r="K80" s="87"/>
    </row>
    <row r="81" spans="2:9" x14ac:dyDescent="0.3">
      <c r="I81" s="1"/>
    </row>
    <row r="82" spans="2:9" x14ac:dyDescent="0.3">
      <c r="I82" s="1"/>
    </row>
    <row r="83" spans="2:9" x14ac:dyDescent="0.3">
      <c r="I83" s="1"/>
    </row>
    <row r="84" spans="2:9" x14ac:dyDescent="0.3">
      <c r="I84" s="1"/>
    </row>
    <row r="85" spans="2:9" x14ac:dyDescent="0.3">
      <c r="I85" s="1"/>
    </row>
    <row r="86" spans="2:9" x14ac:dyDescent="0.3">
      <c r="I86" s="1"/>
    </row>
    <row r="87" spans="2:9" x14ac:dyDescent="0.3">
      <c r="I87" s="1"/>
    </row>
    <row r="88" spans="2:9" x14ac:dyDescent="0.3">
      <c r="I88" s="1"/>
    </row>
    <row r="89" spans="2:9" x14ac:dyDescent="0.3">
      <c r="I89" s="1"/>
    </row>
    <row r="90" spans="2:9" s="1" customFormat="1" x14ac:dyDescent="0.3">
      <c r="B90" s="2"/>
      <c r="C90" s="12"/>
      <c r="D90" s="14"/>
      <c r="E90" s="14"/>
      <c r="F90" s="15"/>
    </row>
    <row r="91" spans="2:9" s="1" customFormat="1" x14ac:dyDescent="0.3">
      <c r="C91" s="12"/>
      <c r="D91" s="14"/>
      <c r="E91" s="14"/>
      <c r="F91" s="15"/>
    </row>
    <row r="92" spans="2:9" s="1" customFormat="1" x14ac:dyDescent="0.3">
      <c r="C92" s="12"/>
      <c r="D92" s="14"/>
      <c r="E92" s="14"/>
      <c r="F92" s="15"/>
    </row>
    <row r="93" spans="2:9" s="1" customFormat="1" x14ac:dyDescent="0.3">
      <c r="C93" s="12"/>
      <c r="D93" s="14"/>
      <c r="E93" s="14"/>
      <c r="F93" s="15"/>
    </row>
    <row r="94" spans="2:9" s="1" customFormat="1" x14ac:dyDescent="0.3">
      <c r="C94" s="12"/>
      <c r="D94" s="14"/>
      <c r="E94" s="14"/>
      <c r="F94" s="15"/>
    </row>
    <row r="95" spans="2:9" s="1" customFormat="1" x14ac:dyDescent="0.3">
      <c r="C95" s="12"/>
      <c r="D95" s="14"/>
      <c r="E95" s="14"/>
      <c r="F95" s="15"/>
    </row>
    <row r="96" spans="2:9" s="1" customFormat="1" x14ac:dyDescent="0.3">
      <c r="C96" s="12"/>
      <c r="D96" s="14"/>
      <c r="E96" s="14"/>
      <c r="F96" s="15"/>
    </row>
    <row r="97" spans="3:6" s="1" customFormat="1" x14ac:dyDescent="0.3">
      <c r="C97" s="12"/>
      <c r="D97" s="14"/>
      <c r="E97" s="14"/>
      <c r="F97" s="15"/>
    </row>
    <row r="98" spans="3:6" s="1" customFormat="1" x14ac:dyDescent="0.3">
      <c r="C98" s="12"/>
      <c r="D98" s="14"/>
      <c r="E98" s="14"/>
      <c r="F98" s="15"/>
    </row>
    <row r="99" spans="3:6" s="1" customFormat="1" x14ac:dyDescent="0.3">
      <c r="C99" s="12"/>
      <c r="D99" s="14"/>
      <c r="E99" s="14"/>
      <c r="F99" s="15"/>
    </row>
    <row r="100" spans="3:6" s="1" customFormat="1" x14ac:dyDescent="0.3">
      <c r="C100" s="12"/>
      <c r="D100" s="14"/>
      <c r="E100" s="14"/>
      <c r="F100" s="15"/>
    </row>
    <row r="101" spans="3:6" s="1" customFormat="1" x14ac:dyDescent="0.3">
      <c r="C101" s="12"/>
      <c r="D101" s="14"/>
      <c r="E101" s="14"/>
      <c r="F101" s="15"/>
    </row>
    <row r="102" spans="3:6" s="1" customFormat="1" x14ac:dyDescent="0.3">
      <c r="C102" s="12"/>
      <c r="D102" s="14"/>
      <c r="E102" s="14"/>
      <c r="F102" s="15"/>
    </row>
    <row r="103" spans="3:6" s="1" customFormat="1" x14ac:dyDescent="0.3">
      <c r="C103" s="12"/>
      <c r="D103" s="14"/>
      <c r="E103" s="14"/>
      <c r="F103" s="15"/>
    </row>
    <row r="104" spans="3:6" s="1" customFormat="1" x14ac:dyDescent="0.3">
      <c r="C104" s="12"/>
      <c r="D104" s="14"/>
      <c r="E104" s="14"/>
      <c r="F104" s="15"/>
    </row>
    <row r="105" spans="3:6" s="1" customFormat="1" x14ac:dyDescent="0.3">
      <c r="C105" s="12"/>
      <c r="D105" s="14"/>
      <c r="E105" s="14"/>
      <c r="F105" s="15"/>
    </row>
    <row r="106" spans="3:6" s="1" customFormat="1" x14ac:dyDescent="0.3">
      <c r="C106" s="12"/>
      <c r="D106" s="14"/>
      <c r="E106" s="14"/>
      <c r="F106" s="15"/>
    </row>
    <row r="107" spans="3:6" s="1" customFormat="1" x14ac:dyDescent="0.3">
      <c r="C107" s="12"/>
      <c r="D107" s="14"/>
      <c r="E107" s="14"/>
      <c r="F107" s="15"/>
    </row>
    <row r="108" spans="3:6" s="1" customFormat="1" x14ac:dyDescent="0.3">
      <c r="C108" s="12"/>
      <c r="D108" s="14"/>
      <c r="E108" s="14"/>
      <c r="F108" s="15"/>
    </row>
    <row r="109" spans="3:6" s="1" customFormat="1" x14ac:dyDescent="0.3">
      <c r="C109" s="12"/>
      <c r="D109" s="14"/>
      <c r="E109" s="14"/>
      <c r="F109" s="15"/>
    </row>
    <row r="110" spans="3:6" s="1" customFormat="1" x14ac:dyDescent="0.3">
      <c r="C110" s="12"/>
      <c r="D110" s="14"/>
      <c r="E110" s="14"/>
      <c r="F110" s="15"/>
    </row>
    <row r="111" spans="3:6" s="1" customFormat="1" x14ac:dyDescent="0.3">
      <c r="C111" s="12"/>
      <c r="D111" s="14"/>
      <c r="E111" s="14"/>
      <c r="F111" s="15"/>
    </row>
    <row r="112" spans="3:6" s="1" customFormat="1" x14ac:dyDescent="0.3">
      <c r="C112" s="12"/>
      <c r="D112" s="14"/>
      <c r="E112" s="14"/>
      <c r="F112" s="15"/>
    </row>
    <row r="113" spans="3:6" s="1" customFormat="1" x14ac:dyDescent="0.3">
      <c r="C113" s="12"/>
      <c r="D113" s="14"/>
      <c r="E113" s="14"/>
      <c r="F113" s="15"/>
    </row>
    <row r="114" spans="3:6" s="1" customFormat="1" x14ac:dyDescent="0.3">
      <c r="C114" s="12"/>
      <c r="D114" s="14"/>
      <c r="E114" s="14"/>
      <c r="F114" s="15"/>
    </row>
    <row r="115" spans="3:6" s="1" customFormat="1" x14ac:dyDescent="0.3">
      <c r="C115" s="12"/>
      <c r="D115" s="14"/>
      <c r="E115" s="14"/>
      <c r="F115" s="15"/>
    </row>
    <row r="116" spans="3:6" s="1" customFormat="1" x14ac:dyDescent="0.3">
      <c r="C116" s="12"/>
      <c r="D116" s="14"/>
      <c r="E116" s="14"/>
      <c r="F116" s="15"/>
    </row>
    <row r="117" spans="3:6" s="1" customFormat="1" x14ac:dyDescent="0.3">
      <c r="C117" s="12"/>
      <c r="D117" s="14"/>
      <c r="E117" s="14"/>
      <c r="F117" s="15"/>
    </row>
    <row r="118" spans="3:6" s="1" customFormat="1" x14ac:dyDescent="0.3">
      <c r="C118" s="12"/>
      <c r="D118" s="14"/>
      <c r="E118" s="14"/>
      <c r="F118" s="15"/>
    </row>
    <row r="119" spans="3:6" s="1" customFormat="1" x14ac:dyDescent="0.3">
      <c r="C119" s="12"/>
      <c r="D119" s="14"/>
      <c r="E119" s="14"/>
      <c r="F119" s="15"/>
    </row>
    <row r="120" spans="3:6" s="1" customFormat="1" x14ac:dyDescent="0.3">
      <c r="C120" s="12"/>
      <c r="D120" s="14"/>
      <c r="E120" s="14"/>
      <c r="F120" s="15"/>
    </row>
    <row r="121" spans="3:6" s="1" customFormat="1" x14ac:dyDescent="0.3">
      <c r="C121" s="12"/>
      <c r="D121" s="14"/>
      <c r="E121" s="14"/>
      <c r="F121" s="15"/>
    </row>
    <row r="122" spans="3:6" s="1" customFormat="1" x14ac:dyDescent="0.3">
      <c r="C122" s="12"/>
      <c r="D122" s="14"/>
      <c r="E122" s="14"/>
      <c r="F122" s="15"/>
    </row>
    <row r="123" spans="3:6" s="1" customFormat="1" x14ac:dyDescent="0.3">
      <c r="C123" s="12"/>
      <c r="D123" s="14"/>
      <c r="E123" s="14"/>
      <c r="F123" s="15"/>
    </row>
    <row r="124" spans="3:6" s="1" customFormat="1" x14ac:dyDescent="0.3">
      <c r="C124" s="12"/>
      <c r="D124" s="14"/>
      <c r="E124" s="14"/>
      <c r="F124" s="15"/>
    </row>
    <row r="125" spans="3:6" s="1" customFormat="1" x14ac:dyDescent="0.3">
      <c r="C125" s="12"/>
      <c r="D125" s="14"/>
      <c r="E125" s="14"/>
      <c r="F125" s="15"/>
    </row>
    <row r="126" spans="3:6" s="1" customFormat="1" x14ac:dyDescent="0.3">
      <c r="C126" s="12"/>
      <c r="D126" s="14"/>
      <c r="E126" s="14"/>
      <c r="F126" s="15"/>
    </row>
    <row r="127" spans="3:6" s="1" customFormat="1" x14ac:dyDescent="0.3">
      <c r="C127" s="12"/>
      <c r="D127" s="14"/>
      <c r="E127" s="14"/>
      <c r="F127" s="15"/>
    </row>
    <row r="128" spans="3:6" s="1" customFormat="1" x14ac:dyDescent="0.3">
      <c r="C128" s="12"/>
      <c r="D128" s="14"/>
      <c r="E128" s="14"/>
      <c r="F128" s="15"/>
    </row>
    <row r="129" spans="3:6" s="1" customFormat="1" x14ac:dyDescent="0.3">
      <c r="C129" s="12"/>
      <c r="D129" s="14"/>
      <c r="E129" s="14"/>
      <c r="F129" s="15"/>
    </row>
    <row r="130" spans="3:6" s="1" customFormat="1" x14ac:dyDescent="0.3">
      <c r="C130" s="12"/>
      <c r="D130" s="14"/>
      <c r="E130" s="14"/>
      <c r="F130" s="15"/>
    </row>
    <row r="131" spans="3:6" s="1" customFormat="1" x14ac:dyDescent="0.3">
      <c r="C131" s="12"/>
      <c r="D131" s="14"/>
      <c r="E131" s="14"/>
      <c r="F131" s="15"/>
    </row>
    <row r="132" spans="3:6" s="1" customFormat="1" x14ac:dyDescent="0.3">
      <c r="C132" s="12"/>
      <c r="D132" s="14"/>
      <c r="E132" s="14"/>
      <c r="F132" s="15"/>
    </row>
    <row r="133" spans="3:6" s="1" customFormat="1" x14ac:dyDescent="0.3">
      <c r="C133" s="12"/>
      <c r="D133" s="14"/>
      <c r="E133" s="14"/>
      <c r="F133" s="15"/>
    </row>
    <row r="134" spans="3:6" s="1" customFormat="1" x14ac:dyDescent="0.3">
      <c r="C134" s="12"/>
      <c r="D134" s="14"/>
      <c r="E134" s="14"/>
      <c r="F134" s="15"/>
    </row>
    <row r="135" spans="3:6" s="1" customFormat="1" x14ac:dyDescent="0.3">
      <c r="C135" s="12"/>
      <c r="D135" s="14"/>
      <c r="E135" s="14"/>
      <c r="F135" s="15"/>
    </row>
    <row r="136" spans="3:6" s="1" customFormat="1" x14ac:dyDescent="0.3">
      <c r="C136" s="12"/>
      <c r="D136" s="14"/>
      <c r="E136" s="14"/>
      <c r="F136" s="15"/>
    </row>
    <row r="137" spans="3:6" s="1" customFormat="1" x14ac:dyDescent="0.3">
      <c r="C137" s="12"/>
      <c r="D137" s="14"/>
      <c r="E137" s="14"/>
      <c r="F137" s="15"/>
    </row>
    <row r="138" spans="3:6" s="1" customFormat="1" x14ac:dyDescent="0.3">
      <c r="C138" s="12"/>
      <c r="D138" s="14"/>
      <c r="E138" s="14"/>
      <c r="F138" s="15"/>
    </row>
    <row r="139" spans="3:6" s="1" customFormat="1" x14ac:dyDescent="0.3">
      <c r="C139" s="12"/>
      <c r="D139" s="14"/>
      <c r="E139" s="14"/>
      <c r="F139" s="15"/>
    </row>
    <row r="140" spans="3:6" s="1" customFormat="1" x14ac:dyDescent="0.3">
      <c r="C140" s="12"/>
      <c r="D140" s="14"/>
      <c r="E140" s="14"/>
      <c r="F140" s="15"/>
    </row>
    <row r="141" spans="3:6" s="1" customFormat="1" x14ac:dyDescent="0.3">
      <c r="C141" s="12"/>
      <c r="D141" s="14"/>
      <c r="E141" s="14"/>
      <c r="F141" s="15"/>
    </row>
    <row r="142" spans="3:6" s="1" customFormat="1" x14ac:dyDescent="0.3">
      <c r="C142" s="12"/>
      <c r="D142" s="14"/>
      <c r="E142" s="14"/>
      <c r="F142" s="15"/>
    </row>
    <row r="143" spans="3:6" s="1" customFormat="1" x14ac:dyDescent="0.3">
      <c r="C143" s="12"/>
      <c r="D143" s="14"/>
      <c r="E143" s="14"/>
      <c r="F143" s="15"/>
    </row>
    <row r="144" spans="3:6" s="1" customFormat="1" x14ac:dyDescent="0.3">
      <c r="C144" s="12"/>
      <c r="D144" s="14"/>
      <c r="E144" s="14"/>
      <c r="F144" s="15"/>
    </row>
    <row r="145" spans="3:6" s="1" customFormat="1" x14ac:dyDescent="0.3">
      <c r="C145" s="12"/>
      <c r="D145" s="14"/>
      <c r="E145" s="14"/>
      <c r="F145" s="15"/>
    </row>
    <row r="146" spans="3:6" s="1" customFormat="1" x14ac:dyDescent="0.3">
      <c r="C146" s="12"/>
      <c r="D146" s="14"/>
      <c r="E146" s="14"/>
      <c r="F146" s="15"/>
    </row>
    <row r="147" spans="3:6" s="1" customFormat="1" x14ac:dyDescent="0.3">
      <c r="C147" s="12"/>
      <c r="D147" s="14"/>
      <c r="E147" s="14"/>
      <c r="F147" s="15"/>
    </row>
    <row r="148" spans="3:6" s="1" customFormat="1" x14ac:dyDescent="0.3">
      <c r="C148" s="12"/>
      <c r="D148" s="14"/>
      <c r="E148" s="14"/>
      <c r="F148" s="15"/>
    </row>
    <row r="149" spans="3:6" s="1" customFormat="1" x14ac:dyDescent="0.3">
      <c r="C149" s="12"/>
      <c r="D149" s="14"/>
      <c r="E149" s="14"/>
      <c r="F149" s="15"/>
    </row>
    <row r="150" spans="3:6" s="1" customFormat="1" x14ac:dyDescent="0.3">
      <c r="C150" s="12"/>
      <c r="D150" s="14"/>
      <c r="E150" s="14"/>
      <c r="F150" s="15"/>
    </row>
    <row r="151" spans="3:6" s="1" customFormat="1" x14ac:dyDescent="0.3">
      <c r="C151" s="12"/>
      <c r="D151" s="14"/>
      <c r="E151" s="14"/>
      <c r="F151" s="15"/>
    </row>
    <row r="152" spans="3:6" s="1" customFormat="1" x14ac:dyDescent="0.3">
      <c r="C152" s="12"/>
      <c r="D152" s="14"/>
      <c r="E152" s="14"/>
      <c r="F152" s="15"/>
    </row>
    <row r="153" spans="3:6" s="1" customFormat="1" x14ac:dyDescent="0.3">
      <c r="C153" s="12"/>
      <c r="D153" s="14"/>
      <c r="E153" s="14"/>
      <c r="F153" s="15"/>
    </row>
    <row r="154" spans="3:6" s="1" customFormat="1" x14ac:dyDescent="0.3">
      <c r="C154" s="12"/>
      <c r="D154" s="14"/>
      <c r="E154" s="14"/>
      <c r="F154" s="15"/>
    </row>
    <row r="155" spans="3:6" s="1" customFormat="1" x14ac:dyDescent="0.3">
      <c r="C155" s="12"/>
      <c r="D155" s="14"/>
      <c r="E155" s="14"/>
      <c r="F155" s="15"/>
    </row>
    <row r="156" spans="3:6" s="1" customFormat="1" x14ac:dyDescent="0.3">
      <c r="C156" s="12"/>
      <c r="D156" s="14"/>
      <c r="E156" s="14"/>
      <c r="F156" s="15"/>
    </row>
    <row r="157" spans="3:6" s="1" customFormat="1" x14ac:dyDescent="0.3">
      <c r="C157" s="12"/>
      <c r="D157" s="14"/>
      <c r="E157" s="14"/>
      <c r="F157" s="15"/>
    </row>
    <row r="158" spans="3:6" s="1" customFormat="1" x14ac:dyDescent="0.3">
      <c r="C158" s="12"/>
      <c r="D158" s="14"/>
      <c r="E158" s="14"/>
      <c r="F158" s="15"/>
    </row>
    <row r="159" spans="3:6" s="1" customFormat="1" x14ac:dyDescent="0.3">
      <c r="C159" s="12"/>
      <c r="D159" s="14"/>
      <c r="E159" s="14"/>
      <c r="F159" s="15"/>
    </row>
    <row r="160" spans="3:6" s="1" customFormat="1" x14ac:dyDescent="0.3">
      <c r="C160" s="12"/>
      <c r="D160" s="14"/>
      <c r="E160" s="14"/>
      <c r="F160" s="15"/>
    </row>
    <row r="161" spans="3:6" s="1" customFormat="1" x14ac:dyDescent="0.3">
      <c r="C161" s="12"/>
      <c r="D161" s="14"/>
      <c r="E161" s="14"/>
      <c r="F161" s="15"/>
    </row>
    <row r="162" spans="3:6" s="1" customFormat="1" x14ac:dyDescent="0.3">
      <c r="C162" s="12"/>
      <c r="D162" s="14"/>
      <c r="E162" s="14"/>
      <c r="F162" s="15"/>
    </row>
    <row r="163" spans="3:6" s="1" customFormat="1" x14ac:dyDescent="0.3">
      <c r="C163" s="12"/>
      <c r="D163" s="14"/>
      <c r="E163" s="14"/>
      <c r="F163" s="15"/>
    </row>
    <row r="164" spans="3:6" s="1" customFormat="1" x14ac:dyDescent="0.3">
      <c r="C164" s="12"/>
      <c r="D164" s="14"/>
      <c r="E164" s="14"/>
      <c r="F164" s="15"/>
    </row>
    <row r="165" spans="3:6" s="1" customFormat="1" x14ac:dyDescent="0.3">
      <c r="C165" s="12"/>
      <c r="D165" s="14"/>
      <c r="E165" s="14"/>
      <c r="F165" s="15"/>
    </row>
    <row r="166" spans="3:6" s="1" customFormat="1" x14ac:dyDescent="0.3">
      <c r="C166" s="12"/>
      <c r="D166" s="14"/>
      <c r="E166" s="14"/>
      <c r="F166" s="15"/>
    </row>
    <row r="167" spans="3:6" s="1" customFormat="1" x14ac:dyDescent="0.3">
      <c r="C167" s="12"/>
      <c r="D167" s="14"/>
      <c r="E167" s="14"/>
      <c r="F167" s="15"/>
    </row>
    <row r="168" spans="3:6" s="1" customFormat="1" x14ac:dyDescent="0.3">
      <c r="C168" s="12"/>
      <c r="D168" s="14"/>
      <c r="E168" s="14"/>
      <c r="F168" s="15"/>
    </row>
    <row r="169" spans="3:6" s="1" customFormat="1" x14ac:dyDescent="0.3">
      <c r="C169" s="12"/>
      <c r="D169" s="14"/>
      <c r="E169" s="14"/>
      <c r="F169" s="15"/>
    </row>
    <row r="170" spans="3:6" s="1" customFormat="1" x14ac:dyDescent="0.3">
      <c r="C170" s="12"/>
      <c r="D170" s="14"/>
      <c r="E170" s="14"/>
      <c r="F170" s="15"/>
    </row>
    <row r="171" spans="3:6" s="1" customFormat="1" x14ac:dyDescent="0.3">
      <c r="C171" s="12"/>
      <c r="D171" s="14"/>
      <c r="E171" s="14"/>
      <c r="F171" s="15"/>
    </row>
    <row r="172" spans="3:6" s="1" customFormat="1" x14ac:dyDescent="0.3">
      <c r="C172" s="12"/>
      <c r="D172" s="14"/>
      <c r="E172" s="14"/>
      <c r="F172" s="15"/>
    </row>
    <row r="173" spans="3:6" s="1" customFormat="1" x14ac:dyDescent="0.3">
      <c r="C173" s="12"/>
      <c r="D173" s="14"/>
      <c r="E173" s="14"/>
      <c r="F173" s="15"/>
    </row>
    <row r="174" spans="3:6" s="1" customFormat="1" x14ac:dyDescent="0.3">
      <c r="C174" s="12"/>
      <c r="D174" s="14"/>
      <c r="E174" s="14"/>
      <c r="F174" s="15"/>
    </row>
    <row r="175" spans="3:6" s="1" customFormat="1" x14ac:dyDescent="0.3">
      <c r="C175" s="12"/>
      <c r="D175" s="14"/>
      <c r="E175" s="14"/>
      <c r="F175" s="15"/>
    </row>
    <row r="176" spans="3:6" s="1" customFormat="1" x14ac:dyDescent="0.3">
      <c r="C176" s="12"/>
      <c r="D176" s="14"/>
      <c r="E176" s="14"/>
      <c r="F176" s="15"/>
    </row>
    <row r="177" spans="3:6" s="1" customFormat="1" x14ac:dyDescent="0.3">
      <c r="C177" s="12"/>
      <c r="D177" s="14"/>
      <c r="E177" s="14"/>
      <c r="F177" s="15"/>
    </row>
    <row r="178" spans="3:6" s="1" customFormat="1" x14ac:dyDescent="0.3">
      <c r="C178" s="12"/>
      <c r="D178" s="14"/>
      <c r="E178" s="14"/>
      <c r="F178" s="15"/>
    </row>
    <row r="179" spans="3:6" s="1" customFormat="1" x14ac:dyDescent="0.3">
      <c r="C179" s="12"/>
      <c r="D179" s="14"/>
      <c r="E179" s="14"/>
      <c r="F179" s="15"/>
    </row>
    <row r="180" spans="3:6" s="1" customFormat="1" x14ac:dyDescent="0.3">
      <c r="C180" s="12"/>
      <c r="D180" s="14"/>
      <c r="E180" s="14"/>
      <c r="F180" s="15"/>
    </row>
    <row r="181" spans="3:6" s="1" customFormat="1" x14ac:dyDescent="0.3">
      <c r="C181" s="12"/>
      <c r="D181" s="14"/>
      <c r="E181" s="14"/>
      <c r="F181" s="15"/>
    </row>
    <row r="182" spans="3:6" s="1" customFormat="1" x14ac:dyDescent="0.3">
      <c r="C182" s="12"/>
      <c r="D182" s="14"/>
      <c r="E182" s="14"/>
      <c r="F182" s="15"/>
    </row>
    <row r="183" spans="3:6" s="1" customFormat="1" x14ac:dyDescent="0.3">
      <c r="C183" s="12"/>
      <c r="D183" s="14"/>
      <c r="E183" s="14"/>
      <c r="F183" s="15"/>
    </row>
    <row r="184" spans="3:6" s="1" customFormat="1" x14ac:dyDescent="0.3">
      <c r="C184" s="12"/>
      <c r="D184" s="14"/>
      <c r="E184" s="14"/>
      <c r="F184" s="15"/>
    </row>
    <row r="185" spans="3:6" s="1" customFormat="1" x14ac:dyDescent="0.3">
      <c r="C185" s="12"/>
      <c r="D185" s="14"/>
      <c r="E185" s="14"/>
      <c r="F185" s="15"/>
    </row>
    <row r="186" spans="3:6" s="1" customFormat="1" x14ac:dyDescent="0.3">
      <c r="C186" s="12"/>
      <c r="D186" s="14"/>
      <c r="E186" s="14"/>
      <c r="F186" s="15"/>
    </row>
    <row r="187" spans="3:6" s="1" customFormat="1" x14ac:dyDescent="0.3">
      <c r="C187" s="12"/>
      <c r="D187" s="14"/>
      <c r="E187" s="14"/>
      <c r="F187" s="15"/>
    </row>
    <row r="188" spans="3:6" s="1" customFormat="1" x14ac:dyDescent="0.3">
      <c r="C188" s="12"/>
      <c r="D188" s="14"/>
      <c r="E188" s="14"/>
      <c r="F188" s="15"/>
    </row>
    <row r="189" spans="3:6" s="1" customFormat="1" x14ac:dyDescent="0.3">
      <c r="C189" s="12"/>
      <c r="D189" s="14"/>
      <c r="E189" s="14"/>
      <c r="F189" s="15"/>
    </row>
    <row r="190" spans="3:6" s="1" customFormat="1" x14ac:dyDescent="0.3">
      <c r="C190" s="12"/>
      <c r="D190" s="14"/>
      <c r="E190" s="14"/>
      <c r="F190" s="15"/>
    </row>
    <row r="191" spans="3:6" s="1" customFormat="1" x14ac:dyDescent="0.3">
      <c r="C191" s="12"/>
      <c r="D191" s="14"/>
      <c r="E191" s="14"/>
      <c r="F191" s="15"/>
    </row>
    <row r="192" spans="3:6" s="1" customFormat="1" x14ac:dyDescent="0.3">
      <c r="C192" s="12"/>
      <c r="D192" s="14"/>
      <c r="E192" s="14"/>
      <c r="F192" s="15"/>
    </row>
    <row r="193" spans="3:6" s="1" customFormat="1" x14ac:dyDescent="0.3">
      <c r="C193" s="12"/>
      <c r="D193" s="14"/>
      <c r="E193" s="14"/>
      <c r="F193" s="15"/>
    </row>
    <row r="194" spans="3:6" s="1" customFormat="1" x14ac:dyDescent="0.3">
      <c r="C194" s="12"/>
      <c r="D194" s="14"/>
      <c r="E194" s="14"/>
      <c r="F194" s="15"/>
    </row>
    <row r="195" spans="3:6" s="1" customFormat="1" x14ac:dyDescent="0.3">
      <c r="C195" s="12"/>
      <c r="D195" s="14"/>
      <c r="E195" s="14"/>
      <c r="F195" s="15"/>
    </row>
    <row r="196" spans="3:6" s="1" customFormat="1" x14ac:dyDescent="0.3">
      <c r="C196" s="12"/>
      <c r="D196" s="14"/>
      <c r="E196" s="14"/>
      <c r="F196" s="15"/>
    </row>
    <row r="197" spans="3:6" s="1" customFormat="1" x14ac:dyDescent="0.3">
      <c r="C197" s="12"/>
      <c r="D197" s="14"/>
      <c r="E197" s="14"/>
      <c r="F197" s="15"/>
    </row>
    <row r="198" spans="3:6" s="1" customFormat="1" x14ac:dyDescent="0.3">
      <c r="C198" s="12"/>
      <c r="D198" s="14"/>
      <c r="E198" s="14"/>
      <c r="F198" s="15"/>
    </row>
    <row r="199" spans="3:6" s="1" customFormat="1" x14ac:dyDescent="0.3">
      <c r="C199" s="12"/>
      <c r="D199" s="14"/>
      <c r="E199" s="14"/>
      <c r="F199" s="15"/>
    </row>
    <row r="200" spans="3:6" s="1" customFormat="1" x14ac:dyDescent="0.3">
      <c r="C200" s="12"/>
      <c r="D200" s="14"/>
      <c r="E200" s="14"/>
      <c r="F200" s="15"/>
    </row>
    <row r="201" spans="3:6" s="1" customFormat="1" x14ac:dyDescent="0.3">
      <c r="C201" s="12"/>
      <c r="D201" s="14"/>
      <c r="E201" s="14"/>
      <c r="F201" s="15"/>
    </row>
    <row r="202" spans="3:6" s="1" customFormat="1" x14ac:dyDescent="0.3">
      <c r="C202" s="12"/>
      <c r="D202" s="14"/>
      <c r="E202" s="14"/>
      <c r="F202" s="15"/>
    </row>
    <row r="203" spans="3:6" s="1" customFormat="1" x14ac:dyDescent="0.3">
      <c r="C203" s="12"/>
      <c r="D203" s="14"/>
      <c r="E203" s="14"/>
      <c r="F203" s="15"/>
    </row>
    <row r="204" spans="3:6" s="1" customFormat="1" x14ac:dyDescent="0.3">
      <c r="C204" s="12"/>
      <c r="D204" s="14"/>
      <c r="E204" s="14"/>
      <c r="F204" s="15"/>
    </row>
    <row r="205" spans="3:6" s="1" customFormat="1" x14ac:dyDescent="0.3">
      <c r="C205" s="12"/>
      <c r="D205" s="14"/>
      <c r="E205" s="14"/>
      <c r="F205" s="15"/>
    </row>
    <row r="206" spans="3:6" s="1" customFormat="1" x14ac:dyDescent="0.3">
      <c r="C206" s="12"/>
      <c r="D206" s="14"/>
      <c r="E206" s="14"/>
      <c r="F206" s="15"/>
    </row>
    <row r="207" spans="3:6" s="1" customFormat="1" x14ac:dyDescent="0.3">
      <c r="C207" s="12"/>
      <c r="D207" s="14"/>
      <c r="E207" s="14"/>
      <c r="F207" s="15"/>
    </row>
    <row r="208" spans="3:6" s="1" customFormat="1" x14ac:dyDescent="0.3">
      <c r="C208" s="12"/>
      <c r="D208" s="14"/>
      <c r="E208" s="14"/>
      <c r="F208" s="15"/>
    </row>
    <row r="209" spans="3:6" s="1" customFormat="1" x14ac:dyDescent="0.3">
      <c r="C209" s="12"/>
      <c r="D209" s="14"/>
      <c r="E209" s="14"/>
      <c r="F209" s="15"/>
    </row>
    <row r="210" spans="3:6" s="1" customFormat="1" x14ac:dyDescent="0.3">
      <c r="C210" s="12"/>
      <c r="D210" s="14"/>
      <c r="E210" s="14"/>
      <c r="F210" s="15"/>
    </row>
    <row r="211" spans="3:6" s="1" customFormat="1" x14ac:dyDescent="0.3">
      <c r="C211" s="12"/>
      <c r="D211" s="14"/>
      <c r="E211" s="14"/>
      <c r="F211" s="15"/>
    </row>
    <row r="212" spans="3:6" s="1" customFormat="1" x14ac:dyDescent="0.3">
      <c r="C212" s="12"/>
      <c r="D212" s="14"/>
      <c r="E212" s="14"/>
      <c r="F212" s="15"/>
    </row>
    <row r="213" spans="3:6" s="1" customFormat="1" x14ac:dyDescent="0.3">
      <c r="C213" s="12"/>
      <c r="D213" s="14"/>
      <c r="E213" s="14"/>
      <c r="F213" s="15"/>
    </row>
    <row r="214" spans="3:6" s="1" customFormat="1" x14ac:dyDescent="0.3">
      <c r="C214" s="12"/>
      <c r="D214" s="14"/>
      <c r="E214" s="14"/>
      <c r="F214" s="15"/>
    </row>
    <row r="215" spans="3:6" s="1" customFormat="1" x14ac:dyDescent="0.3">
      <c r="C215" s="12"/>
      <c r="D215" s="14"/>
      <c r="E215" s="14"/>
      <c r="F215" s="15"/>
    </row>
    <row r="216" spans="3:6" s="1" customFormat="1" x14ac:dyDescent="0.3">
      <c r="C216" s="12"/>
      <c r="D216" s="14"/>
      <c r="E216" s="14"/>
      <c r="F216" s="15"/>
    </row>
    <row r="217" spans="3:6" s="1" customFormat="1" x14ac:dyDescent="0.3">
      <c r="C217" s="12"/>
      <c r="D217" s="14"/>
      <c r="E217" s="14"/>
      <c r="F217" s="15"/>
    </row>
    <row r="218" spans="3:6" s="1" customFormat="1" x14ac:dyDescent="0.3">
      <c r="C218" s="12"/>
      <c r="D218" s="14"/>
      <c r="E218" s="14"/>
      <c r="F218" s="15"/>
    </row>
    <row r="219" spans="3:6" s="1" customFormat="1" x14ac:dyDescent="0.3">
      <c r="C219" s="12"/>
      <c r="D219" s="14"/>
      <c r="E219" s="14"/>
      <c r="F219" s="15"/>
    </row>
    <row r="220" spans="3:6" s="1" customFormat="1" x14ac:dyDescent="0.3">
      <c r="C220" s="12"/>
      <c r="D220" s="14"/>
      <c r="E220" s="14"/>
      <c r="F220" s="15"/>
    </row>
    <row r="221" spans="3:6" s="1" customFormat="1" x14ac:dyDescent="0.3">
      <c r="C221" s="12"/>
      <c r="D221" s="14"/>
      <c r="E221" s="14"/>
      <c r="F221" s="15"/>
    </row>
    <row r="222" spans="3:6" s="1" customFormat="1" x14ac:dyDescent="0.3">
      <c r="C222" s="12"/>
      <c r="D222" s="14"/>
      <c r="E222" s="14"/>
      <c r="F222" s="15"/>
    </row>
    <row r="223" spans="3:6" s="1" customFormat="1" x14ac:dyDescent="0.3">
      <c r="C223" s="12"/>
      <c r="D223" s="14"/>
      <c r="E223" s="14"/>
      <c r="F223" s="15"/>
    </row>
    <row r="224" spans="3:6" s="1" customFormat="1" x14ac:dyDescent="0.3">
      <c r="C224" s="12"/>
      <c r="D224" s="14"/>
      <c r="E224" s="14"/>
      <c r="F224" s="15"/>
    </row>
    <row r="225" spans="3:6" s="1" customFormat="1" x14ac:dyDescent="0.3">
      <c r="C225" s="12"/>
      <c r="D225" s="14"/>
      <c r="E225" s="14"/>
      <c r="F225" s="15"/>
    </row>
    <row r="226" spans="3:6" s="1" customFormat="1" x14ac:dyDescent="0.3">
      <c r="C226" s="12"/>
      <c r="D226" s="14"/>
      <c r="E226" s="14"/>
      <c r="F226" s="15"/>
    </row>
    <row r="227" spans="3:6" s="1" customFormat="1" x14ac:dyDescent="0.3">
      <c r="C227" s="12"/>
      <c r="D227" s="14"/>
      <c r="E227" s="14"/>
      <c r="F227" s="15"/>
    </row>
    <row r="228" spans="3:6" s="1" customFormat="1" x14ac:dyDescent="0.3">
      <c r="C228" s="12"/>
      <c r="D228" s="14"/>
      <c r="E228" s="14"/>
      <c r="F228" s="15"/>
    </row>
    <row r="229" spans="3:6" s="1" customFormat="1" x14ac:dyDescent="0.3">
      <c r="C229" s="12"/>
      <c r="D229" s="14"/>
      <c r="E229" s="14"/>
      <c r="F229" s="15"/>
    </row>
    <row r="230" spans="3:6" s="1" customFormat="1" x14ac:dyDescent="0.3">
      <c r="C230" s="12"/>
      <c r="D230" s="14"/>
      <c r="E230" s="14"/>
      <c r="F230" s="15"/>
    </row>
    <row r="231" spans="3:6" s="1" customFormat="1" x14ac:dyDescent="0.3">
      <c r="C231" s="12"/>
      <c r="D231" s="14"/>
      <c r="E231" s="14"/>
      <c r="F231" s="15"/>
    </row>
    <row r="232" spans="3:6" s="1" customFormat="1" x14ac:dyDescent="0.3">
      <c r="C232" s="12"/>
      <c r="D232" s="14"/>
      <c r="E232" s="14"/>
      <c r="F232" s="15"/>
    </row>
    <row r="233" spans="3:6" s="1" customFormat="1" x14ac:dyDescent="0.3">
      <c r="C233" s="12"/>
      <c r="D233" s="14"/>
      <c r="E233" s="14"/>
      <c r="F233" s="15"/>
    </row>
    <row r="234" spans="3:6" s="1" customFormat="1" x14ac:dyDescent="0.3">
      <c r="C234" s="12"/>
      <c r="D234" s="14"/>
      <c r="E234" s="14"/>
      <c r="F234" s="15"/>
    </row>
    <row r="235" spans="3:6" s="1" customFormat="1" x14ac:dyDescent="0.3">
      <c r="C235" s="12"/>
      <c r="D235" s="14"/>
      <c r="E235" s="14"/>
      <c r="F235" s="15"/>
    </row>
    <row r="236" spans="3:6" s="1" customFormat="1" x14ac:dyDescent="0.3">
      <c r="C236" s="12"/>
      <c r="D236" s="14"/>
      <c r="E236" s="14"/>
      <c r="F236" s="15"/>
    </row>
    <row r="237" spans="3:6" s="1" customFormat="1" x14ac:dyDescent="0.3">
      <c r="C237" s="12"/>
      <c r="D237" s="14"/>
      <c r="E237" s="14"/>
      <c r="F237" s="15"/>
    </row>
    <row r="238" spans="3:6" s="1" customFormat="1" x14ac:dyDescent="0.3">
      <c r="C238" s="12"/>
      <c r="D238" s="14"/>
      <c r="E238" s="14"/>
      <c r="F238" s="15"/>
    </row>
    <row r="239" spans="3:6" s="1" customFormat="1" x14ac:dyDescent="0.3">
      <c r="C239" s="12"/>
      <c r="D239" s="14"/>
      <c r="E239" s="14"/>
      <c r="F239" s="15"/>
    </row>
    <row r="240" spans="3:6" s="1" customFormat="1" x14ac:dyDescent="0.3">
      <c r="C240" s="12"/>
      <c r="D240" s="14"/>
      <c r="E240" s="14"/>
      <c r="F240" s="15"/>
    </row>
    <row r="241" spans="3:6" s="1" customFormat="1" x14ac:dyDescent="0.3">
      <c r="C241" s="12"/>
      <c r="D241" s="14"/>
      <c r="E241" s="14"/>
      <c r="F241" s="15"/>
    </row>
    <row r="242" spans="3:6" s="1" customFormat="1" x14ac:dyDescent="0.3">
      <c r="C242" s="12"/>
      <c r="D242" s="14"/>
      <c r="E242" s="14"/>
      <c r="F242" s="15"/>
    </row>
    <row r="243" spans="3:6" s="1" customFormat="1" x14ac:dyDescent="0.3">
      <c r="C243" s="12"/>
      <c r="D243" s="14"/>
      <c r="E243" s="14"/>
      <c r="F243" s="15"/>
    </row>
    <row r="244" spans="3:6" s="1" customFormat="1" x14ac:dyDescent="0.3">
      <c r="C244" s="12"/>
      <c r="D244" s="14"/>
      <c r="E244" s="14"/>
      <c r="F244" s="15"/>
    </row>
    <row r="245" spans="3:6" s="1" customFormat="1" x14ac:dyDescent="0.3">
      <c r="C245" s="12"/>
      <c r="D245" s="14"/>
      <c r="E245" s="14"/>
      <c r="F245" s="15"/>
    </row>
    <row r="246" spans="3:6" s="1" customFormat="1" x14ac:dyDescent="0.3">
      <c r="C246" s="12"/>
      <c r="D246" s="14"/>
      <c r="E246" s="14"/>
      <c r="F246" s="15"/>
    </row>
    <row r="247" spans="3:6" s="1" customFormat="1" x14ac:dyDescent="0.3">
      <c r="C247" s="12"/>
      <c r="D247" s="14"/>
      <c r="E247" s="14"/>
      <c r="F247" s="15"/>
    </row>
    <row r="248" spans="3:6" s="1" customFormat="1" x14ac:dyDescent="0.3">
      <c r="C248" s="12"/>
      <c r="D248" s="14"/>
      <c r="E248" s="14"/>
      <c r="F248" s="15"/>
    </row>
    <row r="249" spans="3:6" s="1" customFormat="1" x14ac:dyDescent="0.3">
      <c r="C249" s="12"/>
      <c r="D249" s="14"/>
      <c r="E249" s="14"/>
      <c r="F249" s="15"/>
    </row>
    <row r="250" spans="3:6" s="1" customFormat="1" x14ac:dyDescent="0.3">
      <c r="C250" s="12"/>
      <c r="D250" s="14"/>
      <c r="E250" s="14"/>
      <c r="F250" s="15"/>
    </row>
    <row r="251" spans="3:6" s="1" customFormat="1" x14ac:dyDescent="0.3">
      <c r="C251" s="12"/>
      <c r="D251" s="14"/>
      <c r="E251" s="14"/>
      <c r="F251" s="15"/>
    </row>
    <row r="252" spans="3:6" s="1" customFormat="1" x14ac:dyDescent="0.3">
      <c r="C252" s="12"/>
      <c r="D252" s="14"/>
      <c r="E252" s="14"/>
      <c r="F252" s="15"/>
    </row>
    <row r="253" spans="3:6" s="1" customFormat="1" x14ac:dyDescent="0.3">
      <c r="C253" s="12"/>
      <c r="D253" s="14"/>
      <c r="E253" s="14"/>
      <c r="F253" s="15"/>
    </row>
    <row r="254" spans="3:6" s="1" customFormat="1" x14ac:dyDescent="0.3">
      <c r="C254" s="12"/>
      <c r="D254" s="14"/>
      <c r="E254" s="14"/>
      <c r="F254" s="15"/>
    </row>
    <row r="255" spans="3:6" s="1" customFormat="1" x14ac:dyDescent="0.3">
      <c r="C255" s="12"/>
      <c r="D255" s="14"/>
      <c r="E255" s="14"/>
      <c r="F255" s="15"/>
    </row>
    <row r="256" spans="3:6" s="1" customFormat="1" x14ac:dyDescent="0.3">
      <c r="C256" s="12"/>
      <c r="D256" s="14"/>
      <c r="E256" s="14"/>
      <c r="F256" s="15"/>
    </row>
    <row r="257" spans="3:6" s="1" customFormat="1" x14ac:dyDescent="0.3">
      <c r="C257" s="12"/>
      <c r="D257" s="14"/>
      <c r="E257" s="14"/>
      <c r="F257" s="15"/>
    </row>
    <row r="258" spans="3:6" s="1" customFormat="1" x14ac:dyDescent="0.3">
      <c r="C258" s="12"/>
      <c r="D258" s="14"/>
      <c r="E258" s="14"/>
      <c r="F258" s="15"/>
    </row>
    <row r="259" spans="3:6" s="1" customFormat="1" x14ac:dyDescent="0.3">
      <c r="C259" s="12"/>
      <c r="D259" s="14"/>
      <c r="E259" s="14"/>
      <c r="F259" s="15"/>
    </row>
    <row r="260" spans="3:6" s="1" customFormat="1" x14ac:dyDescent="0.3">
      <c r="C260" s="12"/>
      <c r="D260" s="14"/>
      <c r="E260" s="14"/>
      <c r="F260" s="15"/>
    </row>
    <row r="261" spans="3:6" s="1" customFormat="1" x14ac:dyDescent="0.3">
      <c r="C261" s="12"/>
      <c r="D261" s="14"/>
      <c r="E261" s="14"/>
      <c r="F261" s="15"/>
    </row>
    <row r="262" spans="3:6" s="1" customFormat="1" x14ac:dyDescent="0.3">
      <c r="C262" s="12"/>
      <c r="D262" s="14"/>
      <c r="E262" s="14"/>
      <c r="F262" s="15"/>
    </row>
    <row r="263" spans="3:6" s="1" customFormat="1" x14ac:dyDescent="0.3">
      <c r="C263" s="12"/>
      <c r="D263" s="14"/>
      <c r="E263" s="14"/>
      <c r="F263" s="15"/>
    </row>
    <row r="264" spans="3:6" s="1" customFormat="1" x14ac:dyDescent="0.3">
      <c r="C264" s="12"/>
      <c r="D264" s="14"/>
      <c r="E264" s="14"/>
      <c r="F264" s="15"/>
    </row>
    <row r="265" spans="3:6" s="1" customFormat="1" x14ac:dyDescent="0.3">
      <c r="C265" s="12"/>
      <c r="D265" s="14"/>
      <c r="E265" s="14"/>
      <c r="F265" s="15"/>
    </row>
    <row r="266" spans="3:6" s="1" customFormat="1" x14ac:dyDescent="0.3">
      <c r="C266" s="12"/>
      <c r="D266" s="14"/>
      <c r="E266" s="14"/>
      <c r="F266" s="15"/>
    </row>
    <row r="267" spans="3:6" s="1" customFormat="1" x14ac:dyDescent="0.3">
      <c r="C267" s="12"/>
      <c r="D267" s="14"/>
      <c r="E267" s="14"/>
      <c r="F267" s="15"/>
    </row>
    <row r="268" spans="3:6" s="1" customFormat="1" x14ac:dyDescent="0.3">
      <c r="C268" s="12"/>
      <c r="D268" s="14"/>
      <c r="E268" s="14"/>
      <c r="F268" s="15"/>
    </row>
    <row r="269" spans="3:6" s="1" customFormat="1" x14ac:dyDescent="0.3">
      <c r="C269" s="12"/>
      <c r="D269" s="14"/>
      <c r="E269" s="14"/>
      <c r="F269" s="15"/>
    </row>
    <row r="270" spans="3:6" s="1" customFormat="1" x14ac:dyDescent="0.3">
      <c r="C270" s="12"/>
      <c r="D270" s="14"/>
      <c r="E270" s="14"/>
      <c r="F270" s="15"/>
    </row>
    <row r="271" spans="3:6" s="1" customFormat="1" x14ac:dyDescent="0.3">
      <c r="C271" s="12"/>
      <c r="D271" s="14"/>
      <c r="E271" s="14"/>
      <c r="F271" s="15"/>
    </row>
    <row r="272" spans="3:6" s="1" customFormat="1" x14ac:dyDescent="0.3">
      <c r="C272" s="12"/>
      <c r="D272" s="14"/>
      <c r="E272" s="14"/>
      <c r="F272" s="15"/>
    </row>
    <row r="273" spans="3:6" s="1" customFormat="1" x14ac:dyDescent="0.3">
      <c r="C273" s="12"/>
      <c r="D273" s="14"/>
      <c r="E273" s="14"/>
      <c r="F273" s="15"/>
    </row>
    <row r="274" spans="3:6" s="1" customFormat="1" x14ac:dyDescent="0.3">
      <c r="C274" s="12"/>
      <c r="D274" s="14"/>
      <c r="E274" s="14"/>
      <c r="F274" s="15"/>
    </row>
    <row r="275" spans="3:6" s="1" customFormat="1" x14ac:dyDescent="0.3">
      <c r="C275" s="12"/>
      <c r="D275" s="14"/>
      <c r="E275" s="14"/>
      <c r="F275" s="15"/>
    </row>
    <row r="276" spans="3:6" s="1" customFormat="1" x14ac:dyDescent="0.3">
      <c r="C276" s="12"/>
      <c r="D276" s="14"/>
      <c r="E276" s="14"/>
      <c r="F276" s="15"/>
    </row>
    <row r="277" spans="3:6" s="1" customFormat="1" x14ac:dyDescent="0.3">
      <c r="C277" s="12"/>
      <c r="D277" s="14"/>
      <c r="E277" s="14"/>
      <c r="F277" s="15"/>
    </row>
    <row r="278" spans="3:6" s="1" customFormat="1" x14ac:dyDescent="0.3">
      <c r="C278" s="12"/>
      <c r="D278" s="14"/>
      <c r="E278" s="14"/>
      <c r="F278" s="15"/>
    </row>
    <row r="279" spans="3:6" s="1" customFormat="1" x14ac:dyDescent="0.3">
      <c r="C279" s="12"/>
      <c r="D279" s="14"/>
      <c r="E279" s="14"/>
      <c r="F279" s="15"/>
    </row>
    <row r="280" spans="3:6" s="1" customFormat="1" x14ac:dyDescent="0.3">
      <c r="C280" s="12"/>
      <c r="D280" s="14"/>
      <c r="E280" s="14"/>
      <c r="F280" s="15"/>
    </row>
    <row r="281" spans="3:6" s="1" customFormat="1" x14ac:dyDescent="0.3">
      <c r="C281" s="12"/>
      <c r="D281" s="14"/>
      <c r="E281" s="14"/>
      <c r="F281" s="15"/>
    </row>
    <row r="282" spans="3:6" s="1" customFormat="1" x14ac:dyDescent="0.3">
      <c r="C282" s="12"/>
      <c r="D282" s="14"/>
      <c r="E282" s="14"/>
      <c r="F282" s="15"/>
    </row>
    <row r="283" spans="3:6" s="1" customFormat="1" x14ac:dyDescent="0.3">
      <c r="C283" s="12"/>
      <c r="D283" s="14"/>
      <c r="E283" s="14"/>
      <c r="F283" s="15"/>
    </row>
    <row r="284" spans="3:6" s="1" customFormat="1" x14ac:dyDescent="0.3">
      <c r="C284" s="12"/>
      <c r="D284" s="14"/>
      <c r="E284" s="14"/>
      <c r="F284" s="15"/>
    </row>
    <row r="285" spans="3:6" s="1" customFormat="1" x14ac:dyDescent="0.3">
      <c r="C285" s="12"/>
      <c r="D285" s="14"/>
      <c r="E285" s="14"/>
      <c r="F285" s="15"/>
    </row>
    <row r="286" spans="3:6" s="1" customFormat="1" x14ac:dyDescent="0.3">
      <c r="C286" s="12"/>
      <c r="D286" s="14"/>
      <c r="E286" s="14"/>
      <c r="F286" s="15"/>
    </row>
    <row r="287" spans="3:6" s="1" customFormat="1" x14ac:dyDescent="0.3">
      <c r="C287" s="12"/>
      <c r="D287" s="14"/>
      <c r="E287" s="14"/>
      <c r="F287" s="15"/>
    </row>
    <row r="288" spans="3:6" s="1" customFormat="1" x14ac:dyDescent="0.3">
      <c r="C288" s="12"/>
      <c r="D288" s="14"/>
      <c r="E288" s="14"/>
      <c r="F288" s="15"/>
    </row>
    <row r="289" spans="3:6" s="1" customFormat="1" x14ac:dyDescent="0.3">
      <c r="C289" s="12"/>
      <c r="D289" s="14"/>
      <c r="E289" s="14"/>
      <c r="F289" s="15"/>
    </row>
    <row r="290" spans="3:6" s="1" customFormat="1" x14ac:dyDescent="0.3">
      <c r="C290" s="12"/>
      <c r="D290" s="14"/>
      <c r="E290" s="14"/>
      <c r="F290" s="15"/>
    </row>
    <row r="291" spans="3:6" s="1" customFormat="1" x14ac:dyDescent="0.3">
      <c r="C291" s="12"/>
      <c r="D291" s="14"/>
      <c r="E291" s="14"/>
      <c r="F291" s="15"/>
    </row>
    <row r="292" spans="3:6" s="1" customFormat="1" x14ac:dyDescent="0.3">
      <c r="C292" s="12"/>
      <c r="D292" s="14"/>
      <c r="E292" s="14"/>
      <c r="F292" s="15"/>
    </row>
    <row r="293" spans="3:6" s="1" customFormat="1" x14ac:dyDescent="0.3">
      <c r="C293" s="12"/>
      <c r="D293" s="14"/>
      <c r="E293" s="14"/>
      <c r="F293" s="15"/>
    </row>
    <row r="294" spans="3:6" s="1" customFormat="1" x14ac:dyDescent="0.3">
      <c r="C294" s="12"/>
      <c r="D294" s="14"/>
      <c r="E294" s="14"/>
      <c r="F294" s="15"/>
    </row>
    <row r="295" spans="3:6" s="1" customFormat="1" x14ac:dyDescent="0.3">
      <c r="C295" s="12"/>
      <c r="D295" s="14"/>
      <c r="E295" s="14"/>
      <c r="F295" s="15"/>
    </row>
    <row r="296" spans="3:6" s="1" customFormat="1" x14ac:dyDescent="0.3">
      <c r="C296" s="12"/>
      <c r="D296" s="14"/>
      <c r="E296" s="14"/>
      <c r="F296" s="15"/>
    </row>
    <row r="297" spans="3:6" s="1" customFormat="1" x14ac:dyDescent="0.3">
      <c r="C297" s="12"/>
      <c r="D297" s="14"/>
      <c r="E297" s="14"/>
      <c r="F297" s="15"/>
    </row>
    <row r="298" spans="3:6" s="1" customFormat="1" x14ac:dyDescent="0.3">
      <c r="C298" s="12"/>
      <c r="D298" s="14"/>
      <c r="E298" s="14"/>
      <c r="F298" s="15"/>
    </row>
    <row r="299" spans="3:6" s="1" customFormat="1" x14ac:dyDescent="0.3">
      <c r="C299" s="12"/>
      <c r="D299" s="14"/>
      <c r="E299" s="14"/>
      <c r="F299" s="15"/>
    </row>
    <row r="300" spans="3:6" s="1" customFormat="1" x14ac:dyDescent="0.3">
      <c r="C300" s="12"/>
      <c r="D300" s="14"/>
      <c r="E300" s="14"/>
      <c r="F300" s="15"/>
    </row>
    <row r="301" spans="3:6" s="1" customFormat="1" x14ac:dyDescent="0.3">
      <c r="C301" s="12"/>
      <c r="D301" s="14"/>
      <c r="E301" s="14"/>
      <c r="F301" s="15"/>
    </row>
    <row r="302" spans="3:6" s="1" customFormat="1" x14ac:dyDescent="0.3">
      <c r="C302" s="12"/>
      <c r="D302" s="14"/>
      <c r="E302" s="14"/>
      <c r="F302" s="15"/>
    </row>
    <row r="303" spans="3:6" s="1" customFormat="1" x14ac:dyDescent="0.3">
      <c r="C303" s="12"/>
      <c r="D303" s="14"/>
      <c r="E303" s="14"/>
      <c r="F303" s="15"/>
    </row>
    <row r="304" spans="3:6" s="1" customFormat="1" x14ac:dyDescent="0.3">
      <c r="C304" s="12"/>
      <c r="D304" s="14"/>
      <c r="E304" s="14"/>
      <c r="F304" s="15"/>
    </row>
    <row r="305" spans="3:6" s="1" customFormat="1" x14ac:dyDescent="0.3">
      <c r="C305" s="12"/>
      <c r="D305" s="14"/>
      <c r="E305" s="14"/>
      <c r="F305" s="15"/>
    </row>
    <row r="306" spans="3:6" s="1" customFormat="1" x14ac:dyDescent="0.3">
      <c r="C306" s="12"/>
      <c r="D306" s="14"/>
      <c r="E306" s="14"/>
      <c r="F306" s="15"/>
    </row>
    <row r="307" spans="3:6" s="1" customFormat="1" x14ac:dyDescent="0.3">
      <c r="C307" s="12"/>
      <c r="D307" s="14"/>
      <c r="E307" s="14"/>
      <c r="F307" s="15"/>
    </row>
    <row r="308" spans="3:6" s="1" customFormat="1" x14ac:dyDescent="0.3">
      <c r="C308" s="12"/>
      <c r="D308" s="14"/>
      <c r="E308" s="14"/>
      <c r="F308" s="15"/>
    </row>
    <row r="309" spans="3:6" s="1" customFormat="1" x14ac:dyDescent="0.3">
      <c r="C309" s="12"/>
      <c r="D309" s="14"/>
      <c r="E309" s="14"/>
      <c r="F309" s="15"/>
    </row>
    <row r="310" spans="3:6" s="1" customFormat="1" x14ac:dyDescent="0.3">
      <c r="C310" s="12"/>
      <c r="D310" s="14"/>
      <c r="E310" s="14"/>
      <c r="F310" s="15"/>
    </row>
    <row r="311" spans="3:6" s="1" customFormat="1" x14ac:dyDescent="0.3">
      <c r="C311" s="12"/>
      <c r="D311" s="14"/>
      <c r="E311" s="14"/>
      <c r="F311" s="15"/>
    </row>
    <row r="312" spans="3:6" s="1" customFormat="1" x14ac:dyDescent="0.3">
      <c r="C312" s="12"/>
      <c r="D312" s="14"/>
      <c r="E312" s="14"/>
      <c r="F312" s="15"/>
    </row>
    <row r="313" spans="3:6" s="1" customFormat="1" x14ac:dyDescent="0.3">
      <c r="C313" s="12"/>
      <c r="D313" s="14"/>
      <c r="E313" s="14"/>
      <c r="F313" s="15"/>
    </row>
    <row r="314" spans="3:6" s="1" customFormat="1" x14ac:dyDescent="0.3">
      <c r="C314" s="12"/>
      <c r="D314" s="14"/>
      <c r="E314" s="14"/>
      <c r="F314" s="15"/>
    </row>
    <row r="315" spans="3:6" s="1" customFormat="1" x14ac:dyDescent="0.3">
      <c r="C315" s="12"/>
      <c r="D315" s="14"/>
      <c r="E315" s="14"/>
      <c r="F315" s="15"/>
    </row>
    <row r="316" spans="3:6" s="1" customFormat="1" x14ac:dyDescent="0.3">
      <c r="C316" s="12"/>
      <c r="D316" s="14"/>
      <c r="E316" s="14"/>
      <c r="F316" s="15"/>
    </row>
    <row r="317" spans="3:6" s="1" customFormat="1" x14ac:dyDescent="0.3">
      <c r="C317" s="12"/>
      <c r="D317" s="14"/>
      <c r="E317" s="14"/>
      <c r="F317" s="15"/>
    </row>
    <row r="318" spans="3:6" s="1" customFormat="1" x14ac:dyDescent="0.3">
      <c r="C318" s="12"/>
      <c r="D318" s="14"/>
      <c r="E318" s="14"/>
      <c r="F318" s="15"/>
    </row>
    <row r="319" spans="3:6" s="1" customFormat="1" x14ac:dyDescent="0.3">
      <c r="C319" s="12"/>
      <c r="D319" s="14"/>
      <c r="E319" s="14"/>
      <c r="F319" s="15"/>
    </row>
    <row r="320" spans="3:6" s="1" customFormat="1" x14ac:dyDescent="0.3">
      <c r="C320" s="12"/>
      <c r="D320" s="14"/>
      <c r="E320" s="14"/>
      <c r="F320" s="15"/>
    </row>
    <row r="321" spans="3:6" s="1" customFormat="1" x14ac:dyDescent="0.3">
      <c r="C321" s="12"/>
      <c r="D321" s="14"/>
      <c r="E321" s="14"/>
      <c r="F321" s="15"/>
    </row>
    <row r="322" spans="3:6" s="1" customFormat="1" x14ac:dyDescent="0.3">
      <c r="C322" s="12"/>
      <c r="D322" s="14"/>
      <c r="E322" s="14"/>
      <c r="F322" s="15"/>
    </row>
    <row r="323" spans="3:6" s="1" customFormat="1" x14ac:dyDescent="0.3">
      <c r="C323" s="12"/>
      <c r="D323" s="14"/>
      <c r="E323" s="14"/>
      <c r="F323" s="15"/>
    </row>
    <row r="324" spans="3:6" s="1" customFormat="1" x14ac:dyDescent="0.3">
      <c r="C324" s="12"/>
      <c r="D324" s="14"/>
      <c r="E324" s="14"/>
      <c r="F324" s="15"/>
    </row>
    <row r="325" spans="3:6" s="1" customFormat="1" x14ac:dyDescent="0.3">
      <c r="C325" s="12"/>
      <c r="D325" s="14"/>
      <c r="E325" s="14"/>
      <c r="F325" s="15"/>
    </row>
    <row r="326" spans="3:6" s="1" customFormat="1" x14ac:dyDescent="0.3">
      <c r="C326" s="12"/>
      <c r="D326" s="14"/>
      <c r="E326" s="14"/>
      <c r="F326" s="15"/>
    </row>
    <row r="327" spans="3:6" s="1" customFormat="1" x14ac:dyDescent="0.3">
      <c r="C327" s="12"/>
      <c r="D327" s="14"/>
      <c r="E327" s="14"/>
      <c r="F327" s="15"/>
    </row>
    <row r="328" spans="3:6" s="1" customFormat="1" x14ac:dyDescent="0.3">
      <c r="C328" s="12"/>
      <c r="D328" s="14"/>
      <c r="E328" s="14"/>
      <c r="F328" s="15"/>
    </row>
    <row r="329" spans="3:6" s="1" customFormat="1" x14ac:dyDescent="0.3">
      <c r="C329" s="12"/>
      <c r="D329" s="14"/>
      <c r="E329" s="14"/>
      <c r="F329" s="15"/>
    </row>
    <row r="330" spans="3:6" s="1" customFormat="1" x14ac:dyDescent="0.3">
      <c r="C330" s="12"/>
      <c r="D330" s="14"/>
      <c r="E330" s="14"/>
      <c r="F330" s="15"/>
    </row>
    <row r="331" spans="3:6" s="1" customFormat="1" x14ac:dyDescent="0.3">
      <c r="C331" s="12"/>
      <c r="D331" s="14"/>
      <c r="E331" s="14"/>
      <c r="F331" s="15"/>
    </row>
    <row r="332" spans="3:6" s="1" customFormat="1" x14ac:dyDescent="0.3">
      <c r="C332" s="12"/>
      <c r="D332" s="14"/>
      <c r="E332" s="14"/>
      <c r="F332" s="15"/>
    </row>
    <row r="333" spans="3:6" s="1" customFormat="1" x14ac:dyDescent="0.3">
      <c r="C333" s="12"/>
      <c r="D333" s="14"/>
      <c r="E333" s="14"/>
      <c r="F333" s="15"/>
    </row>
    <row r="334" spans="3:6" s="1" customFormat="1" x14ac:dyDescent="0.3">
      <c r="C334" s="12"/>
      <c r="D334" s="14"/>
      <c r="E334" s="14"/>
      <c r="F334" s="15"/>
    </row>
    <row r="335" spans="3:6" s="1" customFormat="1" x14ac:dyDescent="0.3">
      <c r="C335" s="12"/>
      <c r="D335" s="14"/>
      <c r="E335" s="14"/>
      <c r="F335" s="15"/>
    </row>
    <row r="336" spans="3:6" s="1" customFormat="1" x14ac:dyDescent="0.3">
      <c r="C336" s="12"/>
      <c r="D336" s="14"/>
      <c r="E336" s="14"/>
      <c r="F336" s="15"/>
    </row>
    <row r="337" spans="3:6" s="1" customFormat="1" x14ac:dyDescent="0.3">
      <c r="C337" s="12"/>
      <c r="D337" s="14"/>
      <c r="E337" s="14"/>
      <c r="F337" s="15"/>
    </row>
    <row r="338" spans="3:6" s="1" customFormat="1" x14ac:dyDescent="0.3">
      <c r="C338" s="12"/>
      <c r="D338" s="14"/>
      <c r="E338" s="14"/>
      <c r="F338" s="15"/>
    </row>
    <row r="339" spans="3:6" s="1" customFormat="1" x14ac:dyDescent="0.3">
      <c r="C339" s="12"/>
      <c r="D339" s="14"/>
      <c r="E339" s="14"/>
      <c r="F339" s="15"/>
    </row>
    <row r="340" spans="3:6" s="1" customFormat="1" x14ac:dyDescent="0.3">
      <c r="C340" s="12"/>
      <c r="D340" s="14"/>
      <c r="E340" s="14"/>
      <c r="F340" s="15"/>
    </row>
    <row r="341" spans="3:6" s="1" customFormat="1" x14ac:dyDescent="0.3">
      <c r="C341" s="12"/>
      <c r="D341" s="14"/>
      <c r="E341" s="14"/>
      <c r="F341" s="15"/>
    </row>
    <row r="342" spans="3:6" s="1" customFormat="1" x14ac:dyDescent="0.3">
      <c r="C342" s="12"/>
      <c r="D342" s="14"/>
      <c r="E342" s="14"/>
      <c r="F342" s="15"/>
    </row>
    <row r="343" spans="3:6" s="1" customFormat="1" x14ac:dyDescent="0.3">
      <c r="C343" s="12"/>
      <c r="D343" s="14"/>
      <c r="E343" s="14"/>
      <c r="F343" s="15"/>
    </row>
    <row r="344" spans="3:6" s="1" customFormat="1" x14ac:dyDescent="0.3">
      <c r="C344" s="12"/>
      <c r="D344" s="14"/>
      <c r="E344" s="14"/>
      <c r="F344" s="15"/>
    </row>
    <row r="345" spans="3:6" s="1" customFormat="1" x14ac:dyDescent="0.3">
      <c r="C345" s="12"/>
      <c r="D345" s="14"/>
      <c r="E345" s="14"/>
      <c r="F345" s="15"/>
    </row>
    <row r="346" spans="3:6" s="1" customFormat="1" x14ac:dyDescent="0.3">
      <c r="C346" s="12"/>
      <c r="D346" s="14"/>
      <c r="E346" s="14"/>
      <c r="F346" s="15"/>
    </row>
    <row r="347" spans="3:6" s="1" customFormat="1" x14ac:dyDescent="0.3">
      <c r="C347" s="12"/>
      <c r="D347" s="14"/>
      <c r="E347" s="14"/>
      <c r="F347" s="15"/>
    </row>
    <row r="348" spans="3:6" s="1" customFormat="1" x14ac:dyDescent="0.3">
      <c r="C348" s="12"/>
      <c r="D348" s="14"/>
      <c r="E348" s="14"/>
      <c r="F348" s="15"/>
    </row>
    <row r="349" spans="3:6" s="1" customFormat="1" x14ac:dyDescent="0.3">
      <c r="C349" s="12"/>
      <c r="D349" s="14"/>
      <c r="E349" s="14"/>
      <c r="F349" s="15"/>
    </row>
    <row r="350" spans="3:6" s="1" customFormat="1" x14ac:dyDescent="0.3">
      <c r="C350" s="12"/>
      <c r="D350" s="14"/>
      <c r="E350" s="14"/>
      <c r="F350" s="15"/>
    </row>
    <row r="351" spans="3:6" s="1" customFormat="1" x14ac:dyDescent="0.3">
      <c r="C351" s="12"/>
      <c r="D351" s="14"/>
      <c r="E351" s="14"/>
      <c r="F351" s="15"/>
    </row>
    <row r="352" spans="3:6" s="1" customFormat="1" x14ac:dyDescent="0.3">
      <c r="C352" s="12"/>
      <c r="D352" s="14"/>
      <c r="E352" s="14"/>
      <c r="F352" s="15"/>
    </row>
    <row r="353" spans="3:6" s="1" customFormat="1" x14ac:dyDescent="0.3">
      <c r="C353" s="12"/>
      <c r="D353" s="14"/>
      <c r="E353" s="14"/>
      <c r="F353" s="15"/>
    </row>
    <row r="354" spans="3:6" s="1" customFormat="1" x14ac:dyDescent="0.3">
      <c r="C354" s="12"/>
      <c r="D354" s="14"/>
      <c r="E354" s="14"/>
      <c r="F354" s="15"/>
    </row>
    <row r="355" spans="3:6" s="1" customFormat="1" x14ac:dyDescent="0.3">
      <c r="C355" s="12"/>
      <c r="D355" s="14"/>
      <c r="E355" s="14"/>
      <c r="F355" s="15"/>
    </row>
    <row r="356" spans="3:6" s="1" customFormat="1" x14ac:dyDescent="0.3">
      <c r="C356" s="12"/>
      <c r="D356" s="14"/>
      <c r="E356" s="14"/>
      <c r="F356" s="15"/>
    </row>
    <row r="357" spans="3:6" s="1" customFormat="1" x14ac:dyDescent="0.3">
      <c r="C357" s="12"/>
      <c r="D357" s="14"/>
      <c r="E357" s="14"/>
      <c r="F357" s="15"/>
    </row>
    <row r="358" spans="3:6" s="1" customFormat="1" x14ac:dyDescent="0.3">
      <c r="C358" s="12"/>
      <c r="D358" s="14"/>
      <c r="E358" s="14"/>
      <c r="F358" s="15"/>
    </row>
    <row r="359" spans="3:6" s="1" customFormat="1" x14ac:dyDescent="0.3">
      <c r="C359" s="12"/>
      <c r="D359" s="14"/>
      <c r="E359" s="14"/>
      <c r="F359" s="15"/>
    </row>
    <row r="360" spans="3:6" s="1" customFormat="1" x14ac:dyDescent="0.3">
      <c r="C360" s="12"/>
      <c r="D360" s="14"/>
      <c r="E360" s="14"/>
      <c r="F360" s="15"/>
    </row>
    <row r="361" spans="3:6" s="1" customFormat="1" x14ac:dyDescent="0.3">
      <c r="C361" s="12"/>
      <c r="D361" s="14"/>
      <c r="E361" s="14"/>
      <c r="F361" s="15"/>
    </row>
    <row r="362" spans="3:6" s="1" customFormat="1" x14ac:dyDescent="0.3">
      <c r="C362" s="12"/>
      <c r="D362" s="14"/>
      <c r="E362" s="14"/>
      <c r="F362" s="15"/>
    </row>
    <row r="363" spans="3:6" s="1" customFormat="1" x14ac:dyDescent="0.3">
      <c r="C363" s="12"/>
      <c r="D363" s="14"/>
      <c r="E363" s="14"/>
      <c r="F363" s="15"/>
    </row>
    <row r="364" spans="3:6" s="1" customFormat="1" x14ac:dyDescent="0.3">
      <c r="C364" s="12"/>
      <c r="D364" s="14"/>
      <c r="E364" s="14"/>
      <c r="F364" s="15"/>
    </row>
    <row r="365" spans="3:6" s="1" customFormat="1" x14ac:dyDescent="0.3">
      <c r="C365" s="12"/>
      <c r="D365" s="14"/>
      <c r="E365" s="14"/>
      <c r="F365" s="15"/>
    </row>
    <row r="366" spans="3:6" s="1" customFormat="1" x14ac:dyDescent="0.3">
      <c r="C366" s="12"/>
      <c r="D366" s="14"/>
      <c r="E366" s="14"/>
      <c r="F366" s="15"/>
    </row>
    <row r="367" spans="3:6" s="1" customFormat="1" x14ac:dyDescent="0.3">
      <c r="C367" s="12"/>
      <c r="D367" s="14"/>
      <c r="E367" s="14"/>
      <c r="F367" s="15"/>
    </row>
    <row r="368" spans="3:6" s="1" customFormat="1" x14ac:dyDescent="0.3">
      <c r="C368" s="12"/>
      <c r="D368" s="14"/>
      <c r="E368" s="14"/>
      <c r="F368" s="15"/>
    </row>
    <row r="369" spans="3:6" s="1" customFormat="1" x14ac:dyDescent="0.3">
      <c r="C369" s="12"/>
      <c r="D369" s="14"/>
      <c r="E369" s="14"/>
      <c r="F369" s="15"/>
    </row>
    <row r="370" spans="3:6" s="1" customFormat="1" x14ac:dyDescent="0.3">
      <c r="C370" s="12"/>
      <c r="D370" s="14"/>
      <c r="E370" s="14"/>
      <c r="F370" s="15"/>
    </row>
    <row r="371" spans="3:6" s="1" customFormat="1" x14ac:dyDescent="0.3">
      <c r="C371" s="12"/>
      <c r="D371" s="14"/>
      <c r="E371" s="14"/>
      <c r="F371" s="15"/>
    </row>
    <row r="372" spans="3:6" s="1" customFormat="1" x14ac:dyDescent="0.3">
      <c r="C372" s="12"/>
      <c r="D372" s="14"/>
      <c r="E372" s="14"/>
      <c r="F372" s="15"/>
    </row>
    <row r="373" spans="3:6" s="1" customFormat="1" x14ac:dyDescent="0.3">
      <c r="C373" s="12"/>
      <c r="D373" s="14"/>
      <c r="E373" s="14"/>
      <c r="F373" s="15"/>
    </row>
    <row r="374" spans="3:6" s="1" customFormat="1" x14ac:dyDescent="0.3">
      <c r="C374" s="12"/>
      <c r="D374" s="14"/>
      <c r="E374" s="14"/>
      <c r="F374" s="15"/>
    </row>
    <row r="375" spans="3:6" s="1" customFormat="1" x14ac:dyDescent="0.3">
      <c r="C375" s="12"/>
      <c r="D375" s="14"/>
      <c r="E375" s="14"/>
      <c r="F375" s="15"/>
    </row>
    <row r="376" spans="3:6" s="1" customFormat="1" x14ac:dyDescent="0.3">
      <c r="C376" s="12"/>
      <c r="D376" s="14"/>
      <c r="E376" s="14"/>
      <c r="F376" s="15"/>
    </row>
    <row r="377" spans="3:6" s="1" customFormat="1" x14ac:dyDescent="0.3">
      <c r="C377" s="12"/>
      <c r="D377" s="14"/>
      <c r="E377" s="14"/>
      <c r="F377" s="15"/>
    </row>
    <row r="378" spans="3:6" s="1" customFormat="1" x14ac:dyDescent="0.3">
      <c r="C378" s="12"/>
      <c r="D378" s="14"/>
      <c r="E378" s="14"/>
      <c r="F378" s="15"/>
    </row>
    <row r="379" spans="3:6" s="1" customFormat="1" x14ac:dyDescent="0.3">
      <c r="C379" s="12"/>
      <c r="D379" s="14"/>
      <c r="E379" s="14"/>
      <c r="F379" s="15"/>
    </row>
    <row r="380" spans="3:6" s="1" customFormat="1" x14ac:dyDescent="0.3">
      <c r="C380" s="12"/>
      <c r="D380" s="14"/>
      <c r="E380" s="14"/>
      <c r="F380" s="15"/>
    </row>
    <row r="381" spans="3:6" s="1" customFormat="1" x14ac:dyDescent="0.3">
      <c r="C381" s="12"/>
      <c r="D381" s="14"/>
      <c r="E381" s="14"/>
      <c r="F381" s="15"/>
    </row>
    <row r="382" spans="3:6" s="1" customFormat="1" x14ac:dyDescent="0.3">
      <c r="C382" s="12"/>
      <c r="D382" s="14"/>
      <c r="E382" s="14"/>
      <c r="F382" s="15"/>
    </row>
    <row r="383" spans="3:6" s="1" customFormat="1" x14ac:dyDescent="0.3">
      <c r="C383" s="12"/>
      <c r="D383" s="14"/>
      <c r="E383" s="14"/>
      <c r="F383" s="15"/>
    </row>
    <row r="384" spans="3:6" s="1" customFormat="1" x14ac:dyDescent="0.3">
      <c r="C384" s="12"/>
      <c r="D384" s="14"/>
      <c r="E384" s="14"/>
      <c r="F384" s="15"/>
    </row>
    <row r="385" spans="2:6" s="1" customFormat="1" x14ac:dyDescent="0.3">
      <c r="C385" s="12"/>
      <c r="D385" s="14"/>
      <c r="E385" s="14"/>
      <c r="F385" s="15"/>
    </row>
    <row r="386" spans="2:6" s="1" customFormat="1" x14ac:dyDescent="0.3">
      <c r="C386" s="12"/>
      <c r="D386" s="14"/>
      <c r="E386" s="14"/>
      <c r="F386" s="15"/>
    </row>
    <row r="387" spans="2:6" s="1" customFormat="1" x14ac:dyDescent="0.3">
      <c r="C387" s="12"/>
      <c r="D387" s="14"/>
      <c r="E387" s="14"/>
      <c r="F387" s="15"/>
    </row>
    <row r="388" spans="2:6" x14ac:dyDescent="0.3">
      <c r="B388" s="1"/>
    </row>
  </sheetData>
  <mergeCells count="32">
    <mergeCell ref="G42:G43"/>
    <mergeCell ref="F76:H76"/>
    <mergeCell ref="C41:G41"/>
    <mergeCell ref="C45:H45"/>
    <mergeCell ref="C46:H46"/>
    <mergeCell ref="C67:G67"/>
    <mergeCell ref="C68:G68"/>
    <mergeCell ref="C69:G69"/>
    <mergeCell ref="C51:H51"/>
    <mergeCell ref="C56:H56"/>
    <mergeCell ref="C64:G64"/>
    <mergeCell ref="C65:G65"/>
    <mergeCell ref="C66:G66"/>
    <mergeCell ref="C76:E77"/>
    <mergeCell ref="C42:C43"/>
    <mergeCell ref="C58:H58"/>
    <mergeCell ref="D42:D44"/>
    <mergeCell ref="B2:F2"/>
    <mergeCell ref="C3:D3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  <mergeCell ref="E42:E44"/>
    <mergeCell ref="C39:G39"/>
    <mergeCell ref="C40:G40"/>
  </mergeCells>
  <printOptions horizontalCentered="1" verticalCentered="1"/>
  <pageMargins left="0" right="0.118110236220472" top="0" bottom="0" header="0" footer="0"/>
  <pageSetup paperSize="14" scale="6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E83FF-5C9B-4A0A-BB55-D28FDB20EB2F}">
  <sheetPr>
    <tabColor rgb="FF00B050"/>
  </sheetPr>
  <dimension ref="A1:GO388"/>
  <sheetViews>
    <sheetView showGridLines="0" view="pageBreakPreview" zoomScale="80" zoomScaleNormal="70" zoomScaleSheetLayoutView="80" workbookViewId="0">
      <selection activeCell="N37" sqref="N37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2" customWidth="1"/>
    <col min="4" max="4" width="31.85546875" style="14" customWidth="1"/>
    <col min="5" max="5" width="17.140625" style="14" bestFit="1" customWidth="1"/>
    <col min="6" max="6" width="18.42578125" style="15" bestFit="1" customWidth="1"/>
    <col min="7" max="7" width="25.140625" style="1" customWidth="1"/>
    <col min="8" max="8" width="23.140625" style="1" customWidth="1"/>
    <col min="9" max="9" width="4" style="16" customWidth="1"/>
    <col min="10" max="10" width="5.5703125" style="1" customWidth="1"/>
    <col min="11" max="11" width="3.85546875" style="1" customWidth="1"/>
    <col min="12" max="12" width="5.28515625" style="1" customWidth="1"/>
    <col min="13" max="13" width="24.7109375" style="1" customWidth="1"/>
    <col min="14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70"/>
      <c r="B1" s="71"/>
      <c r="C1" s="72"/>
      <c r="D1" s="73"/>
      <c r="E1" s="73"/>
      <c r="F1" s="74"/>
      <c r="G1" s="75"/>
      <c r="H1" s="75"/>
      <c r="I1" s="76"/>
      <c r="J1" s="75"/>
      <c r="K1" s="77"/>
    </row>
    <row r="2" spans="1:197" ht="23.25" customHeight="1" x14ac:dyDescent="0.3">
      <c r="A2" s="78"/>
      <c r="B2" s="121" t="s">
        <v>0</v>
      </c>
      <c r="C2" s="122"/>
      <c r="D2" s="122"/>
      <c r="E2" s="122"/>
      <c r="F2" s="123"/>
      <c r="K2" s="79"/>
    </row>
    <row r="3" spans="1:197" ht="18" customHeight="1" x14ac:dyDescent="0.3">
      <c r="A3" s="78"/>
      <c r="B3" s="21" t="s">
        <v>1</v>
      </c>
      <c r="C3" s="124" t="s">
        <v>2</v>
      </c>
      <c r="D3" s="125"/>
      <c r="E3" s="22" t="s">
        <v>3</v>
      </c>
      <c r="F3" s="23">
        <v>3</v>
      </c>
      <c r="K3" s="79"/>
    </row>
    <row r="4" spans="1:197" ht="17.25" thickBot="1" x14ac:dyDescent="0.35">
      <c r="A4" s="78"/>
      <c r="B4" s="95"/>
      <c r="C4" s="95"/>
      <c r="D4" s="96"/>
      <c r="G4" s="86"/>
      <c r="H4" s="86"/>
      <c r="I4" s="97"/>
      <c r="J4" s="86"/>
      <c r="K4" s="79"/>
    </row>
    <row r="5" spans="1:197" x14ac:dyDescent="0.3">
      <c r="A5" s="78"/>
      <c r="B5" s="70"/>
      <c r="C5" s="71"/>
      <c r="D5" s="73"/>
      <c r="E5" s="73"/>
      <c r="F5" s="74"/>
      <c r="G5" s="75"/>
      <c r="H5" s="75"/>
      <c r="I5" s="76"/>
      <c r="J5" s="77"/>
      <c r="K5" s="79"/>
    </row>
    <row r="6" spans="1:197" ht="17.25" thickBot="1" x14ac:dyDescent="0.35">
      <c r="A6" s="78"/>
      <c r="B6" s="78"/>
      <c r="J6" s="79"/>
      <c r="K6" s="79"/>
    </row>
    <row r="7" spans="1:197" ht="16.5" customHeight="1" thickBot="1" x14ac:dyDescent="0.35">
      <c r="A7" s="78"/>
      <c r="B7" s="101"/>
      <c r="C7" s="135" t="s">
        <v>4</v>
      </c>
      <c r="D7" s="136"/>
      <c r="E7" s="136"/>
      <c r="F7" s="136"/>
      <c r="G7" s="136"/>
      <c r="H7" s="137"/>
      <c r="I7" s="18"/>
      <c r="J7" s="79"/>
      <c r="K7" s="79"/>
    </row>
    <row r="8" spans="1:197" ht="24.75" customHeight="1" x14ac:dyDescent="0.3">
      <c r="A8" s="78"/>
      <c r="B8" s="101"/>
      <c r="C8" s="129" t="s">
        <v>5</v>
      </c>
      <c r="D8" s="130"/>
      <c r="E8" s="130"/>
      <c r="F8" s="130"/>
      <c r="G8" s="130"/>
      <c r="H8" s="131"/>
      <c r="I8" s="19"/>
      <c r="J8" s="79"/>
      <c r="K8" s="79"/>
    </row>
    <row r="9" spans="1:197" ht="59.25" customHeight="1" thickBot="1" x14ac:dyDescent="0.35">
      <c r="A9" s="78"/>
      <c r="B9" s="101"/>
      <c r="C9" s="132"/>
      <c r="D9" s="133"/>
      <c r="E9" s="133"/>
      <c r="F9" s="133"/>
      <c r="G9" s="133"/>
      <c r="H9" s="134"/>
      <c r="I9" s="19"/>
      <c r="J9" s="79"/>
      <c r="K9" s="79"/>
    </row>
    <row r="10" spans="1:197" s="3" customFormat="1" x14ac:dyDescent="0.3">
      <c r="A10" s="80"/>
      <c r="B10" s="103"/>
      <c r="C10" s="141" t="s">
        <v>6</v>
      </c>
      <c r="D10" s="143" t="s">
        <v>7</v>
      </c>
      <c r="E10" s="88" t="s">
        <v>8</v>
      </c>
      <c r="F10" s="88" t="s">
        <v>9</v>
      </c>
      <c r="G10" s="88" t="s">
        <v>10</v>
      </c>
      <c r="H10" s="90" t="s">
        <v>11</v>
      </c>
      <c r="I10" s="1"/>
      <c r="J10" s="79"/>
      <c r="K10" s="79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80"/>
      <c r="B11" s="103"/>
      <c r="C11" s="142"/>
      <c r="D11" s="144"/>
      <c r="E11" s="89" t="s">
        <v>12</v>
      </c>
      <c r="F11" s="89" t="s">
        <v>13</v>
      </c>
      <c r="G11" s="89" t="s">
        <v>14</v>
      </c>
      <c r="H11" s="91" t="s">
        <v>15</v>
      </c>
      <c r="I11" s="1"/>
      <c r="J11" s="79"/>
      <c r="K11" s="79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80"/>
      <c r="B12" s="103"/>
      <c r="C12" s="44" t="s">
        <v>16</v>
      </c>
      <c r="D12" s="145"/>
      <c r="E12" s="45" t="s">
        <v>17</v>
      </c>
      <c r="F12" s="45" t="s">
        <v>18</v>
      </c>
      <c r="G12" s="45" t="s">
        <v>19</v>
      </c>
      <c r="H12" s="92" t="s">
        <v>20</v>
      </c>
      <c r="I12" s="1"/>
      <c r="J12" s="79"/>
      <c r="K12" s="79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80"/>
      <c r="B13" s="103"/>
      <c r="C13" s="138" t="s">
        <v>21</v>
      </c>
      <c r="D13" s="139"/>
      <c r="E13" s="139"/>
      <c r="F13" s="139"/>
      <c r="G13" s="139"/>
      <c r="H13" s="140"/>
      <c r="I13" s="1"/>
      <c r="J13" s="79"/>
      <c r="K13" s="79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80"/>
      <c r="B14" s="103"/>
      <c r="C14" s="126" t="s">
        <v>22</v>
      </c>
      <c r="D14" s="127"/>
      <c r="E14" s="127"/>
      <c r="F14" s="127"/>
      <c r="G14" s="127"/>
      <c r="H14" s="128"/>
      <c r="I14" s="1"/>
      <c r="J14" s="79"/>
      <c r="K14" s="79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80"/>
      <c r="B15" s="103"/>
      <c r="C15" s="46"/>
      <c r="D15" s="47"/>
      <c r="E15" s="26"/>
      <c r="F15" s="26"/>
      <c r="G15" s="105"/>
      <c r="H15" s="48"/>
      <c r="I15" s="1"/>
      <c r="J15" s="79"/>
      <c r="K15" s="79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80"/>
      <c r="B16" s="103"/>
      <c r="C16" s="46"/>
      <c r="D16" s="51"/>
      <c r="E16" s="50"/>
      <c r="F16" s="26"/>
      <c r="G16" s="105"/>
      <c r="H16" s="48"/>
      <c r="I16" s="1"/>
      <c r="J16" s="79"/>
      <c r="K16" s="79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80"/>
      <c r="B17" s="103"/>
      <c r="D17" s="104"/>
      <c r="F17" s="26"/>
      <c r="G17" s="27"/>
      <c r="H17" s="48"/>
      <c r="I17" s="1"/>
      <c r="J17" s="79"/>
      <c r="K17" s="79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80"/>
      <c r="B18" s="103"/>
      <c r="C18" s="46"/>
      <c r="D18" s="51"/>
      <c r="E18" s="50"/>
      <c r="F18" s="26"/>
      <c r="G18" s="27"/>
      <c r="H18" s="48"/>
      <c r="I18" s="1"/>
      <c r="J18" s="79"/>
      <c r="K18" s="79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80"/>
      <c r="B19" s="103"/>
      <c r="C19" s="126"/>
      <c r="D19" s="127"/>
      <c r="E19" s="127"/>
      <c r="F19" s="127"/>
      <c r="G19" s="127"/>
      <c r="H19" s="128"/>
      <c r="I19" s="1"/>
      <c r="J19" s="79"/>
      <c r="K19" s="79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80"/>
      <c r="B20" s="103"/>
      <c r="C20" s="46"/>
      <c r="D20" s="47"/>
      <c r="E20" s="26"/>
      <c r="F20" s="26"/>
      <c r="G20" s="105"/>
      <c r="H20" s="48"/>
      <c r="I20" s="1"/>
      <c r="J20" s="79"/>
      <c r="K20" s="79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80"/>
      <c r="B21" s="103"/>
      <c r="C21" s="46"/>
      <c r="D21" s="51"/>
      <c r="E21" s="50"/>
      <c r="F21" s="26"/>
      <c r="G21" s="27"/>
      <c r="H21" s="48"/>
      <c r="I21" s="1"/>
      <c r="J21" s="79"/>
      <c r="K21" s="79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80"/>
      <c r="B22" s="103"/>
      <c r="C22" s="46"/>
      <c r="D22" s="47"/>
      <c r="E22" s="26"/>
      <c r="F22" s="26"/>
      <c r="G22" s="27"/>
      <c r="H22" s="48"/>
      <c r="I22" s="1"/>
      <c r="J22" s="79"/>
      <c r="K22" s="79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80"/>
      <c r="B23" s="103"/>
      <c r="C23" s="46"/>
      <c r="D23" s="51"/>
      <c r="E23" s="50"/>
      <c r="F23" s="26"/>
      <c r="G23" s="27"/>
      <c r="H23" s="48"/>
      <c r="I23" s="1"/>
      <c r="J23" s="79"/>
      <c r="K23" s="79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80"/>
      <c r="B24" s="103"/>
      <c r="C24" s="126" t="s">
        <v>24</v>
      </c>
      <c r="D24" s="127"/>
      <c r="E24" s="127"/>
      <c r="F24" s="127"/>
      <c r="G24" s="127"/>
      <c r="H24" s="128"/>
      <c r="I24" s="1"/>
      <c r="J24" s="79"/>
      <c r="K24" s="79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80"/>
      <c r="B25" s="103"/>
      <c r="C25" s="46"/>
      <c r="D25" s="51"/>
      <c r="E25" s="50"/>
      <c r="F25" s="26"/>
      <c r="G25" s="27"/>
      <c r="H25" s="48"/>
      <c r="I25" s="1"/>
      <c r="J25" s="79"/>
      <c r="K25" s="79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80"/>
      <c r="B26" s="103"/>
      <c r="C26" s="46"/>
      <c r="D26" s="51"/>
      <c r="E26" s="50"/>
      <c r="F26" s="26"/>
      <c r="G26" s="27"/>
      <c r="H26" s="48"/>
      <c r="I26" s="1"/>
      <c r="J26" s="79"/>
      <c r="K26" s="79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80"/>
      <c r="B27" s="103"/>
      <c r="C27" s="46"/>
      <c r="D27" s="47"/>
      <c r="E27" s="26"/>
      <c r="F27" s="26"/>
      <c r="G27" s="27"/>
      <c r="H27" s="48"/>
      <c r="I27" s="1"/>
      <c r="J27" s="79"/>
      <c r="K27" s="79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80"/>
      <c r="B28" s="103"/>
      <c r="C28" s="46"/>
      <c r="D28" s="51"/>
      <c r="E28" s="50"/>
      <c r="F28" s="26"/>
      <c r="G28" s="27"/>
      <c r="H28" s="48"/>
      <c r="I28" s="1"/>
      <c r="J28" s="79"/>
      <c r="K28" s="79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80"/>
      <c r="B29" s="103"/>
      <c r="C29" s="126" t="s">
        <v>25</v>
      </c>
      <c r="D29" s="127"/>
      <c r="E29" s="127"/>
      <c r="F29" s="127"/>
      <c r="G29" s="127"/>
      <c r="H29" s="128"/>
      <c r="I29" s="1"/>
      <c r="J29" s="79"/>
      <c r="K29" s="79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80"/>
      <c r="B30" s="103"/>
      <c r="C30" s="46"/>
      <c r="D30" s="51"/>
      <c r="E30" s="50"/>
      <c r="F30" s="26"/>
      <c r="G30" s="27"/>
      <c r="H30" s="48"/>
      <c r="I30" s="1"/>
      <c r="J30" s="79"/>
      <c r="K30" s="79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80"/>
      <c r="B31" s="103"/>
      <c r="C31" s="46"/>
      <c r="D31" s="51"/>
      <c r="E31" s="50"/>
      <c r="F31" s="26"/>
      <c r="G31" s="27"/>
      <c r="H31" s="48"/>
      <c r="I31" s="1"/>
      <c r="J31" s="79"/>
      <c r="K31" s="79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80"/>
      <c r="B32" s="103"/>
      <c r="C32" s="46"/>
      <c r="D32" s="47"/>
      <c r="E32" s="26"/>
      <c r="F32" s="26"/>
      <c r="G32" s="27"/>
      <c r="H32" s="48"/>
      <c r="I32" s="1"/>
      <c r="J32" s="79"/>
      <c r="K32" s="79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80"/>
      <c r="B33" s="103"/>
      <c r="C33" s="46"/>
      <c r="D33" s="51"/>
      <c r="E33" s="50"/>
      <c r="F33" s="26"/>
      <c r="G33" s="27"/>
      <c r="H33" s="48"/>
      <c r="I33" s="1"/>
      <c r="J33" s="79"/>
      <c r="K33" s="79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80"/>
      <c r="B34" s="80"/>
      <c r="C34" s="126" t="s">
        <v>26</v>
      </c>
      <c r="D34" s="127"/>
      <c r="E34" s="127"/>
      <c r="F34" s="127"/>
      <c r="G34" s="127"/>
      <c r="H34" s="128"/>
      <c r="I34" s="1"/>
      <c r="J34" s="79"/>
      <c r="K34" s="79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25">
      <c r="A35" s="80"/>
      <c r="B35" s="103"/>
      <c r="C35" s="24"/>
      <c r="D35" s="25"/>
      <c r="E35" s="26"/>
      <c r="F35" s="26"/>
      <c r="G35" s="27"/>
      <c r="H35" s="28"/>
      <c r="I35" s="17"/>
      <c r="J35" s="79"/>
      <c r="K35" s="79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80"/>
      <c r="B36" s="80"/>
      <c r="C36" s="46"/>
      <c r="D36" s="51"/>
      <c r="E36" s="50"/>
      <c r="F36" s="26"/>
      <c r="G36" s="27"/>
      <c r="H36" s="48"/>
      <c r="I36" s="1"/>
      <c r="J36" s="79"/>
      <c r="K36" s="79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80"/>
      <c r="B37" s="80"/>
      <c r="C37" s="46"/>
      <c r="D37" s="47"/>
      <c r="E37" s="26"/>
      <c r="F37" s="26"/>
      <c r="G37" s="27"/>
      <c r="H37" s="48"/>
      <c r="I37" s="1"/>
      <c r="J37" s="79"/>
      <c r="K37" s="79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80"/>
      <c r="B38" s="103"/>
      <c r="C38" s="46"/>
      <c r="D38" s="51"/>
      <c r="E38" s="50"/>
      <c r="F38" s="26"/>
      <c r="G38" s="27"/>
      <c r="H38" s="48"/>
      <c r="I38" s="1"/>
      <c r="J38" s="79"/>
      <c r="K38" s="79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25">
      <c r="A39" s="80"/>
      <c r="B39" s="103"/>
      <c r="C39" s="146" t="s">
        <v>27</v>
      </c>
      <c r="D39" s="147"/>
      <c r="E39" s="147"/>
      <c r="F39" s="147"/>
      <c r="G39" s="148"/>
      <c r="H39" s="49">
        <f>SUM(H15:H38)</f>
        <v>0</v>
      </c>
      <c r="I39" s="6"/>
      <c r="J39" s="79"/>
      <c r="K39" s="79"/>
      <c r="L39" s="1"/>
      <c r="M39" s="116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3">
      <c r="A40" s="80"/>
      <c r="B40" s="80"/>
      <c r="C40" s="146" t="s">
        <v>28</v>
      </c>
      <c r="D40" s="147"/>
      <c r="E40" s="147"/>
      <c r="F40" s="147"/>
      <c r="G40" s="148"/>
      <c r="H40" s="117"/>
      <c r="I40" s="98" t="s">
        <v>29</v>
      </c>
      <c r="J40" s="113"/>
      <c r="K40" s="99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5">
      <c r="A41" s="80"/>
      <c r="B41" s="103"/>
      <c r="C41" s="153" t="s">
        <v>30</v>
      </c>
      <c r="D41" s="154"/>
      <c r="E41" s="154"/>
      <c r="F41" s="154"/>
      <c r="G41" s="155"/>
      <c r="H41" s="52">
        <f>(H39)*(H40)</f>
        <v>0</v>
      </c>
      <c r="I41" s="19"/>
      <c r="J41" s="79"/>
      <c r="K41" s="79"/>
      <c r="L41" s="1"/>
      <c r="M41" s="116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80"/>
      <c r="B42" s="103"/>
      <c r="C42" s="163" t="s">
        <v>6</v>
      </c>
      <c r="D42" s="119" t="s">
        <v>31</v>
      </c>
      <c r="E42" s="144" t="s">
        <v>32</v>
      </c>
      <c r="F42" s="93" t="s">
        <v>33</v>
      </c>
      <c r="G42" s="149" t="s">
        <v>34</v>
      </c>
      <c r="H42" s="94" t="s">
        <v>11</v>
      </c>
      <c r="I42" s="1"/>
      <c r="J42" s="79"/>
      <c r="K42" s="79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3">
      <c r="A43" s="80"/>
      <c r="B43" s="103"/>
      <c r="C43" s="142"/>
      <c r="D43" s="119"/>
      <c r="E43" s="144"/>
      <c r="F43" s="42" t="s">
        <v>35</v>
      </c>
      <c r="G43" s="150"/>
      <c r="H43" s="43" t="s">
        <v>15</v>
      </c>
      <c r="I43" s="1"/>
      <c r="J43" s="79"/>
      <c r="K43" s="79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7.25" thickBot="1" x14ac:dyDescent="0.35">
      <c r="A44" s="80"/>
      <c r="B44" s="103"/>
      <c r="C44" s="44" t="s">
        <v>36</v>
      </c>
      <c r="D44" s="120"/>
      <c r="E44" s="145"/>
      <c r="F44" s="45" t="s">
        <v>37</v>
      </c>
      <c r="G44" s="45" t="s">
        <v>38</v>
      </c>
      <c r="H44" s="92" t="s">
        <v>39</v>
      </c>
      <c r="I44" s="1"/>
      <c r="J44" s="79"/>
      <c r="K44" s="79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3">
      <c r="A45" s="80"/>
      <c r="B45" s="103"/>
      <c r="C45" s="138" t="s">
        <v>40</v>
      </c>
      <c r="D45" s="139"/>
      <c r="E45" s="139"/>
      <c r="F45" s="139"/>
      <c r="G45" s="139"/>
      <c r="H45" s="140"/>
      <c r="I45" s="1"/>
      <c r="J45" s="79"/>
      <c r="K45" s="79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80"/>
      <c r="B46" s="103"/>
      <c r="C46" s="126" t="s">
        <v>41</v>
      </c>
      <c r="D46" s="127"/>
      <c r="E46" s="127"/>
      <c r="F46" s="127"/>
      <c r="G46" s="127"/>
      <c r="H46" s="128"/>
      <c r="I46" s="1"/>
      <c r="J46" s="79"/>
      <c r="K46" s="79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80"/>
      <c r="B47" s="103"/>
      <c r="C47" s="46"/>
      <c r="D47" s="25"/>
      <c r="E47" s="53"/>
      <c r="F47" s="50"/>
      <c r="G47" s="54"/>
      <c r="H47" s="48"/>
      <c r="I47" s="1"/>
      <c r="J47" s="100"/>
      <c r="K47" s="79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80"/>
      <c r="B48" s="103"/>
      <c r="C48" s="46"/>
      <c r="D48" s="25"/>
      <c r="E48" s="53"/>
      <c r="F48" s="50"/>
      <c r="G48" s="54"/>
      <c r="H48" s="48"/>
      <c r="I48" s="1"/>
      <c r="J48" s="100"/>
      <c r="K48" s="79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80"/>
      <c r="B49" s="103"/>
      <c r="C49" s="46"/>
      <c r="D49" s="25"/>
      <c r="E49" s="53"/>
      <c r="F49" s="50"/>
      <c r="G49" s="54"/>
      <c r="H49" s="48"/>
      <c r="I49" s="1"/>
      <c r="J49" s="100"/>
      <c r="K49" s="79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80"/>
      <c r="B50" s="103"/>
      <c r="C50" s="46"/>
      <c r="D50" s="25"/>
      <c r="E50" s="53"/>
      <c r="F50" s="50"/>
      <c r="G50" s="54"/>
      <c r="H50" s="48"/>
      <c r="I50" s="1"/>
      <c r="J50" s="100"/>
      <c r="K50" s="79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80"/>
      <c r="B51" s="103"/>
      <c r="C51" s="126" t="s">
        <v>42</v>
      </c>
      <c r="D51" s="127"/>
      <c r="E51" s="127"/>
      <c r="F51" s="127"/>
      <c r="G51" s="127"/>
      <c r="H51" s="128"/>
      <c r="I51" s="1"/>
      <c r="J51" s="79"/>
      <c r="K51" s="79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66" customHeight="1" x14ac:dyDescent="0.3">
      <c r="A52" s="80"/>
      <c r="B52" s="103"/>
      <c r="C52" s="46"/>
      <c r="D52" s="55"/>
      <c r="E52" s="53"/>
      <c r="F52" s="56"/>
      <c r="G52" s="54"/>
      <c r="H52" s="48"/>
      <c r="I52" s="1"/>
      <c r="J52" s="79"/>
      <c r="K52" s="79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80"/>
      <c r="B53" s="103"/>
      <c r="C53" s="46"/>
      <c r="D53" s="25"/>
      <c r="E53" s="53"/>
      <c r="F53" s="50"/>
      <c r="G53" s="54"/>
      <c r="H53" s="48"/>
      <c r="I53" s="1"/>
      <c r="J53" s="100"/>
      <c r="K53" s="79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80"/>
      <c r="B54" s="103"/>
      <c r="C54" s="46"/>
      <c r="D54" s="25"/>
      <c r="E54" s="53"/>
      <c r="F54" s="50"/>
      <c r="G54" s="54"/>
      <c r="H54" s="48"/>
      <c r="I54" s="1"/>
      <c r="J54" s="100"/>
      <c r="K54" s="79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80"/>
      <c r="B55" s="103"/>
      <c r="C55" s="46"/>
      <c r="D55" s="25"/>
      <c r="E55" s="53"/>
      <c r="F55" s="50"/>
      <c r="G55" s="54"/>
      <c r="H55" s="48"/>
      <c r="I55" s="1"/>
      <c r="J55" s="100"/>
      <c r="K55" s="79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x14ac:dyDescent="0.3">
      <c r="A56" s="80"/>
      <c r="B56" s="80"/>
      <c r="C56" s="126" t="s">
        <v>43</v>
      </c>
      <c r="D56" s="127"/>
      <c r="E56" s="127"/>
      <c r="F56" s="127"/>
      <c r="G56" s="127"/>
      <c r="H56" s="128"/>
      <c r="I56" s="1"/>
      <c r="J56" s="79"/>
      <c r="K56" s="79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72.5" customHeight="1" x14ac:dyDescent="0.3">
      <c r="A57" s="80"/>
      <c r="B57" s="80"/>
      <c r="C57" s="46"/>
      <c r="D57" s="106"/>
      <c r="E57" s="53"/>
      <c r="F57" s="56"/>
      <c r="G57" s="54"/>
      <c r="H57" s="48"/>
      <c r="I57" s="1"/>
      <c r="J57" s="79"/>
      <c r="K57" s="79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x14ac:dyDescent="0.3">
      <c r="A58" s="80"/>
      <c r="B58" s="80"/>
      <c r="C58" s="126" t="s">
        <v>60</v>
      </c>
      <c r="D58" s="127"/>
      <c r="E58" s="127"/>
      <c r="F58" s="127"/>
      <c r="G58" s="127"/>
      <c r="H58" s="128"/>
      <c r="I58" s="1"/>
      <c r="J58" s="79"/>
      <c r="K58" s="79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x14ac:dyDescent="0.3">
      <c r="A59" s="80"/>
      <c r="B59" s="80"/>
      <c r="C59" s="24"/>
      <c r="D59" s="106"/>
      <c r="E59" s="53"/>
      <c r="F59" s="56"/>
      <c r="G59" s="54"/>
      <c r="H59" s="111"/>
      <c r="I59" s="1"/>
      <c r="J59" s="79"/>
      <c r="K59" s="79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3">
      <c r="A60" s="80"/>
      <c r="B60" s="80"/>
      <c r="C60" s="24"/>
      <c r="D60" s="106"/>
      <c r="E60" s="53"/>
      <c r="F60" s="56"/>
      <c r="G60" s="54"/>
      <c r="H60" s="111"/>
      <c r="I60" s="1"/>
      <c r="J60" s="79"/>
      <c r="K60" s="79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3">
      <c r="A61" s="80"/>
      <c r="B61" s="80"/>
      <c r="C61" s="24"/>
      <c r="D61" s="106"/>
      <c r="E61" s="53"/>
      <c r="F61" s="56"/>
      <c r="G61" s="54"/>
      <c r="H61" s="111"/>
      <c r="I61" s="1"/>
      <c r="J61" s="79"/>
      <c r="K61" s="79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x14ac:dyDescent="0.3">
      <c r="A62" s="80"/>
      <c r="B62" s="80"/>
      <c r="C62" s="24"/>
      <c r="D62" s="106"/>
      <c r="E62" s="53"/>
      <c r="F62" s="56"/>
      <c r="G62" s="54"/>
      <c r="H62" s="111"/>
      <c r="I62" s="1"/>
      <c r="J62" s="79"/>
      <c r="K62" s="79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7.25" thickBot="1" x14ac:dyDescent="0.35">
      <c r="A63" s="80"/>
      <c r="B63" s="80"/>
      <c r="C63" s="24"/>
      <c r="D63" s="107"/>
      <c r="E63" s="108"/>
      <c r="F63" s="109"/>
      <c r="G63" s="110"/>
      <c r="H63" s="111"/>
      <c r="I63" s="1"/>
      <c r="J63" s="79"/>
      <c r="K63" s="79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s="3" customFormat="1" ht="16.5" customHeight="1" x14ac:dyDescent="0.3">
      <c r="A64" s="80"/>
      <c r="B64" s="103"/>
      <c r="C64" s="156" t="s">
        <v>44</v>
      </c>
      <c r="D64" s="157"/>
      <c r="E64" s="157"/>
      <c r="F64" s="157"/>
      <c r="G64" s="158"/>
      <c r="H64" s="57"/>
      <c r="I64" s="7"/>
      <c r="J64" s="79"/>
      <c r="K64" s="79"/>
      <c r="L64" s="1"/>
      <c r="M64" s="116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</row>
    <row r="65" spans="1:197" s="3" customFormat="1" ht="16.5" customHeight="1" x14ac:dyDescent="0.25">
      <c r="A65" s="80"/>
      <c r="B65" s="103"/>
      <c r="C65" s="146" t="s">
        <v>45</v>
      </c>
      <c r="D65" s="147"/>
      <c r="E65" s="147"/>
      <c r="F65" s="147"/>
      <c r="G65" s="148"/>
      <c r="H65" s="58"/>
      <c r="I65" s="8"/>
      <c r="J65" s="114"/>
      <c r="K65" s="79"/>
      <c r="L65" s="9"/>
      <c r="M65" s="116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</row>
    <row r="66" spans="1:197" s="3" customFormat="1" x14ac:dyDescent="0.25">
      <c r="A66" s="80"/>
      <c r="B66" s="103"/>
      <c r="C66" s="146" t="s">
        <v>46</v>
      </c>
      <c r="D66" s="147"/>
      <c r="E66" s="147"/>
      <c r="F66" s="147"/>
      <c r="G66" s="148"/>
      <c r="H66" s="59"/>
      <c r="I66" s="17"/>
      <c r="J66" s="114"/>
      <c r="K66" s="79"/>
      <c r="L66" s="9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</row>
    <row r="67" spans="1:197" s="3" customFormat="1" x14ac:dyDescent="0.25">
      <c r="A67" s="80"/>
      <c r="B67" s="103"/>
      <c r="C67" s="146" t="s">
        <v>47</v>
      </c>
      <c r="D67" s="147"/>
      <c r="E67" s="147"/>
      <c r="F67" s="147"/>
      <c r="G67" s="148"/>
      <c r="H67" s="58"/>
      <c r="I67" s="8"/>
      <c r="J67" s="114"/>
      <c r="K67" s="79"/>
      <c r="L67" s="9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</row>
    <row r="68" spans="1:197" s="3" customFormat="1" x14ac:dyDescent="0.3">
      <c r="A68" s="80"/>
      <c r="B68" s="80"/>
      <c r="C68" s="146" t="s">
        <v>48</v>
      </c>
      <c r="D68" s="147"/>
      <c r="E68" s="147"/>
      <c r="F68" s="147"/>
      <c r="G68" s="148"/>
      <c r="H68" s="60"/>
      <c r="I68" s="5"/>
      <c r="J68" s="79"/>
      <c r="K68" s="79"/>
      <c r="L68" s="1"/>
      <c r="M68" s="116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</row>
    <row r="69" spans="1:197" s="3" customFormat="1" ht="17.25" thickBot="1" x14ac:dyDescent="0.35">
      <c r="A69" s="80"/>
      <c r="B69" s="103"/>
      <c r="C69" s="153" t="s">
        <v>49</v>
      </c>
      <c r="D69" s="154"/>
      <c r="E69" s="154"/>
      <c r="F69" s="154"/>
      <c r="G69" s="155"/>
      <c r="H69" s="61"/>
      <c r="I69" s="10"/>
      <c r="J69" s="100"/>
      <c r="K69" s="79"/>
      <c r="L69" s="11"/>
      <c r="M69" s="116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</row>
    <row r="70" spans="1:197" x14ac:dyDescent="0.3">
      <c r="A70" s="78"/>
      <c r="B70" s="103"/>
      <c r="C70" s="62"/>
      <c r="D70" s="63"/>
      <c r="E70" s="63"/>
      <c r="F70" s="63"/>
      <c r="G70" s="63"/>
      <c r="H70" s="64"/>
      <c r="I70" s="1"/>
      <c r="J70" s="79"/>
      <c r="K70" s="79"/>
    </row>
    <row r="71" spans="1:197" x14ac:dyDescent="0.3">
      <c r="A71" s="78"/>
      <c r="B71" s="78"/>
      <c r="C71" s="65" t="s">
        <v>50</v>
      </c>
      <c r="D71" s="66"/>
      <c r="E71" s="66"/>
      <c r="F71" s="67"/>
      <c r="G71" s="68"/>
      <c r="H71" s="69"/>
      <c r="I71" s="1"/>
      <c r="J71" s="112"/>
      <c r="K71" s="112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</row>
    <row r="72" spans="1:197" x14ac:dyDescent="0.3">
      <c r="A72" s="78"/>
      <c r="B72" s="78"/>
      <c r="C72" s="29"/>
      <c r="D72" s="30"/>
      <c r="E72" s="30"/>
      <c r="F72" s="31"/>
      <c r="G72" s="32"/>
      <c r="H72" s="33"/>
      <c r="I72" s="1"/>
      <c r="J72" s="112"/>
      <c r="K72" s="112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</row>
    <row r="73" spans="1:197" x14ac:dyDescent="0.3">
      <c r="A73" s="78"/>
      <c r="B73" s="101"/>
      <c r="C73" s="29"/>
      <c r="D73" s="30"/>
      <c r="E73" s="30"/>
      <c r="F73" s="31"/>
      <c r="G73" s="32"/>
      <c r="H73" s="33"/>
      <c r="I73" s="1"/>
      <c r="J73" s="112"/>
      <c r="K73" s="112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</row>
    <row r="74" spans="1:197" x14ac:dyDescent="0.3">
      <c r="A74" s="78"/>
      <c r="B74" s="101"/>
      <c r="C74" s="29"/>
      <c r="D74" s="30"/>
      <c r="E74" s="30"/>
      <c r="F74" s="31"/>
      <c r="G74" s="32"/>
      <c r="H74" s="33"/>
      <c r="I74" s="1"/>
      <c r="J74" s="112"/>
      <c r="K74" s="112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</row>
    <row r="75" spans="1:197" x14ac:dyDescent="0.3">
      <c r="A75" s="78"/>
      <c r="B75" s="101"/>
      <c r="C75" s="34"/>
      <c r="D75" s="35"/>
      <c r="E75" s="30"/>
      <c r="F75" s="36"/>
      <c r="G75" s="37"/>
      <c r="H75" s="38"/>
      <c r="I75" s="1"/>
      <c r="J75" s="112"/>
      <c r="K75" s="112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</row>
    <row r="76" spans="1:197" ht="26.25" customHeight="1" x14ac:dyDescent="0.3">
      <c r="A76" s="78"/>
      <c r="B76" s="101"/>
      <c r="C76" s="159" t="s">
        <v>51</v>
      </c>
      <c r="D76" s="160"/>
      <c r="E76" s="160"/>
      <c r="F76" s="164" t="s">
        <v>52</v>
      </c>
      <c r="G76" s="164"/>
      <c r="H76" s="165"/>
      <c r="I76" s="1"/>
      <c r="J76" s="112"/>
      <c r="K76" s="112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</row>
    <row r="77" spans="1:197" ht="17.25" thickBot="1" x14ac:dyDescent="0.35">
      <c r="A77" s="78"/>
      <c r="B77" s="101"/>
      <c r="C77" s="161"/>
      <c r="D77" s="162"/>
      <c r="E77" s="162"/>
      <c r="F77" s="39"/>
      <c r="G77" s="40"/>
      <c r="H77" s="41"/>
      <c r="I77" s="1"/>
      <c r="J77" s="79"/>
      <c r="K77" s="79"/>
    </row>
    <row r="78" spans="1:197" ht="17.25" thickBot="1" x14ac:dyDescent="0.35">
      <c r="A78" s="78"/>
      <c r="B78" s="81"/>
      <c r="C78" s="82"/>
      <c r="D78" s="102"/>
      <c r="E78" s="102"/>
      <c r="F78" s="82"/>
      <c r="G78" s="102"/>
      <c r="H78" s="102"/>
      <c r="I78" s="86"/>
      <c r="J78" s="115"/>
      <c r="K78" s="20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</row>
    <row r="79" spans="1:197" ht="16.5" customHeight="1" x14ac:dyDescent="0.3">
      <c r="A79" s="78"/>
      <c r="B79" s="71"/>
      <c r="C79" s="71"/>
      <c r="D79" s="2"/>
      <c r="E79" s="2"/>
      <c r="F79" s="71"/>
      <c r="G79" s="2"/>
      <c r="H79" s="2"/>
      <c r="I79" s="1"/>
      <c r="J79" s="71"/>
      <c r="K79" s="20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</row>
    <row r="80" spans="1:197" ht="17.25" thickBot="1" x14ac:dyDescent="0.35">
      <c r="A80" s="81"/>
      <c r="B80" s="82"/>
      <c r="C80" s="83"/>
      <c r="D80" s="84"/>
      <c r="E80" s="84"/>
      <c r="F80" s="85"/>
      <c r="G80" s="86"/>
      <c r="H80" s="86"/>
      <c r="I80" s="86"/>
      <c r="J80" s="86"/>
      <c r="K80" s="87"/>
    </row>
    <row r="81" spans="2:9" x14ac:dyDescent="0.3">
      <c r="I81" s="1"/>
    </row>
    <row r="82" spans="2:9" x14ac:dyDescent="0.3">
      <c r="I82" s="1"/>
    </row>
    <row r="83" spans="2:9" x14ac:dyDescent="0.3">
      <c r="I83" s="1"/>
    </row>
    <row r="84" spans="2:9" x14ac:dyDescent="0.3">
      <c r="I84" s="1"/>
    </row>
    <row r="85" spans="2:9" x14ac:dyDescent="0.3">
      <c r="I85" s="1"/>
    </row>
    <row r="86" spans="2:9" x14ac:dyDescent="0.3">
      <c r="I86" s="1"/>
    </row>
    <row r="87" spans="2:9" x14ac:dyDescent="0.3">
      <c r="I87" s="1"/>
    </row>
    <row r="88" spans="2:9" x14ac:dyDescent="0.3">
      <c r="I88" s="1"/>
    </row>
    <row r="89" spans="2:9" x14ac:dyDescent="0.3">
      <c r="I89" s="1"/>
    </row>
    <row r="90" spans="2:9" s="1" customFormat="1" x14ac:dyDescent="0.3">
      <c r="B90" s="2"/>
      <c r="C90" s="12"/>
      <c r="D90" s="14"/>
      <c r="E90" s="14"/>
      <c r="F90" s="15"/>
    </row>
    <row r="91" spans="2:9" s="1" customFormat="1" x14ac:dyDescent="0.3">
      <c r="C91" s="12"/>
      <c r="D91" s="14"/>
      <c r="E91" s="14"/>
      <c r="F91" s="15"/>
    </row>
    <row r="92" spans="2:9" s="1" customFormat="1" x14ac:dyDescent="0.3">
      <c r="C92" s="12"/>
      <c r="D92" s="14"/>
      <c r="E92" s="14"/>
      <c r="F92" s="15"/>
    </row>
    <row r="93" spans="2:9" s="1" customFormat="1" x14ac:dyDescent="0.3">
      <c r="C93" s="12"/>
      <c r="D93" s="14"/>
      <c r="E93" s="14"/>
      <c r="F93" s="15"/>
    </row>
    <row r="94" spans="2:9" s="1" customFormat="1" x14ac:dyDescent="0.3">
      <c r="C94" s="12"/>
      <c r="D94" s="14"/>
      <c r="E94" s="14"/>
      <c r="F94" s="15"/>
    </row>
    <row r="95" spans="2:9" s="1" customFormat="1" x14ac:dyDescent="0.3">
      <c r="C95" s="12"/>
      <c r="D95" s="14"/>
      <c r="E95" s="14"/>
      <c r="F95" s="15"/>
    </row>
    <row r="96" spans="2:9" s="1" customFormat="1" x14ac:dyDescent="0.3">
      <c r="C96" s="12"/>
      <c r="D96" s="14"/>
      <c r="E96" s="14"/>
      <c r="F96" s="15"/>
    </row>
    <row r="97" spans="3:6" s="1" customFormat="1" x14ac:dyDescent="0.3">
      <c r="C97" s="12"/>
      <c r="D97" s="14"/>
      <c r="E97" s="14"/>
      <c r="F97" s="15"/>
    </row>
    <row r="98" spans="3:6" s="1" customFormat="1" x14ac:dyDescent="0.3">
      <c r="C98" s="12"/>
      <c r="D98" s="14"/>
      <c r="E98" s="14"/>
      <c r="F98" s="15"/>
    </row>
    <row r="99" spans="3:6" s="1" customFormat="1" x14ac:dyDescent="0.3">
      <c r="C99" s="12"/>
      <c r="D99" s="14"/>
      <c r="E99" s="14"/>
      <c r="F99" s="15"/>
    </row>
    <row r="100" spans="3:6" s="1" customFormat="1" x14ac:dyDescent="0.3">
      <c r="C100" s="12"/>
      <c r="D100" s="14"/>
      <c r="E100" s="14"/>
      <c r="F100" s="15"/>
    </row>
    <row r="101" spans="3:6" s="1" customFormat="1" x14ac:dyDescent="0.3">
      <c r="C101" s="12"/>
      <c r="D101" s="14"/>
      <c r="E101" s="14"/>
      <c r="F101" s="15"/>
    </row>
    <row r="102" spans="3:6" s="1" customFormat="1" x14ac:dyDescent="0.3">
      <c r="C102" s="12"/>
      <c r="D102" s="14"/>
      <c r="E102" s="14"/>
      <c r="F102" s="15"/>
    </row>
    <row r="103" spans="3:6" s="1" customFormat="1" x14ac:dyDescent="0.3">
      <c r="C103" s="12"/>
      <c r="D103" s="14"/>
      <c r="E103" s="14"/>
      <c r="F103" s="15"/>
    </row>
    <row r="104" spans="3:6" s="1" customFormat="1" x14ac:dyDescent="0.3">
      <c r="C104" s="12"/>
      <c r="D104" s="14"/>
      <c r="E104" s="14"/>
      <c r="F104" s="15"/>
    </row>
    <row r="105" spans="3:6" s="1" customFormat="1" x14ac:dyDescent="0.3">
      <c r="C105" s="12"/>
      <c r="D105" s="14"/>
      <c r="E105" s="14"/>
      <c r="F105" s="15"/>
    </row>
    <row r="106" spans="3:6" s="1" customFormat="1" x14ac:dyDescent="0.3">
      <c r="C106" s="12"/>
      <c r="D106" s="14"/>
      <c r="E106" s="14"/>
      <c r="F106" s="15"/>
    </row>
    <row r="107" spans="3:6" s="1" customFormat="1" x14ac:dyDescent="0.3">
      <c r="C107" s="12"/>
      <c r="D107" s="14"/>
      <c r="E107" s="14"/>
      <c r="F107" s="15"/>
    </row>
    <row r="108" spans="3:6" s="1" customFormat="1" x14ac:dyDescent="0.3">
      <c r="C108" s="12"/>
      <c r="D108" s="14"/>
      <c r="E108" s="14"/>
      <c r="F108" s="15"/>
    </row>
    <row r="109" spans="3:6" s="1" customFormat="1" x14ac:dyDescent="0.3">
      <c r="C109" s="12"/>
      <c r="D109" s="14"/>
      <c r="E109" s="14"/>
      <c r="F109" s="15"/>
    </row>
    <row r="110" spans="3:6" s="1" customFormat="1" x14ac:dyDescent="0.3">
      <c r="C110" s="12"/>
      <c r="D110" s="14"/>
      <c r="E110" s="14"/>
      <c r="F110" s="15"/>
    </row>
    <row r="111" spans="3:6" s="1" customFormat="1" x14ac:dyDescent="0.3">
      <c r="C111" s="12"/>
      <c r="D111" s="14"/>
      <c r="E111" s="14"/>
      <c r="F111" s="15"/>
    </row>
    <row r="112" spans="3:6" s="1" customFormat="1" x14ac:dyDescent="0.3">
      <c r="C112" s="12"/>
      <c r="D112" s="14"/>
      <c r="E112" s="14"/>
      <c r="F112" s="15"/>
    </row>
    <row r="113" spans="3:6" s="1" customFormat="1" x14ac:dyDescent="0.3">
      <c r="C113" s="12"/>
      <c r="D113" s="14"/>
      <c r="E113" s="14"/>
      <c r="F113" s="15"/>
    </row>
    <row r="114" spans="3:6" s="1" customFormat="1" x14ac:dyDescent="0.3">
      <c r="C114" s="12"/>
      <c r="D114" s="14"/>
      <c r="E114" s="14"/>
      <c r="F114" s="15"/>
    </row>
    <row r="115" spans="3:6" s="1" customFormat="1" x14ac:dyDescent="0.3">
      <c r="C115" s="12"/>
      <c r="D115" s="14"/>
      <c r="E115" s="14"/>
      <c r="F115" s="15"/>
    </row>
    <row r="116" spans="3:6" s="1" customFormat="1" x14ac:dyDescent="0.3">
      <c r="C116" s="12"/>
      <c r="D116" s="14"/>
      <c r="E116" s="14"/>
      <c r="F116" s="15"/>
    </row>
    <row r="117" spans="3:6" s="1" customFormat="1" x14ac:dyDescent="0.3">
      <c r="C117" s="12"/>
      <c r="D117" s="14"/>
      <c r="E117" s="14"/>
      <c r="F117" s="15"/>
    </row>
    <row r="118" spans="3:6" s="1" customFormat="1" x14ac:dyDescent="0.3">
      <c r="C118" s="12"/>
      <c r="D118" s="14"/>
      <c r="E118" s="14"/>
      <c r="F118" s="15"/>
    </row>
    <row r="119" spans="3:6" s="1" customFormat="1" x14ac:dyDescent="0.3">
      <c r="C119" s="12"/>
      <c r="D119" s="14"/>
      <c r="E119" s="14"/>
      <c r="F119" s="15"/>
    </row>
    <row r="120" spans="3:6" s="1" customFormat="1" x14ac:dyDescent="0.3">
      <c r="C120" s="12"/>
      <c r="D120" s="14"/>
      <c r="E120" s="14"/>
      <c r="F120" s="15"/>
    </row>
    <row r="121" spans="3:6" s="1" customFormat="1" x14ac:dyDescent="0.3">
      <c r="C121" s="12"/>
      <c r="D121" s="14"/>
      <c r="E121" s="14"/>
      <c r="F121" s="15"/>
    </row>
    <row r="122" spans="3:6" s="1" customFormat="1" x14ac:dyDescent="0.3">
      <c r="C122" s="12"/>
      <c r="D122" s="14"/>
      <c r="E122" s="14"/>
      <c r="F122" s="15"/>
    </row>
    <row r="123" spans="3:6" s="1" customFormat="1" x14ac:dyDescent="0.3">
      <c r="C123" s="12"/>
      <c r="D123" s="14"/>
      <c r="E123" s="14"/>
      <c r="F123" s="15"/>
    </row>
    <row r="124" spans="3:6" s="1" customFormat="1" x14ac:dyDescent="0.3">
      <c r="C124" s="12"/>
      <c r="D124" s="14"/>
      <c r="E124" s="14"/>
      <c r="F124" s="15"/>
    </row>
    <row r="125" spans="3:6" s="1" customFormat="1" x14ac:dyDescent="0.3">
      <c r="C125" s="12"/>
      <c r="D125" s="14"/>
      <c r="E125" s="14"/>
      <c r="F125" s="15"/>
    </row>
    <row r="126" spans="3:6" s="1" customFormat="1" x14ac:dyDescent="0.3">
      <c r="C126" s="12"/>
      <c r="D126" s="14"/>
      <c r="E126" s="14"/>
      <c r="F126" s="15"/>
    </row>
    <row r="127" spans="3:6" s="1" customFormat="1" x14ac:dyDescent="0.3">
      <c r="C127" s="12"/>
      <c r="D127" s="14"/>
      <c r="E127" s="14"/>
      <c r="F127" s="15"/>
    </row>
    <row r="128" spans="3:6" s="1" customFormat="1" x14ac:dyDescent="0.3">
      <c r="C128" s="12"/>
      <c r="D128" s="14"/>
      <c r="E128" s="14"/>
      <c r="F128" s="15"/>
    </row>
    <row r="129" spans="3:6" s="1" customFormat="1" x14ac:dyDescent="0.3">
      <c r="C129" s="12"/>
      <c r="D129" s="14"/>
      <c r="E129" s="14"/>
      <c r="F129" s="15"/>
    </row>
    <row r="130" spans="3:6" s="1" customFormat="1" x14ac:dyDescent="0.3">
      <c r="C130" s="12"/>
      <c r="D130" s="14"/>
      <c r="E130" s="14"/>
      <c r="F130" s="15"/>
    </row>
    <row r="131" spans="3:6" s="1" customFormat="1" x14ac:dyDescent="0.3">
      <c r="C131" s="12"/>
      <c r="D131" s="14"/>
      <c r="E131" s="14"/>
      <c r="F131" s="15"/>
    </row>
    <row r="132" spans="3:6" s="1" customFormat="1" x14ac:dyDescent="0.3">
      <c r="C132" s="12"/>
      <c r="D132" s="14"/>
      <c r="E132" s="14"/>
      <c r="F132" s="15"/>
    </row>
    <row r="133" spans="3:6" s="1" customFormat="1" x14ac:dyDescent="0.3">
      <c r="C133" s="12"/>
      <c r="D133" s="14"/>
      <c r="E133" s="14"/>
      <c r="F133" s="15"/>
    </row>
    <row r="134" spans="3:6" s="1" customFormat="1" x14ac:dyDescent="0.3">
      <c r="C134" s="12"/>
      <c r="D134" s="14"/>
      <c r="E134" s="14"/>
      <c r="F134" s="15"/>
    </row>
    <row r="135" spans="3:6" s="1" customFormat="1" x14ac:dyDescent="0.3">
      <c r="C135" s="12"/>
      <c r="D135" s="14"/>
      <c r="E135" s="14"/>
      <c r="F135" s="15"/>
    </row>
    <row r="136" spans="3:6" s="1" customFormat="1" x14ac:dyDescent="0.3">
      <c r="C136" s="12"/>
      <c r="D136" s="14"/>
      <c r="E136" s="14"/>
      <c r="F136" s="15"/>
    </row>
    <row r="137" spans="3:6" s="1" customFormat="1" x14ac:dyDescent="0.3">
      <c r="C137" s="12"/>
      <c r="D137" s="14"/>
      <c r="E137" s="14"/>
      <c r="F137" s="15"/>
    </row>
    <row r="138" spans="3:6" s="1" customFormat="1" x14ac:dyDescent="0.3">
      <c r="C138" s="12"/>
      <c r="D138" s="14"/>
      <c r="E138" s="14"/>
      <c r="F138" s="15"/>
    </row>
    <row r="139" spans="3:6" s="1" customFormat="1" x14ac:dyDescent="0.3">
      <c r="C139" s="12"/>
      <c r="D139" s="14"/>
      <c r="E139" s="14"/>
      <c r="F139" s="15"/>
    </row>
    <row r="140" spans="3:6" s="1" customFormat="1" x14ac:dyDescent="0.3">
      <c r="C140" s="12"/>
      <c r="D140" s="14"/>
      <c r="E140" s="14"/>
      <c r="F140" s="15"/>
    </row>
    <row r="141" spans="3:6" s="1" customFormat="1" x14ac:dyDescent="0.3">
      <c r="C141" s="12"/>
      <c r="D141" s="14"/>
      <c r="E141" s="14"/>
      <c r="F141" s="15"/>
    </row>
    <row r="142" spans="3:6" s="1" customFormat="1" x14ac:dyDescent="0.3">
      <c r="C142" s="12"/>
      <c r="D142" s="14"/>
      <c r="E142" s="14"/>
      <c r="F142" s="15"/>
    </row>
    <row r="143" spans="3:6" s="1" customFormat="1" x14ac:dyDescent="0.3">
      <c r="C143" s="12"/>
      <c r="D143" s="14"/>
      <c r="E143" s="14"/>
      <c r="F143" s="15"/>
    </row>
    <row r="144" spans="3:6" s="1" customFormat="1" x14ac:dyDescent="0.3">
      <c r="C144" s="12"/>
      <c r="D144" s="14"/>
      <c r="E144" s="14"/>
      <c r="F144" s="15"/>
    </row>
    <row r="145" spans="3:6" s="1" customFormat="1" x14ac:dyDescent="0.3">
      <c r="C145" s="12"/>
      <c r="D145" s="14"/>
      <c r="E145" s="14"/>
      <c r="F145" s="15"/>
    </row>
    <row r="146" spans="3:6" s="1" customFormat="1" x14ac:dyDescent="0.3">
      <c r="C146" s="12"/>
      <c r="D146" s="14"/>
      <c r="E146" s="14"/>
      <c r="F146" s="15"/>
    </row>
    <row r="147" spans="3:6" s="1" customFormat="1" x14ac:dyDescent="0.3">
      <c r="C147" s="12"/>
      <c r="D147" s="14"/>
      <c r="E147" s="14"/>
      <c r="F147" s="15"/>
    </row>
    <row r="148" spans="3:6" s="1" customFormat="1" x14ac:dyDescent="0.3">
      <c r="C148" s="12"/>
      <c r="D148" s="14"/>
      <c r="E148" s="14"/>
      <c r="F148" s="15"/>
    </row>
    <row r="149" spans="3:6" s="1" customFormat="1" x14ac:dyDescent="0.3">
      <c r="C149" s="12"/>
      <c r="D149" s="14"/>
      <c r="E149" s="14"/>
      <c r="F149" s="15"/>
    </row>
    <row r="150" spans="3:6" s="1" customFormat="1" x14ac:dyDescent="0.3">
      <c r="C150" s="12"/>
      <c r="D150" s="14"/>
      <c r="E150" s="14"/>
      <c r="F150" s="15"/>
    </row>
    <row r="151" spans="3:6" s="1" customFormat="1" x14ac:dyDescent="0.3">
      <c r="C151" s="12"/>
      <c r="D151" s="14"/>
      <c r="E151" s="14"/>
      <c r="F151" s="15"/>
    </row>
    <row r="152" spans="3:6" s="1" customFormat="1" x14ac:dyDescent="0.3">
      <c r="C152" s="12"/>
      <c r="D152" s="14"/>
      <c r="E152" s="14"/>
      <c r="F152" s="15"/>
    </row>
    <row r="153" spans="3:6" s="1" customFormat="1" x14ac:dyDescent="0.3">
      <c r="C153" s="12"/>
      <c r="D153" s="14"/>
      <c r="E153" s="14"/>
      <c r="F153" s="15"/>
    </row>
    <row r="154" spans="3:6" s="1" customFormat="1" x14ac:dyDescent="0.3">
      <c r="C154" s="12"/>
      <c r="D154" s="14"/>
      <c r="E154" s="14"/>
      <c r="F154" s="15"/>
    </row>
    <row r="155" spans="3:6" s="1" customFormat="1" x14ac:dyDescent="0.3">
      <c r="C155" s="12"/>
      <c r="D155" s="14"/>
      <c r="E155" s="14"/>
      <c r="F155" s="15"/>
    </row>
    <row r="156" spans="3:6" s="1" customFormat="1" x14ac:dyDescent="0.3">
      <c r="C156" s="12"/>
      <c r="D156" s="14"/>
      <c r="E156" s="14"/>
      <c r="F156" s="15"/>
    </row>
    <row r="157" spans="3:6" s="1" customFormat="1" x14ac:dyDescent="0.3">
      <c r="C157" s="12"/>
      <c r="D157" s="14"/>
      <c r="E157" s="14"/>
      <c r="F157" s="15"/>
    </row>
    <row r="158" spans="3:6" s="1" customFormat="1" x14ac:dyDescent="0.3">
      <c r="C158" s="12"/>
      <c r="D158" s="14"/>
      <c r="E158" s="14"/>
      <c r="F158" s="15"/>
    </row>
    <row r="159" spans="3:6" s="1" customFormat="1" x14ac:dyDescent="0.3">
      <c r="C159" s="12"/>
      <c r="D159" s="14"/>
      <c r="E159" s="14"/>
      <c r="F159" s="15"/>
    </row>
    <row r="160" spans="3:6" s="1" customFormat="1" x14ac:dyDescent="0.3">
      <c r="C160" s="12"/>
      <c r="D160" s="14"/>
      <c r="E160" s="14"/>
      <c r="F160" s="15"/>
    </row>
    <row r="161" spans="3:6" s="1" customFormat="1" x14ac:dyDescent="0.3">
      <c r="C161" s="12"/>
      <c r="D161" s="14"/>
      <c r="E161" s="14"/>
      <c r="F161" s="15"/>
    </row>
    <row r="162" spans="3:6" s="1" customFormat="1" x14ac:dyDescent="0.3">
      <c r="C162" s="12"/>
      <c r="D162" s="14"/>
      <c r="E162" s="14"/>
      <c r="F162" s="15"/>
    </row>
    <row r="163" spans="3:6" s="1" customFormat="1" x14ac:dyDescent="0.3">
      <c r="C163" s="12"/>
      <c r="D163" s="14"/>
      <c r="E163" s="14"/>
      <c r="F163" s="15"/>
    </row>
    <row r="164" spans="3:6" s="1" customFormat="1" x14ac:dyDescent="0.3">
      <c r="C164" s="12"/>
      <c r="D164" s="14"/>
      <c r="E164" s="14"/>
      <c r="F164" s="15"/>
    </row>
    <row r="165" spans="3:6" s="1" customFormat="1" x14ac:dyDescent="0.3">
      <c r="C165" s="12"/>
      <c r="D165" s="14"/>
      <c r="E165" s="14"/>
      <c r="F165" s="15"/>
    </row>
    <row r="166" spans="3:6" s="1" customFormat="1" x14ac:dyDescent="0.3">
      <c r="C166" s="12"/>
      <c r="D166" s="14"/>
      <c r="E166" s="14"/>
      <c r="F166" s="15"/>
    </row>
    <row r="167" spans="3:6" s="1" customFormat="1" x14ac:dyDescent="0.3">
      <c r="C167" s="12"/>
      <c r="D167" s="14"/>
      <c r="E167" s="14"/>
      <c r="F167" s="15"/>
    </row>
    <row r="168" spans="3:6" s="1" customFormat="1" x14ac:dyDescent="0.3">
      <c r="C168" s="12"/>
      <c r="D168" s="14"/>
      <c r="E168" s="14"/>
      <c r="F168" s="15"/>
    </row>
    <row r="169" spans="3:6" s="1" customFormat="1" x14ac:dyDescent="0.3">
      <c r="C169" s="12"/>
      <c r="D169" s="14"/>
      <c r="E169" s="14"/>
      <c r="F169" s="15"/>
    </row>
    <row r="170" spans="3:6" s="1" customFormat="1" x14ac:dyDescent="0.3">
      <c r="C170" s="12"/>
      <c r="D170" s="14"/>
      <c r="E170" s="14"/>
      <c r="F170" s="15"/>
    </row>
    <row r="171" spans="3:6" s="1" customFormat="1" x14ac:dyDescent="0.3">
      <c r="C171" s="12"/>
      <c r="D171" s="14"/>
      <c r="E171" s="14"/>
      <c r="F171" s="15"/>
    </row>
    <row r="172" spans="3:6" s="1" customFormat="1" x14ac:dyDescent="0.3">
      <c r="C172" s="12"/>
      <c r="D172" s="14"/>
      <c r="E172" s="14"/>
      <c r="F172" s="15"/>
    </row>
    <row r="173" spans="3:6" s="1" customFormat="1" x14ac:dyDescent="0.3">
      <c r="C173" s="12"/>
      <c r="D173" s="14"/>
      <c r="E173" s="14"/>
      <c r="F173" s="15"/>
    </row>
    <row r="174" spans="3:6" s="1" customFormat="1" x14ac:dyDescent="0.3">
      <c r="C174" s="12"/>
      <c r="D174" s="14"/>
      <c r="E174" s="14"/>
      <c r="F174" s="15"/>
    </row>
    <row r="175" spans="3:6" s="1" customFormat="1" x14ac:dyDescent="0.3">
      <c r="C175" s="12"/>
      <c r="D175" s="14"/>
      <c r="E175" s="14"/>
      <c r="F175" s="15"/>
    </row>
    <row r="176" spans="3:6" s="1" customFormat="1" x14ac:dyDescent="0.3">
      <c r="C176" s="12"/>
      <c r="D176" s="14"/>
      <c r="E176" s="14"/>
      <c r="F176" s="15"/>
    </row>
    <row r="177" spans="3:6" s="1" customFormat="1" x14ac:dyDescent="0.3">
      <c r="C177" s="12"/>
      <c r="D177" s="14"/>
      <c r="E177" s="14"/>
      <c r="F177" s="15"/>
    </row>
    <row r="178" spans="3:6" s="1" customFormat="1" x14ac:dyDescent="0.3">
      <c r="C178" s="12"/>
      <c r="D178" s="14"/>
      <c r="E178" s="14"/>
      <c r="F178" s="15"/>
    </row>
    <row r="179" spans="3:6" s="1" customFormat="1" x14ac:dyDescent="0.3">
      <c r="C179" s="12"/>
      <c r="D179" s="14"/>
      <c r="E179" s="14"/>
      <c r="F179" s="15"/>
    </row>
    <row r="180" spans="3:6" s="1" customFormat="1" x14ac:dyDescent="0.3">
      <c r="C180" s="12"/>
      <c r="D180" s="14"/>
      <c r="E180" s="14"/>
      <c r="F180" s="15"/>
    </row>
    <row r="181" spans="3:6" s="1" customFormat="1" x14ac:dyDescent="0.3">
      <c r="C181" s="12"/>
      <c r="D181" s="14"/>
      <c r="E181" s="14"/>
      <c r="F181" s="15"/>
    </row>
    <row r="182" spans="3:6" s="1" customFormat="1" x14ac:dyDescent="0.3">
      <c r="C182" s="12"/>
      <c r="D182" s="14"/>
      <c r="E182" s="14"/>
      <c r="F182" s="15"/>
    </row>
    <row r="183" spans="3:6" s="1" customFormat="1" x14ac:dyDescent="0.3">
      <c r="C183" s="12"/>
      <c r="D183" s="14"/>
      <c r="E183" s="14"/>
      <c r="F183" s="15"/>
    </row>
    <row r="184" spans="3:6" s="1" customFormat="1" x14ac:dyDescent="0.3">
      <c r="C184" s="12"/>
      <c r="D184" s="14"/>
      <c r="E184" s="14"/>
      <c r="F184" s="15"/>
    </row>
    <row r="185" spans="3:6" s="1" customFormat="1" x14ac:dyDescent="0.3">
      <c r="C185" s="12"/>
      <c r="D185" s="14"/>
      <c r="E185" s="14"/>
      <c r="F185" s="15"/>
    </row>
    <row r="186" spans="3:6" s="1" customFormat="1" x14ac:dyDescent="0.3">
      <c r="C186" s="12"/>
      <c r="D186" s="14"/>
      <c r="E186" s="14"/>
      <c r="F186" s="15"/>
    </row>
    <row r="187" spans="3:6" s="1" customFormat="1" x14ac:dyDescent="0.3">
      <c r="C187" s="12"/>
      <c r="D187" s="14"/>
      <c r="E187" s="14"/>
      <c r="F187" s="15"/>
    </row>
    <row r="188" spans="3:6" s="1" customFormat="1" x14ac:dyDescent="0.3">
      <c r="C188" s="12"/>
      <c r="D188" s="14"/>
      <c r="E188" s="14"/>
      <c r="F188" s="15"/>
    </row>
    <row r="189" spans="3:6" s="1" customFormat="1" x14ac:dyDescent="0.3">
      <c r="C189" s="12"/>
      <c r="D189" s="14"/>
      <c r="E189" s="14"/>
      <c r="F189" s="15"/>
    </row>
    <row r="190" spans="3:6" s="1" customFormat="1" x14ac:dyDescent="0.3">
      <c r="C190" s="12"/>
      <c r="D190" s="14"/>
      <c r="E190" s="14"/>
      <c r="F190" s="15"/>
    </row>
    <row r="191" spans="3:6" s="1" customFormat="1" x14ac:dyDescent="0.3">
      <c r="C191" s="12"/>
      <c r="D191" s="14"/>
      <c r="E191" s="14"/>
      <c r="F191" s="15"/>
    </row>
    <row r="192" spans="3:6" s="1" customFormat="1" x14ac:dyDescent="0.3">
      <c r="C192" s="12"/>
      <c r="D192" s="14"/>
      <c r="E192" s="14"/>
      <c r="F192" s="15"/>
    </row>
    <row r="193" spans="3:6" s="1" customFormat="1" x14ac:dyDescent="0.3">
      <c r="C193" s="12"/>
      <c r="D193" s="14"/>
      <c r="E193" s="14"/>
      <c r="F193" s="15"/>
    </row>
    <row r="194" spans="3:6" s="1" customFormat="1" x14ac:dyDescent="0.3">
      <c r="C194" s="12"/>
      <c r="D194" s="14"/>
      <c r="E194" s="14"/>
      <c r="F194" s="15"/>
    </row>
    <row r="195" spans="3:6" s="1" customFormat="1" x14ac:dyDescent="0.3">
      <c r="C195" s="12"/>
      <c r="D195" s="14"/>
      <c r="E195" s="14"/>
      <c r="F195" s="15"/>
    </row>
    <row r="196" spans="3:6" s="1" customFormat="1" x14ac:dyDescent="0.3">
      <c r="C196" s="12"/>
      <c r="D196" s="14"/>
      <c r="E196" s="14"/>
      <c r="F196" s="15"/>
    </row>
    <row r="197" spans="3:6" s="1" customFormat="1" x14ac:dyDescent="0.3">
      <c r="C197" s="12"/>
      <c r="D197" s="14"/>
      <c r="E197" s="14"/>
      <c r="F197" s="15"/>
    </row>
    <row r="198" spans="3:6" s="1" customFormat="1" x14ac:dyDescent="0.3">
      <c r="C198" s="12"/>
      <c r="D198" s="14"/>
      <c r="E198" s="14"/>
      <c r="F198" s="15"/>
    </row>
    <row r="199" spans="3:6" s="1" customFormat="1" x14ac:dyDescent="0.3">
      <c r="C199" s="12"/>
      <c r="D199" s="14"/>
      <c r="E199" s="14"/>
      <c r="F199" s="15"/>
    </row>
    <row r="200" spans="3:6" s="1" customFormat="1" x14ac:dyDescent="0.3">
      <c r="C200" s="12"/>
      <c r="D200" s="14"/>
      <c r="E200" s="14"/>
      <c r="F200" s="15"/>
    </row>
    <row r="201" spans="3:6" s="1" customFormat="1" x14ac:dyDescent="0.3">
      <c r="C201" s="12"/>
      <c r="D201" s="14"/>
      <c r="E201" s="14"/>
      <c r="F201" s="15"/>
    </row>
    <row r="202" spans="3:6" s="1" customFormat="1" x14ac:dyDescent="0.3">
      <c r="C202" s="12"/>
      <c r="D202" s="14"/>
      <c r="E202" s="14"/>
      <c r="F202" s="15"/>
    </row>
    <row r="203" spans="3:6" s="1" customFormat="1" x14ac:dyDescent="0.3">
      <c r="C203" s="12"/>
      <c r="D203" s="14"/>
      <c r="E203" s="14"/>
      <c r="F203" s="15"/>
    </row>
    <row r="204" spans="3:6" s="1" customFormat="1" x14ac:dyDescent="0.3">
      <c r="C204" s="12"/>
      <c r="D204" s="14"/>
      <c r="E204" s="14"/>
      <c r="F204" s="15"/>
    </row>
    <row r="205" spans="3:6" s="1" customFormat="1" x14ac:dyDescent="0.3">
      <c r="C205" s="12"/>
      <c r="D205" s="14"/>
      <c r="E205" s="14"/>
      <c r="F205" s="15"/>
    </row>
    <row r="206" spans="3:6" s="1" customFormat="1" x14ac:dyDescent="0.3">
      <c r="C206" s="12"/>
      <c r="D206" s="14"/>
      <c r="E206" s="14"/>
      <c r="F206" s="15"/>
    </row>
    <row r="207" spans="3:6" s="1" customFormat="1" x14ac:dyDescent="0.3">
      <c r="C207" s="12"/>
      <c r="D207" s="14"/>
      <c r="E207" s="14"/>
      <c r="F207" s="15"/>
    </row>
    <row r="208" spans="3:6" s="1" customFormat="1" x14ac:dyDescent="0.3">
      <c r="C208" s="12"/>
      <c r="D208" s="14"/>
      <c r="E208" s="14"/>
      <c r="F208" s="15"/>
    </row>
    <row r="209" spans="3:6" s="1" customFormat="1" x14ac:dyDescent="0.3">
      <c r="C209" s="12"/>
      <c r="D209" s="14"/>
      <c r="E209" s="14"/>
      <c r="F209" s="15"/>
    </row>
    <row r="210" spans="3:6" s="1" customFormat="1" x14ac:dyDescent="0.3">
      <c r="C210" s="12"/>
      <c r="D210" s="14"/>
      <c r="E210" s="14"/>
      <c r="F210" s="15"/>
    </row>
    <row r="211" spans="3:6" s="1" customFormat="1" x14ac:dyDescent="0.3">
      <c r="C211" s="12"/>
      <c r="D211" s="14"/>
      <c r="E211" s="14"/>
      <c r="F211" s="15"/>
    </row>
    <row r="212" spans="3:6" s="1" customFormat="1" x14ac:dyDescent="0.3">
      <c r="C212" s="12"/>
      <c r="D212" s="14"/>
      <c r="E212" s="14"/>
      <c r="F212" s="15"/>
    </row>
    <row r="213" spans="3:6" s="1" customFormat="1" x14ac:dyDescent="0.3">
      <c r="C213" s="12"/>
      <c r="D213" s="14"/>
      <c r="E213" s="14"/>
      <c r="F213" s="15"/>
    </row>
    <row r="214" spans="3:6" s="1" customFormat="1" x14ac:dyDescent="0.3">
      <c r="C214" s="12"/>
      <c r="D214" s="14"/>
      <c r="E214" s="14"/>
      <c r="F214" s="15"/>
    </row>
    <row r="215" spans="3:6" s="1" customFormat="1" x14ac:dyDescent="0.3">
      <c r="C215" s="12"/>
      <c r="D215" s="14"/>
      <c r="E215" s="14"/>
      <c r="F215" s="15"/>
    </row>
    <row r="216" spans="3:6" s="1" customFormat="1" x14ac:dyDescent="0.3">
      <c r="C216" s="12"/>
      <c r="D216" s="14"/>
      <c r="E216" s="14"/>
      <c r="F216" s="15"/>
    </row>
    <row r="217" spans="3:6" s="1" customFormat="1" x14ac:dyDescent="0.3">
      <c r="C217" s="12"/>
      <c r="D217" s="14"/>
      <c r="E217" s="14"/>
      <c r="F217" s="15"/>
    </row>
    <row r="218" spans="3:6" s="1" customFormat="1" x14ac:dyDescent="0.3">
      <c r="C218" s="12"/>
      <c r="D218" s="14"/>
      <c r="E218" s="14"/>
      <c r="F218" s="15"/>
    </row>
    <row r="219" spans="3:6" s="1" customFormat="1" x14ac:dyDescent="0.3">
      <c r="C219" s="12"/>
      <c r="D219" s="14"/>
      <c r="E219" s="14"/>
      <c r="F219" s="15"/>
    </row>
    <row r="220" spans="3:6" s="1" customFormat="1" x14ac:dyDescent="0.3">
      <c r="C220" s="12"/>
      <c r="D220" s="14"/>
      <c r="E220" s="14"/>
      <c r="F220" s="15"/>
    </row>
    <row r="221" spans="3:6" s="1" customFormat="1" x14ac:dyDescent="0.3">
      <c r="C221" s="12"/>
      <c r="D221" s="14"/>
      <c r="E221" s="14"/>
      <c r="F221" s="15"/>
    </row>
    <row r="222" spans="3:6" s="1" customFormat="1" x14ac:dyDescent="0.3">
      <c r="C222" s="12"/>
      <c r="D222" s="14"/>
      <c r="E222" s="14"/>
      <c r="F222" s="15"/>
    </row>
    <row r="223" spans="3:6" s="1" customFormat="1" x14ac:dyDescent="0.3">
      <c r="C223" s="12"/>
      <c r="D223" s="14"/>
      <c r="E223" s="14"/>
      <c r="F223" s="15"/>
    </row>
    <row r="224" spans="3:6" s="1" customFormat="1" x14ac:dyDescent="0.3">
      <c r="C224" s="12"/>
      <c r="D224" s="14"/>
      <c r="E224" s="14"/>
      <c r="F224" s="15"/>
    </row>
    <row r="225" spans="3:6" s="1" customFormat="1" x14ac:dyDescent="0.3">
      <c r="C225" s="12"/>
      <c r="D225" s="14"/>
      <c r="E225" s="14"/>
      <c r="F225" s="15"/>
    </row>
    <row r="226" spans="3:6" s="1" customFormat="1" x14ac:dyDescent="0.3">
      <c r="C226" s="12"/>
      <c r="D226" s="14"/>
      <c r="E226" s="14"/>
      <c r="F226" s="15"/>
    </row>
    <row r="227" spans="3:6" s="1" customFormat="1" x14ac:dyDescent="0.3">
      <c r="C227" s="12"/>
      <c r="D227" s="14"/>
      <c r="E227" s="14"/>
      <c r="F227" s="15"/>
    </row>
    <row r="228" spans="3:6" s="1" customFormat="1" x14ac:dyDescent="0.3">
      <c r="C228" s="12"/>
      <c r="D228" s="14"/>
      <c r="E228" s="14"/>
      <c r="F228" s="15"/>
    </row>
    <row r="229" spans="3:6" s="1" customFormat="1" x14ac:dyDescent="0.3">
      <c r="C229" s="12"/>
      <c r="D229" s="14"/>
      <c r="E229" s="14"/>
      <c r="F229" s="15"/>
    </row>
    <row r="230" spans="3:6" s="1" customFormat="1" x14ac:dyDescent="0.3">
      <c r="C230" s="12"/>
      <c r="D230" s="14"/>
      <c r="E230" s="14"/>
      <c r="F230" s="15"/>
    </row>
    <row r="231" spans="3:6" s="1" customFormat="1" x14ac:dyDescent="0.3">
      <c r="C231" s="12"/>
      <c r="D231" s="14"/>
      <c r="E231" s="14"/>
      <c r="F231" s="15"/>
    </row>
    <row r="232" spans="3:6" s="1" customFormat="1" x14ac:dyDescent="0.3">
      <c r="C232" s="12"/>
      <c r="D232" s="14"/>
      <c r="E232" s="14"/>
      <c r="F232" s="15"/>
    </row>
    <row r="233" spans="3:6" s="1" customFormat="1" x14ac:dyDescent="0.3">
      <c r="C233" s="12"/>
      <c r="D233" s="14"/>
      <c r="E233" s="14"/>
      <c r="F233" s="15"/>
    </row>
    <row r="234" spans="3:6" s="1" customFormat="1" x14ac:dyDescent="0.3">
      <c r="C234" s="12"/>
      <c r="D234" s="14"/>
      <c r="E234" s="14"/>
      <c r="F234" s="15"/>
    </row>
    <row r="235" spans="3:6" s="1" customFormat="1" x14ac:dyDescent="0.3">
      <c r="C235" s="12"/>
      <c r="D235" s="14"/>
      <c r="E235" s="14"/>
      <c r="F235" s="15"/>
    </row>
    <row r="236" spans="3:6" s="1" customFormat="1" x14ac:dyDescent="0.3">
      <c r="C236" s="12"/>
      <c r="D236" s="14"/>
      <c r="E236" s="14"/>
      <c r="F236" s="15"/>
    </row>
    <row r="237" spans="3:6" s="1" customFormat="1" x14ac:dyDescent="0.3">
      <c r="C237" s="12"/>
      <c r="D237" s="14"/>
      <c r="E237" s="14"/>
      <c r="F237" s="15"/>
    </row>
    <row r="238" spans="3:6" s="1" customFormat="1" x14ac:dyDescent="0.3">
      <c r="C238" s="12"/>
      <c r="D238" s="14"/>
      <c r="E238" s="14"/>
      <c r="F238" s="15"/>
    </row>
    <row r="239" spans="3:6" s="1" customFormat="1" x14ac:dyDescent="0.3">
      <c r="C239" s="12"/>
      <c r="D239" s="14"/>
      <c r="E239" s="14"/>
      <c r="F239" s="15"/>
    </row>
    <row r="240" spans="3:6" s="1" customFormat="1" x14ac:dyDescent="0.3">
      <c r="C240" s="12"/>
      <c r="D240" s="14"/>
      <c r="E240" s="14"/>
      <c r="F240" s="15"/>
    </row>
    <row r="241" spans="3:6" s="1" customFormat="1" x14ac:dyDescent="0.3">
      <c r="C241" s="12"/>
      <c r="D241" s="14"/>
      <c r="E241" s="14"/>
      <c r="F241" s="15"/>
    </row>
    <row r="242" spans="3:6" s="1" customFormat="1" x14ac:dyDescent="0.3">
      <c r="C242" s="12"/>
      <c r="D242" s="14"/>
      <c r="E242" s="14"/>
      <c r="F242" s="15"/>
    </row>
    <row r="243" spans="3:6" s="1" customFormat="1" x14ac:dyDescent="0.3">
      <c r="C243" s="12"/>
      <c r="D243" s="14"/>
      <c r="E243" s="14"/>
      <c r="F243" s="15"/>
    </row>
    <row r="244" spans="3:6" s="1" customFormat="1" x14ac:dyDescent="0.3">
      <c r="C244" s="12"/>
      <c r="D244" s="14"/>
      <c r="E244" s="14"/>
      <c r="F244" s="15"/>
    </row>
    <row r="245" spans="3:6" s="1" customFormat="1" x14ac:dyDescent="0.3">
      <c r="C245" s="12"/>
      <c r="D245" s="14"/>
      <c r="E245" s="14"/>
      <c r="F245" s="15"/>
    </row>
    <row r="246" spans="3:6" s="1" customFormat="1" x14ac:dyDescent="0.3">
      <c r="C246" s="12"/>
      <c r="D246" s="14"/>
      <c r="E246" s="14"/>
      <c r="F246" s="15"/>
    </row>
    <row r="247" spans="3:6" s="1" customFormat="1" x14ac:dyDescent="0.3">
      <c r="C247" s="12"/>
      <c r="D247" s="14"/>
      <c r="E247" s="14"/>
      <c r="F247" s="15"/>
    </row>
    <row r="248" spans="3:6" s="1" customFormat="1" x14ac:dyDescent="0.3">
      <c r="C248" s="12"/>
      <c r="D248" s="14"/>
      <c r="E248" s="14"/>
      <c r="F248" s="15"/>
    </row>
    <row r="249" spans="3:6" s="1" customFormat="1" x14ac:dyDescent="0.3">
      <c r="C249" s="12"/>
      <c r="D249" s="14"/>
      <c r="E249" s="14"/>
      <c r="F249" s="15"/>
    </row>
    <row r="250" spans="3:6" s="1" customFormat="1" x14ac:dyDescent="0.3">
      <c r="C250" s="12"/>
      <c r="D250" s="14"/>
      <c r="E250" s="14"/>
      <c r="F250" s="15"/>
    </row>
    <row r="251" spans="3:6" s="1" customFormat="1" x14ac:dyDescent="0.3">
      <c r="C251" s="12"/>
      <c r="D251" s="14"/>
      <c r="E251" s="14"/>
      <c r="F251" s="15"/>
    </row>
    <row r="252" spans="3:6" s="1" customFormat="1" x14ac:dyDescent="0.3">
      <c r="C252" s="12"/>
      <c r="D252" s="14"/>
      <c r="E252" s="14"/>
      <c r="F252" s="15"/>
    </row>
    <row r="253" spans="3:6" s="1" customFormat="1" x14ac:dyDescent="0.3">
      <c r="C253" s="12"/>
      <c r="D253" s="14"/>
      <c r="E253" s="14"/>
      <c r="F253" s="15"/>
    </row>
    <row r="254" spans="3:6" s="1" customFormat="1" x14ac:dyDescent="0.3">
      <c r="C254" s="12"/>
      <c r="D254" s="14"/>
      <c r="E254" s="14"/>
      <c r="F254" s="15"/>
    </row>
    <row r="255" spans="3:6" s="1" customFormat="1" x14ac:dyDescent="0.3">
      <c r="C255" s="12"/>
      <c r="D255" s="14"/>
      <c r="E255" s="14"/>
      <c r="F255" s="15"/>
    </row>
    <row r="256" spans="3:6" s="1" customFormat="1" x14ac:dyDescent="0.3">
      <c r="C256" s="12"/>
      <c r="D256" s="14"/>
      <c r="E256" s="14"/>
      <c r="F256" s="15"/>
    </row>
    <row r="257" spans="3:6" s="1" customFormat="1" x14ac:dyDescent="0.3">
      <c r="C257" s="12"/>
      <c r="D257" s="14"/>
      <c r="E257" s="14"/>
      <c r="F257" s="15"/>
    </row>
    <row r="258" spans="3:6" s="1" customFormat="1" x14ac:dyDescent="0.3">
      <c r="C258" s="12"/>
      <c r="D258" s="14"/>
      <c r="E258" s="14"/>
      <c r="F258" s="15"/>
    </row>
    <row r="259" spans="3:6" s="1" customFormat="1" x14ac:dyDescent="0.3">
      <c r="C259" s="12"/>
      <c r="D259" s="14"/>
      <c r="E259" s="14"/>
      <c r="F259" s="15"/>
    </row>
    <row r="260" spans="3:6" s="1" customFormat="1" x14ac:dyDescent="0.3">
      <c r="C260" s="12"/>
      <c r="D260" s="14"/>
      <c r="E260" s="14"/>
      <c r="F260" s="15"/>
    </row>
    <row r="261" spans="3:6" s="1" customFormat="1" x14ac:dyDescent="0.3">
      <c r="C261" s="12"/>
      <c r="D261" s="14"/>
      <c r="E261" s="14"/>
      <c r="F261" s="15"/>
    </row>
    <row r="262" spans="3:6" s="1" customFormat="1" x14ac:dyDescent="0.3">
      <c r="C262" s="12"/>
      <c r="D262" s="14"/>
      <c r="E262" s="14"/>
      <c r="F262" s="15"/>
    </row>
    <row r="263" spans="3:6" s="1" customFormat="1" x14ac:dyDescent="0.3">
      <c r="C263" s="12"/>
      <c r="D263" s="14"/>
      <c r="E263" s="14"/>
      <c r="F263" s="15"/>
    </row>
    <row r="264" spans="3:6" s="1" customFormat="1" x14ac:dyDescent="0.3">
      <c r="C264" s="12"/>
      <c r="D264" s="14"/>
      <c r="E264" s="14"/>
      <c r="F264" s="15"/>
    </row>
    <row r="265" spans="3:6" s="1" customFormat="1" x14ac:dyDescent="0.3">
      <c r="C265" s="12"/>
      <c r="D265" s="14"/>
      <c r="E265" s="14"/>
      <c r="F265" s="15"/>
    </row>
    <row r="266" spans="3:6" s="1" customFormat="1" x14ac:dyDescent="0.3">
      <c r="C266" s="12"/>
      <c r="D266" s="14"/>
      <c r="E266" s="14"/>
      <c r="F266" s="15"/>
    </row>
    <row r="267" spans="3:6" s="1" customFormat="1" x14ac:dyDescent="0.3">
      <c r="C267" s="12"/>
      <c r="D267" s="14"/>
      <c r="E267" s="14"/>
      <c r="F267" s="15"/>
    </row>
    <row r="268" spans="3:6" s="1" customFormat="1" x14ac:dyDescent="0.3">
      <c r="C268" s="12"/>
      <c r="D268" s="14"/>
      <c r="E268" s="14"/>
      <c r="F268" s="15"/>
    </row>
    <row r="269" spans="3:6" s="1" customFormat="1" x14ac:dyDescent="0.3">
      <c r="C269" s="12"/>
      <c r="D269" s="14"/>
      <c r="E269" s="14"/>
      <c r="F269" s="15"/>
    </row>
    <row r="270" spans="3:6" s="1" customFormat="1" x14ac:dyDescent="0.3">
      <c r="C270" s="12"/>
      <c r="D270" s="14"/>
      <c r="E270" s="14"/>
      <c r="F270" s="15"/>
    </row>
    <row r="271" spans="3:6" s="1" customFormat="1" x14ac:dyDescent="0.3">
      <c r="C271" s="12"/>
      <c r="D271" s="14"/>
      <c r="E271" s="14"/>
      <c r="F271" s="15"/>
    </row>
    <row r="272" spans="3:6" s="1" customFormat="1" x14ac:dyDescent="0.3">
      <c r="C272" s="12"/>
      <c r="D272" s="14"/>
      <c r="E272" s="14"/>
      <c r="F272" s="15"/>
    </row>
    <row r="273" spans="3:6" s="1" customFormat="1" x14ac:dyDescent="0.3">
      <c r="C273" s="12"/>
      <c r="D273" s="14"/>
      <c r="E273" s="14"/>
      <c r="F273" s="15"/>
    </row>
    <row r="274" spans="3:6" s="1" customFormat="1" x14ac:dyDescent="0.3">
      <c r="C274" s="12"/>
      <c r="D274" s="14"/>
      <c r="E274" s="14"/>
      <c r="F274" s="15"/>
    </row>
    <row r="275" spans="3:6" s="1" customFormat="1" x14ac:dyDescent="0.3">
      <c r="C275" s="12"/>
      <c r="D275" s="14"/>
      <c r="E275" s="14"/>
      <c r="F275" s="15"/>
    </row>
    <row r="276" spans="3:6" s="1" customFormat="1" x14ac:dyDescent="0.3">
      <c r="C276" s="12"/>
      <c r="D276" s="14"/>
      <c r="E276" s="14"/>
      <c r="F276" s="15"/>
    </row>
    <row r="277" spans="3:6" s="1" customFormat="1" x14ac:dyDescent="0.3">
      <c r="C277" s="12"/>
      <c r="D277" s="14"/>
      <c r="E277" s="14"/>
      <c r="F277" s="15"/>
    </row>
    <row r="278" spans="3:6" s="1" customFormat="1" x14ac:dyDescent="0.3">
      <c r="C278" s="12"/>
      <c r="D278" s="14"/>
      <c r="E278" s="14"/>
      <c r="F278" s="15"/>
    </row>
    <row r="279" spans="3:6" s="1" customFormat="1" x14ac:dyDescent="0.3">
      <c r="C279" s="12"/>
      <c r="D279" s="14"/>
      <c r="E279" s="14"/>
      <c r="F279" s="15"/>
    </row>
    <row r="280" spans="3:6" s="1" customFormat="1" x14ac:dyDescent="0.3">
      <c r="C280" s="12"/>
      <c r="D280" s="14"/>
      <c r="E280" s="14"/>
      <c r="F280" s="15"/>
    </row>
    <row r="281" spans="3:6" s="1" customFormat="1" x14ac:dyDescent="0.3">
      <c r="C281" s="12"/>
      <c r="D281" s="14"/>
      <c r="E281" s="14"/>
      <c r="F281" s="15"/>
    </row>
    <row r="282" spans="3:6" s="1" customFormat="1" x14ac:dyDescent="0.3">
      <c r="C282" s="12"/>
      <c r="D282" s="14"/>
      <c r="E282" s="14"/>
      <c r="F282" s="15"/>
    </row>
    <row r="283" spans="3:6" s="1" customFormat="1" x14ac:dyDescent="0.3">
      <c r="C283" s="12"/>
      <c r="D283" s="14"/>
      <c r="E283" s="14"/>
      <c r="F283" s="15"/>
    </row>
    <row r="284" spans="3:6" s="1" customFormat="1" x14ac:dyDescent="0.3">
      <c r="C284" s="12"/>
      <c r="D284" s="14"/>
      <c r="E284" s="14"/>
      <c r="F284" s="15"/>
    </row>
    <row r="285" spans="3:6" s="1" customFormat="1" x14ac:dyDescent="0.3">
      <c r="C285" s="12"/>
      <c r="D285" s="14"/>
      <c r="E285" s="14"/>
      <c r="F285" s="15"/>
    </row>
    <row r="286" spans="3:6" s="1" customFormat="1" x14ac:dyDescent="0.3">
      <c r="C286" s="12"/>
      <c r="D286" s="14"/>
      <c r="E286" s="14"/>
      <c r="F286" s="15"/>
    </row>
    <row r="287" spans="3:6" s="1" customFormat="1" x14ac:dyDescent="0.3">
      <c r="C287" s="12"/>
      <c r="D287" s="14"/>
      <c r="E287" s="14"/>
      <c r="F287" s="15"/>
    </row>
    <row r="288" spans="3:6" s="1" customFormat="1" x14ac:dyDescent="0.3">
      <c r="C288" s="12"/>
      <c r="D288" s="14"/>
      <c r="E288" s="14"/>
      <c r="F288" s="15"/>
    </row>
    <row r="289" spans="3:6" s="1" customFormat="1" x14ac:dyDescent="0.3">
      <c r="C289" s="12"/>
      <c r="D289" s="14"/>
      <c r="E289" s="14"/>
      <c r="F289" s="15"/>
    </row>
    <row r="290" spans="3:6" s="1" customFormat="1" x14ac:dyDescent="0.3">
      <c r="C290" s="12"/>
      <c r="D290" s="14"/>
      <c r="E290" s="14"/>
      <c r="F290" s="15"/>
    </row>
    <row r="291" spans="3:6" s="1" customFormat="1" x14ac:dyDescent="0.3">
      <c r="C291" s="12"/>
      <c r="D291" s="14"/>
      <c r="E291" s="14"/>
      <c r="F291" s="15"/>
    </row>
    <row r="292" spans="3:6" s="1" customFormat="1" x14ac:dyDescent="0.3">
      <c r="C292" s="12"/>
      <c r="D292" s="14"/>
      <c r="E292" s="14"/>
      <c r="F292" s="15"/>
    </row>
    <row r="293" spans="3:6" s="1" customFormat="1" x14ac:dyDescent="0.3">
      <c r="C293" s="12"/>
      <c r="D293" s="14"/>
      <c r="E293" s="14"/>
      <c r="F293" s="15"/>
    </row>
    <row r="294" spans="3:6" s="1" customFormat="1" x14ac:dyDescent="0.3">
      <c r="C294" s="12"/>
      <c r="D294" s="14"/>
      <c r="E294" s="14"/>
      <c r="F294" s="15"/>
    </row>
    <row r="295" spans="3:6" s="1" customFormat="1" x14ac:dyDescent="0.3">
      <c r="C295" s="12"/>
      <c r="D295" s="14"/>
      <c r="E295" s="14"/>
      <c r="F295" s="15"/>
    </row>
    <row r="296" spans="3:6" s="1" customFormat="1" x14ac:dyDescent="0.3">
      <c r="C296" s="12"/>
      <c r="D296" s="14"/>
      <c r="E296" s="14"/>
      <c r="F296" s="15"/>
    </row>
    <row r="297" spans="3:6" s="1" customFormat="1" x14ac:dyDescent="0.3">
      <c r="C297" s="12"/>
      <c r="D297" s="14"/>
      <c r="E297" s="14"/>
      <c r="F297" s="15"/>
    </row>
    <row r="298" spans="3:6" s="1" customFormat="1" x14ac:dyDescent="0.3">
      <c r="C298" s="12"/>
      <c r="D298" s="14"/>
      <c r="E298" s="14"/>
      <c r="F298" s="15"/>
    </row>
    <row r="299" spans="3:6" s="1" customFormat="1" x14ac:dyDescent="0.3">
      <c r="C299" s="12"/>
      <c r="D299" s="14"/>
      <c r="E299" s="14"/>
      <c r="F299" s="15"/>
    </row>
    <row r="300" spans="3:6" s="1" customFormat="1" x14ac:dyDescent="0.3">
      <c r="C300" s="12"/>
      <c r="D300" s="14"/>
      <c r="E300" s="14"/>
      <c r="F300" s="15"/>
    </row>
    <row r="301" spans="3:6" s="1" customFormat="1" x14ac:dyDescent="0.3">
      <c r="C301" s="12"/>
      <c r="D301" s="14"/>
      <c r="E301" s="14"/>
      <c r="F301" s="15"/>
    </row>
    <row r="302" spans="3:6" s="1" customFormat="1" x14ac:dyDescent="0.3">
      <c r="C302" s="12"/>
      <c r="D302" s="14"/>
      <c r="E302" s="14"/>
      <c r="F302" s="15"/>
    </row>
    <row r="303" spans="3:6" s="1" customFormat="1" x14ac:dyDescent="0.3">
      <c r="C303" s="12"/>
      <c r="D303" s="14"/>
      <c r="E303" s="14"/>
      <c r="F303" s="15"/>
    </row>
    <row r="304" spans="3:6" s="1" customFormat="1" x14ac:dyDescent="0.3">
      <c r="C304" s="12"/>
      <c r="D304" s="14"/>
      <c r="E304" s="14"/>
      <c r="F304" s="15"/>
    </row>
    <row r="305" spans="3:6" s="1" customFormat="1" x14ac:dyDescent="0.3">
      <c r="C305" s="12"/>
      <c r="D305" s="14"/>
      <c r="E305" s="14"/>
      <c r="F305" s="15"/>
    </row>
    <row r="306" spans="3:6" s="1" customFormat="1" x14ac:dyDescent="0.3">
      <c r="C306" s="12"/>
      <c r="D306" s="14"/>
      <c r="E306" s="14"/>
      <c r="F306" s="15"/>
    </row>
    <row r="307" spans="3:6" s="1" customFormat="1" x14ac:dyDescent="0.3">
      <c r="C307" s="12"/>
      <c r="D307" s="14"/>
      <c r="E307" s="14"/>
      <c r="F307" s="15"/>
    </row>
    <row r="308" spans="3:6" s="1" customFormat="1" x14ac:dyDescent="0.3">
      <c r="C308" s="12"/>
      <c r="D308" s="14"/>
      <c r="E308" s="14"/>
      <c r="F308" s="15"/>
    </row>
    <row r="309" spans="3:6" s="1" customFormat="1" x14ac:dyDescent="0.3">
      <c r="C309" s="12"/>
      <c r="D309" s="14"/>
      <c r="E309" s="14"/>
      <c r="F309" s="15"/>
    </row>
    <row r="310" spans="3:6" s="1" customFormat="1" x14ac:dyDescent="0.3">
      <c r="C310" s="12"/>
      <c r="D310" s="14"/>
      <c r="E310" s="14"/>
      <c r="F310" s="15"/>
    </row>
    <row r="311" spans="3:6" s="1" customFormat="1" x14ac:dyDescent="0.3">
      <c r="C311" s="12"/>
      <c r="D311" s="14"/>
      <c r="E311" s="14"/>
      <c r="F311" s="15"/>
    </row>
    <row r="312" spans="3:6" s="1" customFormat="1" x14ac:dyDescent="0.3">
      <c r="C312" s="12"/>
      <c r="D312" s="14"/>
      <c r="E312" s="14"/>
      <c r="F312" s="15"/>
    </row>
    <row r="313" spans="3:6" s="1" customFormat="1" x14ac:dyDescent="0.3">
      <c r="C313" s="12"/>
      <c r="D313" s="14"/>
      <c r="E313" s="14"/>
      <c r="F313" s="15"/>
    </row>
    <row r="314" spans="3:6" s="1" customFormat="1" x14ac:dyDescent="0.3">
      <c r="C314" s="12"/>
      <c r="D314" s="14"/>
      <c r="E314" s="14"/>
      <c r="F314" s="15"/>
    </row>
    <row r="315" spans="3:6" s="1" customFormat="1" x14ac:dyDescent="0.3">
      <c r="C315" s="12"/>
      <c r="D315" s="14"/>
      <c r="E315" s="14"/>
      <c r="F315" s="15"/>
    </row>
    <row r="316" spans="3:6" s="1" customFormat="1" x14ac:dyDescent="0.3">
      <c r="C316" s="12"/>
      <c r="D316" s="14"/>
      <c r="E316" s="14"/>
      <c r="F316" s="15"/>
    </row>
    <row r="317" spans="3:6" s="1" customFormat="1" x14ac:dyDescent="0.3">
      <c r="C317" s="12"/>
      <c r="D317" s="14"/>
      <c r="E317" s="14"/>
      <c r="F317" s="15"/>
    </row>
    <row r="318" spans="3:6" s="1" customFormat="1" x14ac:dyDescent="0.3">
      <c r="C318" s="12"/>
      <c r="D318" s="14"/>
      <c r="E318" s="14"/>
      <c r="F318" s="15"/>
    </row>
    <row r="319" spans="3:6" s="1" customFormat="1" x14ac:dyDescent="0.3">
      <c r="C319" s="12"/>
      <c r="D319" s="14"/>
      <c r="E319" s="14"/>
      <c r="F319" s="15"/>
    </row>
    <row r="320" spans="3:6" s="1" customFormat="1" x14ac:dyDescent="0.3">
      <c r="C320" s="12"/>
      <c r="D320" s="14"/>
      <c r="E320" s="14"/>
      <c r="F320" s="15"/>
    </row>
    <row r="321" spans="3:6" s="1" customFormat="1" x14ac:dyDescent="0.3">
      <c r="C321" s="12"/>
      <c r="D321" s="14"/>
      <c r="E321" s="14"/>
      <c r="F321" s="15"/>
    </row>
    <row r="322" spans="3:6" s="1" customFormat="1" x14ac:dyDescent="0.3">
      <c r="C322" s="12"/>
      <c r="D322" s="14"/>
      <c r="E322" s="14"/>
      <c r="F322" s="15"/>
    </row>
    <row r="323" spans="3:6" s="1" customFormat="1" x14ac:dyDescent="0.3">
      <c r="C323" s="12"/>
      <c r="D323" s="14"/>
      <c r="E323" s="14"/>
      <c r="F323" s="15"/>
    </row>
    <row r="324" spans="3:6" s="1" customFormat="1" x14ac:dyDescent="0.3">
      <c r="C324" s="12"/>
      <c r="D324" s="14"/>
      <c r="E324" s="14"/>
      <c r="F324" s="15"/>
    </row>
    <row r="325" spans="3:6" s="1" customFormat="1" x14ac:dyDescent="0.3">
      <c r="C325" s="12"/>
      <c r="D325" s="14"/>
      <c r="E325" s="14"/>
      <c r="F325" s="15"/>
    </row>
    <row r="326" spans="3:6" s="1" customFormat="1" x14ac:dyDescent="0.3">
      <c r="C326" s="12"/>
      <c r="D326" s="14"/>
      <c r="E326" s="14"/>
      <c r="F326" s="15"/>
    </row>
    <row r="327" spans="3:6" s="1" customFormat="1" x14ac:dyDescent="0.3">
      <c r="C327" s="12"/>
      <c r="D327" s="14"/>
      <c r="E327" s="14"/>
      <c r="F327" s="15"/>
    </row>
    <row r="328" spans="3:6" s="1" customFormat="1" x14ac:dyDescent="0.3">
      <c r="C328" s="12"/>
      <c r="D328" s="14"/>
      <c r="E328" s="14"/>
      <c r="F328" s="15"/>
    </row>
    <row r="329" spans="3:6" s="1" customFormat="1" x14ac:dyDescent="0.3">
      <c r="C329" s="12"/>
      <c r="D329" s="14"/>
      <c r="E329" s="14"/>
      <c r="F329" s="15"/>
    </row>
    <row r="330" spans="3:6" s="1" customFormat="1" x14ac:dyDescent="0.3">
      <c r="C330" s="12"/>
      <c r="D330" s="14"/>
      <c r="E330" s="14"/>
      <c r="F330" s="15"/>
    </row>
    <row r="331" spans="3:6" s="1" customFormat="1" x14ac:dyDescent="0.3">
      <c r="C331" s="12"/>
      <c r="D331" s="14"/>
      <c r="E331" s="14"/>
      <c r="F331" s="15"/>
    </row>
    <row r="332" spans="3:6" s="1" customFormat="1" x14ac:dyDescent="0.3">
      <c r="C332" s="12"/>
      <c r="D332" s="14"/>
      <c r="E332" s="14"/>
      <c r="F332" s="15"/>
    </row>
    <row r="333" spans="3:6" s="1" customFormat="1" x14ac:dyDescent="0.3">
      <c r="C333" s="12"/>
      <c r="D333" s="14"/>
      <c r="E333" s="14"/>
      <c r="F333" s="15"/>
    </row>
    <row r="334" spans="3:6" s="1" customFormat="1" x14ac:dyDescent="0.3">
      <c r="C334" s="12"/>
      <c r="D334" s="14"/>
      <c r="E334" s="14"/>
      <c r="F334" s="15"/>
    </row>
    <row r="335" spans="3:6" s="1" customFormat="1" x14ac:dyDescent="0.3">
      <c r="C335" s="12"/>
      <c r="D335" s="14"/>
      <c r="E335" s="14"/>
      <c r="F335" s="15"/>
    </row>
    <row r="336" spans="3:6" s="1" customFormat="1" x14ac:dyDescent="0.3">
      <c r="C336" s="12"/>
      <c r="D336" s="14"/>
      <c r="E336" s="14"/>
      <c r="F336" s="15"/>
    </row>
    <row r="337" spans="3:6" s="1" customFormat="1" x14ac:dyDescent="0.3">
      <c r="C337" s="12"/>
      <c r="D337" s="14"/>
      <c r="E337" s="14"/>
      <c r="F337" s="15"/>
    </row>
    <row r="338" spans="3:6" s="1" customFormat="1" x14ac:dyDescent="0.3">
      <c r="C338" s="12"/>
      <c r="D338" s="14"/>
      <c r="E338" s="14"/>
      <c r="F338" s="15"/>
    </row>
    <row r="339" spans="3:6" s="1" customFormat="1" x14ac:dyDescent="0.3">
      <c r="C339" s="12"/>
      <c r="D339" s="14"/>
      <c r="E339" s="14"/>
      <c r="F339" s="15"/>
    </row>
    <row r="340" spans="3:6" s="1" customFormat="1" x14ac:dyDescent="0.3">
      <c r="C340" s="12"/>
      <c r="D340" s="14"/>
      <c r="E340" s="14"/>
      <c r="F340" s="15"/>
    </row>
    <row r="341" spans="3:6" s="1" customFormat="1" x14ac:dyDescent="0.3">
      <c r="C341" s="12"/>
      <c r="D341" s="14"/>
      <c r="E341" s="14"/>
      <c r="F341" s="15"/>
    </row>
    <row r="342" spans="3:6" s="1" customFormat="1" x14ac:dyDescent="0.3">
      <c r="C342" s="12"/>
      <c r="D342" s="14"/>
      <c r="E342" s="14"/>
      <c r="F342" s="15"/>
    </row>
    <row r="343" spans="3:6" s="1" customFormat="1" x14ac:dyDescent="0.3">
      <c r="C343" s="12"/>
      <c r="D343" s="14"/>
      <c r="E343" s="14"/>
      <c r="F343" s="15"/>
    </row>
    <row r="344" spans="3:6" s="1" customFormat="1" x14ac:dyDescent="0.3">
      <c r="C344" s="12"/>
      <c r="D344" s="14"/>
      <c r="E344" s="14"/>
      <c r="F344" s="15"/>
    </row>
    <row r="345" spans="3:6" s="1" customFormat="1" x14ac:dyDescent="0.3">
      <c r="C345" s="12"/>
      <c r="D345" s="14"/>
      <c r="E345" s="14"/>
      <c r="F345" s="15"/>
    </row>
    <row r="346" spans="3:6" s="1" customFormat="1" x14ac:dyDescent="0.3">
      <c r="C346" s="12"/>
      <c r="D346" s="14"/>
      <c r="E346" s="14"/>
      <c r="F346" s="15"/>
    </row>
    <row r="347" spans="3:6" s="1" customFormat="1" x14ac:dyDescent="0.3">
      <c r="C347" s="12"/>
      <c r="D347" s="14"/>
      <c r="E347" s="14"/>
      <c r="F347" s="15"/>
    </row>
    <row r="348" spans="3:6" s="1" customFormat="1" x14ac:dyDescent="0.3">
      <c r="C348" s="12"/>
      <c r="D348" s="14"/>
      <c r="E348" s="14"/>
      <c r="F348" s="15"/>
    </row>
    <row r="349" spans="3:6" s="1" customFormat="1" x14ac:dyDescent="0.3">
      <c r="C349" s="12"/>
      <c r="D349" s="14"/>
      <c r="E349" s="14"/>
      <c r="F349" s="15"/>
    </row>
    <row r="350" spans="3:6" s="1" customFormat="1" x14ac:dyDescent="0.3">
      <c r="C350" s="12"/>
      <c r="D350" s="14"/>
      <c r="E350" s="14"/>
      <c r="F350" s="15"/>
    </row>
    <row r="351" spans="3:6" s="1" customFormat="1" x14ac:dyDescent="0.3">
      <c r="C351" s="12"/>
      <c r="D351" s="14"/>
      <c r="E351" s="14"/>
      <c r="F351" s="15"/>
    </row>
    <row r="352" spans="3:6" s="1" customFormat="1" x14ac:dyDescent="0.3">
      <c r="C352" s="12"/>
      <c r="D352" s="14"/>
      <c r="E352" s="14"/>
      <c r="F352" s="15"/>
    </row>
    <row r="353" spans="3:6" s="1" customFormat="1" x14ac:dyDescent="0.3">
      <c r="C353" s="12"/>
      <c r="D353" s="14"/>
      <c r="E353" s="14"/>
      <c r="F353" s="15"/>
    </row>
    <row r="354" spans="3:6" s="1" customFormat="1" x14ac:dyDescent="0.3">
      <c r="C354" s="12"/>
      <c r="D354" s="14"/>
      <c r="E354" s="14"/>
      <c r="F354" s="15"/>
    </row>
    <row r="355" spans="3:6" s="1" customFormat="1" x14ac:dyDescent="0.3">
      <c r="C355" s="12"/>
      <c r="D355" s="14"/>
      <c r="E355" s="14"/>
      <c r="F355" s="15"/>
    </row>
    <row r="356" spans="3:6" s="1" customFormat="1" x14ac:dyDescent="0.3">
      <c r="C356" s="12"/>
      <c r="D356" s="14"/>
      <c r="E356" s="14"/>
      <c r="F356" s="15"/>
    </row>
    <row r="357" spans="3:6" s="1" customFormat="1" x14ac:dyDescent="0.3">
      <c r="C357" s="12"/>
      <c r="D357" s="14"/>
      <c r="E357" s="14"/>
      <c r="F357" s="15"/>
    </row>
    <row r="358" spans="3:6" s="1" customFormat="1" x14ac:dyDescent="0.3">
      <c r="C358" s="12"/>
      <c r="D358" s="14"/>
      <c r="E358" s="14"/>
      <c r="F358" s="15"/>
    </row>
    <row r="359" spans="3:6" s="1" customFormat="1" x14ac:dyDescent="0.3">
      <c r="C359" s="12"/>
      <c r="D359" s="14"/>
      <c r="E359" s="14"/>
      <c r="F359" s="15"/>
    </row>
    <row r="360" spans="3:6" s="1" customFormat="1" x14ac:dyDescent="0.3">
      <c r="C360" s="12"/>
      <c r="D360" s="14"/>
      <c r="E360" s="14"/>
      <c r="F360" s="15"/>
    </row>
    <row r="361" spans="3:6" s="1" customFormat="1" x14ac:dyDescent="0.3">
      <c r="C361" s="12"/>
      <c r="D361" s="14"/>
      <c r="E361" s="14"/>
      <c r="F361" s="15"/>
    </row>
    <row r="362" spans="3:6" s="1" customFormat="1" x14ac:dyDescent="0.3">
      <c r="C362" s="12"/>
      <c r="D362" s="14"/>
      <c r="E362" s="14"/>
      <c r="F362" s="15"/>
    </row>
    <row r="363" spans="3:6" s="1" customFormat="1" x14ac:dyDescent="0.3">
      <c r="C363" s="12"/>
      <c r="D363" s="14"/>
      <c r="E363" s="14"/>
      <c r="F363" s="15"/>
    </row>
    <row r="364" spans="3:6" s="1" customFormat="1" x14ac:dyDescent="0.3">
      <c r="C364" s="12"/>
      <c r="D364" s="14"/>
      <c r="E364" s="14"/>
      <c r="F364" s="15"/>
    </row>
    <row r="365" spans="3:6" s="1" customFormat="1" x14ac:dyDescent="0.3">
      <c r="C365" s="12"/>
      <c r="D365" s="14"/>
      <c r="E365" s="14"/>
      <c r="F365" s="15"/>
    </row>
    <row r="366" spans="3:6" s="1" customFormat="1" x14ac:dyDescent="0.3">
      <c r="C366" s="12"/>
      <c r="D366" s="14"/>
      <c r="E366" s="14"/>
      <c r="F366" s="15"/>
    </row>
    <row r="367" spans="3:6" s="1" customFormat="1" x14ac:dyDescent="0.3">
      <c r="C367" s="12"/>
      <c r="D367" s="14"/>
      <c r="E367" s="14"/>
      <c r="F367" s="15"/>
    </row>
    <row r="368" spans="3:6" s="1" customFormat="1" x14ac:dyDescent="0.3">
      <c r="C368" s="12"/>
      <c r="D368" s="14"/>
      <c r="E368" s="14"/>
      <c r="F368" s="15"/>
    </row>
    <row r="369" spans="3:6" s="1" customFormat="1" x14ac:dyDescent="0.3">
      <c r="C369" s="12"/>
      <c r="D369" s="14"/>
      <c r="E369" s="14"/>
      <c r="F369" s="15"/>
    </row>
    <row r="370" spans="3:6" s="1" customFormat="1" x14ac:dyDescent="0.3">
      <c r="C370" s="12"/>
      <c r="D370" s="14"/>
      <c r="E370" s="14"/>
      <c r="F370" s="15"/>
    </row>
    <row r="371" spans="3:6" s="1" customFormat="1" x14ac:dyDescent="0.3">
      <c r="C371" s="12"/>
      <c r="D371" s="14"/>
      <c r="E371" s="14"/>
      <c r="F371" s="15"/>
    </row>
    <row r="372" spans="3:6" s="1" customFormat="1" x14ac:dyDescent="0.3">
      <c r="C372" s="12"/>
      <c r="D372" s="14"/>
      <c r="E372" s="14"/>
      <c r="F372" s="15"/>
    </row>
    <row r="373" spans="3:6" s="1" customFormat="1" x14ac:dyDescent="0.3">
      <c r="C373" s="12"/>
      <c r="D373" s="14"/>
      <c r="E373" s="14"/>
      <c r="F373" s="15"/>
    </row>
    <row r="374" spans="3:6" s="1" customFormat="1" x14ac:dyDescent="0.3">
      <c r="C374" s="12"/>
      <c r="D374" s="14"/>
      <c r="E374" s="14"/>
      <c r="F374" s="15"/>
    </row>
    <row r="375" spans="3:6" s="1" customFormat="1" x14ac:dyDescent="0.3">
      <c r="C375" s="12"/>
      <c r="D375" s="14"/>
      <c r="E375" s="14"/>
      <c r="F375" s="15"/>
    </row>
    <row r="376" spans="3:6" s="1" customFormat="1" x14ac:dyDescent="0.3">
      <c r="C376" s="12"/>
      <c r="D376" s="14"/>
      <c r="E376" s="14"/>
      <c r="F376" s="15"/>
    </row>
    <row r="377" spans="3:6" s="1" customFormat="1" x14ac:dyDescent="0.3">
      <c r="C377" s="12"/>
      <c r="D377" s="14"/>
      <c r="E377" s="14"/>
      <c r="F377" s="15"/>
    </row>
    <row r="378" spans="3:6" s="1" customFormat="1" x14ac:dyDescent="0.3">
      <c r="C378" s="12"/>
      <c r="D378" s="14"/>
      <c r="E378" s="14"/>
      <c r="F378" s="15"/>
    </row>
    <row r="379" spans="3:6" s="1" customFormat="1" x14ac:dyDescent="0.3">
      <c r="C379" s="12"/>
      <c r="D379" s="14"/>
      <c r="E379" s="14"/>
      <c r="F379" s="15"/>
    </row>
    <row r="380" spans="3:6" s="1" customFormat="1" x14ac:dyDescent="0.3">
      <c r="C380" s="12"/>
      <c r="D380" s="14"/>
      <c r="E380" s="14"/>
      <c r="F380" s="15"/>
    </row>
    <row r="381" spans="3:6" s="1" customFormat="1" x14ac:dyDescent="0.3">
      <c r="C381" s="12"/>
      <c r="D381" s="14"/>
      <c r="E381" s="14"/>
      <c r="F381" s="15"/>
    </row>
    <row r="382" spans="3:6" s="1" customFormat="1" x14ac:dyDescent="0.3">
      <c r="C382" s="12"/>
      <c r="D382" s="14"/>
      <c r="E382" s="14"/>
      <c r="F382" s="15"/>
    </row>
    <row r="383" spans="3:6" s="1" customFormat="1" x14ac:dyDescent="0.3">
      <c r="C383" s="12"/>
      <c r="D383" s="14"/>
      <c r="E383" s="14"/>
      <c r="F383" s="15"/>
    </row>
    <row r="384" spans="3:6" s="1" customFormat="1" x14ac:dyDescent="0.3">
      <c r="C384" s="12"/>
      <c r="D384" s="14"/>
      <c r="E384" s="14"/>
      <c r="F384" s="15"/>
    </row>
    <row r="385" spans="2:6" s="1" customFormat="1" x14ac:dyDescent="0.3">
      <c r="C385" s="12"/>
      <c r="D385" s="14"/>
      <c r="E385" s="14"/>
      <c r="F385" s="15"/>
    </row>
    <row r="386" spans="2:6" s="1" customFormat="1" x14ac:dyDescent="0.3">
      <c r="C386" s="12"/>
      <c r="D386" s="14"/>
      <c r="E386" s="14"/>
      <c r="F386" s="15"/>
    </row>
    <row r="387" spans="2:6" s="1" customFormat="1" x14ac:dyDescent="0.3">
      <c r="C387" s="12"/>
      <c r="D387" s="14"/>
      <c r="E387" s="14"/>
      <c r="F387" s="15"/>
    </row>
    <row r="388" spans="2:6" x14ac:dyDescent="0.3">
      <c r="B388" s="1"/>
    </row>
  </sheetData>
  <mergeCells count="32">
    <mergeCell ref="C76:E77"/>
    <mergeCell ref="F76:H76"/>
    <mergeCell ref="C45:H45"/>
    <mergeCell ref="C46:H46"/>
    <mergeCell ref="C51:H51"/>
    <mergeCell ref="C56:H56"/>
    <mergeCell ref="C58:H58"/>
    <mergeCell ref="C64:G64"/>
    <mergeCell ref="C65:G65"/>
    <mergeCell ref="C66:G66"/>
    <mergeCell ref="C67:G67"/>
    <mergeCell ref="C68:G68"/>
    <mergeCell ref="C69:G69"/>
    <mergeCell ref="C39:G39"/>
    <mergeCell ref="C40:G40"/>
    <mergeCell ref="C41:G41"/>
    <mergeCell ref="C42:C43"/>
    <mergeCell ref="D42:D44"/>
    <mergeCell ref="E42:E44"/>
    <mergeCell ref="G42:G43"/>
    <mergeCell ref="C34:H34"/>
    <mergeCell ref="B2:F2"/>
    <mergeCell ref="C3:D3"/>
    <mergeCell ref="C7:H7"/>
    <mergeCell ref="C8:H9"/>
    <mergeCell ref="C10:C11"/>
    <mergeCell ref="D10:D12"/>
    <mergeCell ref="C13:H13"/>
    <mergeCell ref="C14:H14"/>
    <mergeCell ref="C19:H19"/>
    <mergeCell ref="C24:H24"/>
    <mergeCell ref="C29:H29"/>
  </mergeCells>
  <printOptions horizontalCentered="1" verticalCentered="1"/>
  <pageMargins left="0" right="0.118110236220472" top="0" bottom="0" header="0" footer="0"/>
  <pageSetup paperSize="14" scale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BACFBC69-155B-44A7-BDE5-C8DEE990F6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1 - PTO OFICIAL</vt:lpstr>
      <vt:lpstr>PROPUESTA PROPONENTE</vt:lpstr>
      <vt:lpstr>'FORMULARIO 1 - PTO OFICIAL'!Área_de_impresión</vt:lpstr>
      <vt:lpstr>'PROPUESTA PROPONENTE'!Área_de_impresión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Hugo Fernando Badillo</cp:lastModifiedBy>
  <cp:revision/>
  <cp:lastPrinted>2026-06-01T16:24:58Z</cp:lastPrinted>
  <dcterms:created xsi:type="dcterms:W3CDTF">2020-02-18T09:47:52Z</dcterms:created>
  <dcterms:modified xsi:type="dcterms:W3CDTF">2026-06-01T16:25:57Z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