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d.docs.live.net/82bd2753532f9d63/Documentos/SAMC 003- 2026 CCB OPERADOR LOGISTICO/"/>
    </mc:Choice>
  </mc:AlternateContent>
  <xr:revisionPtr revIDLastSave="3" documentId="8_{3E2D56B8-8A51-4EF7-914A-91FEA14332A9}" xr6:coauthVersionLast="47" xr6:coauthVersionMax="47" xr10:uidLastSave="{1F673B78-F4EA-4F5B-A43A-4771F3C4230F}"/>
  <bookViews>
    <workbookView xWindow="-120" yWindow="-120" windowWidth="20730" windowHeight="11040" activeTab="1" xr2:uid="{5E52E89B-4383-9C4D-8BF5-CBE8D179EDD5}"/>
  </bookViews>
  <sheets>
    <sheet name="GENERAL" sheetId="1" r:id="rId1"/>
    <sheet name="ARTISTA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 i="2" l="1"/>
  <c r="K2" i="2"/>
  <c r="H40" i="1"/>
  <c r="I40" i="1"/>
  <c r="H18" i="2"/>
  <c r="J21" i="1"/>
  <c r="J17" i="1"/>
  <c r="J40" i="1"/>
  <c r="K18" i="2"/>
  <c r="K4" i="2"/>
  <c r="K5" i="2"/>
  <c r="K6" i="2"/>
  <c r="K7" i="2"/>
  <c r="K8" i="2"/>
  <c r="K9" i="2"/>
  <c r="K10" i="2"/>
  <c r="K11" i="2"/>
  <c r="K12" i="2"/>
  <c r="K13" i="2"/>
  <c r="K14" i="2"/>
  <c r="K15" i="2"/>
  <c r="K16" i="2"/>
  <c r="K17" i="2"/>
  <c r="G40" i="1"/>
  <c r="J39" i="1"/>
  <c r="J9" i="1"/>
  <c r="J10" i="1"/>
  <c r="J11" i="1"/>
  <c r="J12" i="1"/>
  <c r="J13" i="1"/>
  <c r="J14" i="1"/>
  <c r="J15" i="1"/>
  <c r="J16" i="1"/>
  <c r="J18" i="1"/>
  <c r="J19" i="1"/>
  <c r="J20" i="1"/>
  <c r="J22" i="1"/>
  <c r="J23" i="1"/>
  <c r="J24" i="1"/>
  <c r="J25" i="1"/>
  <c r="J26" i="1"/>
  <c r="J27" i="1"/>
  <c r="J28" i="1"/>
  <c r="J29" i="1"/>
  <c r="J30" i="1"/>
  <c r="J31" i="1"/>
  <c r="J32" i="1"/>
  <c r="J33" i="1"/>
  <c r="J34" i="1"/>
  <c r="J35" i="1"/>
  <c r="J36" i="1"/>
  <c r="J37" i="1"/>
  <c r="J38" i="1"/>
  <c r="J8" i="1"/>
  <c r="J2" i="1"/>
  <c r="J18" i="2"/>
  <c r="I18" i="2" l="1"/>
</calcChain>
</file>

<file path=xl/sharedStrings.xml><?xml version="1.0" encoding="utf-8"?>
<sst xmlns="http://schemas.openxmlformats.org/spreadsheetml/2006/main" count="241" uniqueCount="145">
  <si>
    <t>No</t>
  </si>
  <si>
    <t>AREA</t>
  </si>
  <si>
    <t>ITEM</t>
  </si>
  <si>
    <t>DESCRIPCIÓN TÉCNICA</t>
  </si>
  <si>
    <t xml:space="preserve">UNIDAD DE MEDIDA </t>
  </si>
  <si>
    <t>CANTIDAD</t>
  </si>
  <si>
    <t>CIRCULACIÓN</t>
  </si>
  <si>
    <t>TRANSPORTE AEREO NACIONAL</t>
  </si>
  <si>
    <t xml:space="preserve">UND. </t>
  </si>
  <si>
    <t>TRANSPORTE AEREO INTERNACIONAL</t>
  </si>
  <si>
    <t xml:space="preserve">ALOJAMIENTO DEPARTAMENTAL O NACIONAL </t>
  </si>
  <si>
    <t>ALOJAMIENTO INTERNACIONAL</t>
  </si>
  <si>
    <t>PROCESO DE INSCRIPCIÓN EVENTOS ARTÍSTICOS Y CULTURALES</t>
  </si>
  <si>
    <t>BONOS DE REPRESENTACIÓN ARTISTICA</t>
  </si>
  <si>
    <t>LOGÍSTICA</t>
  </si>
  <si>
    <t>COLOCACIÓN DE MOBILIARIO (POR DÍA)</t>
  </si>
  <si>
    <t>SERVICIO DE COLOCACIÓN DE VALLAS 1.780 MM DE ALTO POR 1.820 EN ACERO SIN PUBLICIDAD, PARA CERRAMIENTO DE DIFERENTES ESPACIOS EN EL LUGAR DESIGNADO A LA REALIZACIÓN DE LOS DIFERENTES EVENTOS DENTRO DEL MUNICIPIO DE FUNZA. INCLUYE TRANSPORTE MONTAJE Y DESMONTAJE.</t>
  </si>
  <si>
    <t xml:space="preserve">COLOCACIÓN DE MOBILIARIO (POR DÍA) </t>
  </si>
  <si>
    <t>SERVICIO DE COLOCACIÓN DE BAÑOS PORTÁTILES EN POLIETILENO, CON SU TRATAMIENTO QUÍMICO Y SEÑALIZADO DE GENERO EN EL LUGAR DEL EVENTO PARA LA REALIZACIÓN DE LOS DIFERENTES EVENTOS DENTRO DEL MUNICIPIO DE FUNZA. INCLUYE TRANSPORTE MONTAJE Y DESMONTAJE, OPERADOS POR PARTE DEL CONTRATISTA.</t>
  </si>
  <si>
    <t xml:space="preserve">ALQUILER DE AMBULANCIA MEDICALIZADA TIPO TRANSPORTE ASISTENCIA MEDICALIZADO (TAM) POR HORA </t>
  </si>
  <si>
    <t>AUXILIAR LOGISTICO POR DIA</t>
  </si>
  <si>
    <t>SERVICIO DE PERSONAL LOGÍSTICO EN EL LUGAR DEL EVENTO POR DÍA (24 HORAS) PERSONAL LOGÍSTICA PARA CONTROLAR INGRESO Y SALIDAS EN EVENTOS MASIVOS DE MÁS DE 2000 PERSONAS DENTRO DEL MUNICIPIO DE FUNZA, ASÍ COMO CONTROLAR EL INGRESO DE PERSONAL A LA TARIMA CAMERINOS O ZONAS EXCLUSIVAS PARA ARTISTAS O FUNCIONARIOS, ESTOS SERVICIOS PUEDEN SER EN HORARIOS DOMINICALES, FESTIVOS O NOCTURNOS DEPENDIENDO DEL EVENTO.</t>
  </si>
  <si>
    <t>AMBIENTACION DE ESPACIOS</t>
  </si>
  <si>
    <t>SUMINISTRO DE CENEFA DE FLORES DE 1 METRO SEGÚN COLORES Y DISEÑO INDICADO POR EL SUPERVISOR DEL CONTRATO.</t>
  </si>
  <si>
    <t>SUMINISTRO DE CENEFA DE FLORES DE 50 CM SEGÚN COLORES Y DISEÑO INDICADO POR EL SUPERVISOR DEL CONTRATO.</t>
  </si>
  <si>
    <t xml:space="preserve">SUMINISTRO DE CENTRO DE MESA FLORAL CON BASE DE VIDRIO, QUE INCLUYA GERBERAS, ROSAS, GYPSOPHILAS Y FOLLAJE; O LIRIOS, POMPONES, GYPSOPHILAS Y FOLLAJE. MEDIDAS DE 20 CM DE ALTO POR 25 CM DE ANCHO. ENTREGADOS Y PUESTOS EN LOS LUGARES INDICADOS POR EL SUPERVISOR DEL CONTRATO. </t>
  </si>
  <si>
    <t>SERVICIO DE CATERING PARA EVENTOS ESPECIALES, SERVIDO A LA MESA, QUE INCLUYA (MENAJE: PLATO BUFFET O LP, PLATO TORTERO, COPA AGUA, COPA FLAUTA BRINDIS, COPA VINO BLANCA, VASO GASEOSA, VASO WHISKY CORTO, TENEDOR GRANDE, CUCHILLO GRANDE, CUCHARA GRANDE, CUCHARITA POSTRE, CUCHILLO Y PALA, PINZAS DE COCINA, BANDEJA ESCANDINAVA, HIELERA CON PINZA, JARRA, BANDEJA SERVICIO PLÁSTICA, SAMOVAR REDONDO  RECTANGULAR, BUFFET SNACK´S, FALDON BUFFET, LISTON PARA SILLA, VESTIDOS SILLAS, MANTEL 1.50 X 1.50 m, SERVILLETA DE TELA, TAPA MANTEL O CAMINOS, MESA RECTANGULAR, SILLAS PLASTICAS, PERSONAL CHEF, MESEROS, AUXILIAR DE COCINA) MENÚ: PROTEINA (RES, CERDO, POLLO, PESCADO) 225G, ARROZ 80G, CARBOHIDRATO 80G, ENSALADA 150G,  BEBIDA (DOS OPCIONES) 9OZ. (EL MENU Y SUS PREPARACIONES SERÁN PREVIAMENTE CONCERTADAS CON LA ENTIDAD).</t>
  </si>
  <si>
    <t>ACTIVIDAD PROGRAMA DE BIENESTAR ESTUDIANTES INSTITUCIÓN DE EDUCACIÓN PARA EL TRABAJO Y DESARROLLO HUMANO</t>
  </si>
  <si>
    <t>APOYO LOGÍSTICO PARA EL DESARROLLO DE ACTIVIDAD  DE BIENESTAR HICHIRAKU RAMEN PARA 240 ESTUDIANTES DE LA INSTITUCIÓN DE EDUCACIÓN PARA EL TRABAJO Y DESARROLLO HUMANO QUE INCLUYA: (AMBIENTACIÓN MANGA EN EL LUGAR DESTINADO A LA ACTIVIDAD, INGREDIENTES PARA PREPARACIÓN DE RAMEN: SOPA INSTANTANEA 85G A BASE DE FIDEOS, SABORES SURTIDOS, HUEVOS). 12 BONOS DE REGALO PARA CONSUMO EN ALMACENES DE CADENA POR VALOR DE $60.000 (SESENTA MIL PESOS M/CTE) CON FECHA DE CADUCIDAD DE MINIMO 1 AÑO. LOS BONOS DEBERAN TENER RESTRICCION PARA CANJE POR BEBIDAS ALCOHOLICAS, CIGARRILLOS Y SUS DERIVADOS.</t>
  </si>
  <si>
    <t>BONO DE REGALO</t>
  </si>
  <si>
    <t>ALIMENTACIÓN</t>
  </si>
  <si>
    <t>MENU TIPO BUFFET PARA EVENTOS ESPECIALES SERVIDO A LA MESA (POR PERSONA)</t>
  </si>
  <si>
    <t>PROTEINA (RES, CERDO, POLLO, PESCADO) 225G, ARROZ 80G, CARBOHIDRATO 80G, ENSALADA 150G,  BEBIDA (DOS OPCIONES) 9OZ. (EL MENU Y SUS PREPARACIONES SERÁN PREVIAMENTE CONCERTADAS CON LA ENTIDAD).</t>
  </si>
  <si>
    <t>REFRIGERIO COMBO 1</t>
  </si>
  <si>
    <t>BEBIDA: JUGO DE 200 ML SABORES SURTIDOS, SIN PRESERVANTES (EMPAQUE TETRA PAK Y/O BOTELLA PLÁSTICA DESECHABLE)
COMIDA: BRAZO DE REINA 90 GRS
EMPACADO EN BOLSA RECICLABLE O BIODEGRADABLE.</t>
  </si>
  <si>
    <t>REFRIGERIO COMBO 2</t>
  </si>
  <si>
    <t>BEBIDA GASEOSA DE 200 ML SABORES SURTIDOS EMPAQUE BOTELLA PLASTICA DESECHABLE
COMIDA (OPCIONES DE 150 GRS)
- PASTEL DE YUCA.
- PASTEL DE HOJALDRE RELLENO DE POLLO O CARNE.
- EMPANADA DE POLLO O CARNE
EN EMPAQUE TÉRMICO PARA ALIMENTOS Y SERVILLETA.</t>
  </si>
  <si>
    <t>REFRIGERIO COMBO 3</t>
  </si>
  <si>
    <t>BEBIDA: JUGO DE 200 ML SABORES SURTIDOS, SIN PRESERVANTES (EMPAQUE TETRA PAK Y/O BOTELLA PLÁSTICA DESECHABLE)
COMIDA (OPCIONES 150 GRS.)
- CROISSANT RELLENO DE QUESO CON JAMÓN,
- CROISSANT RELLENO BOCADILLO
- CROISSANT RELLENO AREQUIPE
EN EMPAQUE TÉRMICO PARA ALIMENTOS Y SERVILLETA.</t>
  </si>
  <si>
    <t>REFRIGERIO COMBO 4</t>
  </si>
  <si>
    <t>BEBIDA GASEOSA DE 200 ML SABORES SURTIDOS EMPAQUE BOTELLA PLASTICA DESECHABLE
COMIDA
- 1/4 DE POLLO BROASTER
- PORCIÓN 200 GRAMOS PAPA A LA FRANCESA
- SALSAS EN SOBRES PRESENTACIÓN INDIVIDUAL.
EN EMPAQUE TÉRMICO PARA ALIMENTOS Y SERVILLETA.</t>
  </si>
  <si>
    <t>AGUA EN BOTELLA</t>
  </si>
  <si>
    <t>AGUA EN BOTELLA DE 600 CC ENVASE NO RETORNABLE SIN GAS, SIN TRATAMIENTOS QUÍMICOS, FILTRADA NATURALMENTE</t>
  </si>
  <si>
    <t>AGUA EN BOTELLA DE 300 CC ENVASE NO RETORNABLE SIN GAS, SIN TRATAMIENTOS QUÍMICOS, FILTRADA NATURALMENTE</t>
  </si>
  <si>
    <t>BEBIDA</t>
  </si>
  <si>
    <t>BEBIDA SABORIZADA DE 240 ML SABORES SURTIDOS EMPAQUE BOTELLA PLASTICA DESECHABLE, ENVASE NO RETORNABLE</t>
  </si>
  <si>
    <t>DESAYUNO COMBO 1</t>
  </si>
  <si>
    <t>DESAYUNO COMBO 1 COMPUESTO POR BEBIDA CALIENTE 7OZ O JUGO DE FRUTA NATURAL 7OZ, UNIDAD DE PAN O AREPA, 2 HUEVOS AL GUSTO, SERVIDO EN LA MESA O PARA LLEVAR EN CAJA BIODEGRADABLE NO ICOPOR (EL MENU Y SUS PREPARACIONES SERÁN PREVIAMENTE CONCERTADAS CON LA ENTIDAD).</t>
  </si>
  <si>
    <t>DESAYUNO COMBO 2</t>
  </si>
  <si>
    <t>DESAYUNO COMBO 2 COMPUESTO POR BEBIDA CALIENTE 7OZ O JUGO DE FRUTA NATURAL 7OZ, UNIDAD DE PAN O AREPA, CALDO DE COSTILLA O POLLO 250 ML, SERVIDO EN LA MESA O PARA LLEVAR EN EMPAQUE BIODEGRADABLE NO ICOPOR. (EL MENU Y SUS PREPARACIONES SERÁN PREVIAMENTE CONCERTADAS CON LA ENTIDAD).</t>
  </si>
  <si>
    <t>ALMUERZO</t>
  </si>
  <si>
    <t>TIPO ALMUERZO, COMPUESTO POR UNA SOPA 250 ML O FRUTA 150-200 G, UNA BANDEJA QUE INCLUYA PORCIÓN DE ARROZ  100 G, PORCIÓN DE PROTEINA ANIMAL 180-200 G, UN PRINCIPIO 125 G, ACOMPAÑAMIENTOS, ENSALADA 150 G, UNA BEBIDA FRÍA 7 OZ, SERVIDO EN LA MESA O PARA LLEVAR EN EMPAQUE BIODEGRADABLE NO ICOPOR. (EL MENU Y SUS PREPARACIONES SERÁN PREVIAMENTE CONCERTADAS CON LA ENTIDAD).</t>
  </si>
  <si>
    <t>CENA</t>
  </si>
  <si>
    <t>TIPO CENA, BANDEJA QUE INCLUYA PORCIÓN DE ARROZ  100 G, PORCIÓN DE PROTEINA ANIMAL 150-200 G, UN PRINCIPIO 125 G, ACOMPAÑAMIENTOS, ENSALADA 150 G, UNA BEBIDA FRÍA 7 OZ, SERVIDO EN LA MESA O PARA LLEVAR EN EMPAQUE BIODEGRADABLE NO ICOPOR. (EL MENU Y SUS PREPARACIONES SERÁN PREVIAMENTE CONCERTADAS CON LA ENTIDAD).</t>
  </si>
  <si>
    <t>BEBIDA: BEBIDAS CALIENTES (TINTO. AROMÁTICA) 7ONZ
STICKS DE AZUCAR O PANELA
CREMA NO LACTE A POLVO
COMIDA: TRES TIPOS DE SNACKS COMO: GALLETAS DE DIFERENTES SABORES Y FORMAS, COLACIONES, MINI CROASSANT, MINI BOCADILLOS, MINI BROWNIE, MINI SÁNDWICHES (PAN TAJADO, TAJADA DE JAMON, TAJADA DE QUESO DOBLE CREMA)
SERVICIO TIPO BUFFET (EL MENU Y SUS PREPARACIONES SERÁN PREVIAMENTE CONCERTADAS CON LA ENTIDAD).</t>
  </si>
  <si>
    <t>BEBIDA: JUGO DE SABORES (NARANJA, LIMON, CEREZA) ACOMPAÑADO DE FRUTA DECORATIVA (NARANJA, LIMON O CEREZA) BEBIDA SIN ALCOHOL DE ACUERDO A SOLICITUD
SERVICIO TIPO BUFFET, SERVIDO EN COPA O VASO TIPO COCTELERO</t>
  </si>
  <si>
    <t>NOTA: Entiendase por servicio tipo buffet como una modalidad en donde los alimentos se disponen en mesas o estaciones, calientes o frías en el sitio del evento, permitiendo a los comensales servirse ellos mismos libremente.</t>
  </si>
  <si>
    <t>SERVICIO DE ALQUILER Y PUESTA A DISPOSICIÓN DE LOS DIFERENTES EVENTOS A REALIZAR POR HORA DE UNA AMBULANCIA MEDICALIZADA DENTRO DEL MUNICIPIO DE FUNZA, PARA EL TRANSPORTE DE PACIENTES A LAS UNIDADES MÉDICAS CORRESPONDIENTES, QUE CUMPLA CON LA TOTALIDAD DE REQUISITOS Y LICENCIAS DE FUNCIONAMIENTO DE ESTE TIPO DE SERVICIOS. AMBULANCIA MEDICALIZADA TIPO TRANSPORTE ASISTENCIAL MEDICALIZADO (TAM), DEBE CONTAR CON  LOS SIGUIENTES ELEMENTOS: •VENTILADOR MECÁNICO DE TRANSPORTE, DE ACUERDO CON LA EDAD DEL PACIENTE (ADULTO Y PEDIÁTRICO. •UN MONITOR DE TRANSPORTE MULTIPARÁMETRO DE SIGNOS VITALES QUE INCLUYA MÍNIMO ELECTROCARDIOGRAFÍA, OXIMETRÍA DE PULSO, PRESIÓN NO INVASIVA, TEMPERATURA Y RESPIRACIÓN. ALARMAS AUDITIVAS Y VISUALES DE PARÁMETROS MÁXIMOS Y MÍNIMOS Y DE BATERÍA BAJA. BATERÍA MÍNIMO PARA 4 HORAS. •DESFIBRILADOR BIFÁSICO CON CAPACIDAD DE REALIZAR CARDIOVERSIÓN SINCRÓNICA Y MARCAPASOS TRANSCUTÁNEO, BATERÍA MÍNIMO PARA 4 HORAS. •EQUIPO DE ÓRGANOS DE LOS SENTIDOS, CON BATERÍAS DE REPUESTO. •DOS BOMBAS DE INFUSIÓN O UNA CON DOS CANALES. BATERÍA MÍNIMO PARA 4 HORAS. •UN MEDIDOR DE GLICEMIA O DEXTROMETER. •UN LARINGOSCOPIO ADULTO CON TRES VÁLVULAS DE DIFERENTES TAMAÑOS Y BATERÍAS DE REPUESTO. •ADITAMENTO EXTRAGLÓTICO. •UN DISPOSITIVO PARA CRICOTIROIDOTOMÍA PERCUTÁNEA. •TUBOS ENDOTRAQUEALES SIN MANGUITO •UNA MICROCÁMARA DE NEBULIZACIÓN CON MASCARILLA PARA ADULTO. •TUBOS ENDOTRAQUEALES SIN MANGUITO Y CON MANGUITO DE DIFERENTES TAMAÑOS (ADULTO Y PEDIÁTRICO) DESDE 3.0 A 8.0. •DOS (2) BURETROLES. •DOS (2) AGUJAS O DISPOSITIVOS DE ACCESO VASCULAR INTRAÓSEO. •GUANTES ESTÉRILES. MEDICAMENTOS: •ANALGÉSICOS, ANTIÁCIDOS, CRISTALOIDES, ANESTÉSICOS LOCALES, ANTIHISTAMÍNICOS, ANTICONVULSIVANTES, CARDIOVASCULARES. •UN JUEGO DE INMOVILIZADORES DE EXTREMIDADES Y UNO DE TÓRAX (PARA SUJECIÓN O CONTENCIÓN FÍSICA) EN TELA DE ALTA RESISTENCIA O LONA DE DIFERENTES TAMAÑOS. •TRIPULADA POR UN (1) MÉDICO, UN (1) AUXILIAR DE ENFERMERÍA Y UN (1) CONDUCTOR CON CURSO DE PRIMEROS AUXILIOS.</t>
  </si>
  <si>
    <t xml:space="preserve">SUMINISTRO DE ALIMENTACIÓN EN EL DESTINO ALMUERZO, PARA ARTISTAS QUE CIRCULAN REPRESENTANDO A LA ENTIDAD Y EL MUNICIPIO. (POR PERSONA): ALMUERZO COMPUESTO POR UNA SOPA 250 ML O FRUTA 150-200 G, UNA BANDEJA QUE INCLUYA PORCIÓN DE ARROZ  100 G, PORCIÓN DE PROTEINA ANIMAL 180-200 G, UN PRINCIPIO 125 G, ACOMPAÑAMIENTOS, ENSALADA 150 G, UNA BEBIDA FRÍA 7 OZ, SERVIDO EN LA MESA O PARA LLEVAR EN EMPAQUE BIODEGRADABLE NO ICOPOR. (EL MENU Y SUS PREPARACIONES SERÁN PREVIAMENTE CONCERTADAS CON LA ENTIDAD). </t>
  </si>
  <si>
    <t>SUMINISTRO DE ALIMENTACIÓN EN EL DESTINO CENA , PARA ARTISTAS QUE CIRCULAN REPRESENTANDO A LA ENTIDAD Y EL MUNICIPIO. (POR PERSONA):  CENA COMPUESTA POR BANDEJA QUE INCLUYA PORCIÓN DE ARROZ  100 G, PORCIÓN DE PROTEINA ANIMAL 150-200 G, UN PRINCIPIO 125 G, ACOMPAÑAMIENTOS, ENSALADA 150 G, UNA BEBIDA FRÍA 7 OZ, SERVIDO EN LA MESA O PARA LLEVAR EN EMPAQUE BIODEGRADABLE NO ICOPOR. (EL MENU Y SUS PREPARACIONES SERÁN PREVIAMENTE CONCERTADAS CON LA ENTIDAD).</t>
  </si>
  <si>
    <t>ÍTEM</t>
  </si>
  <si>
    <t>ACTIVIDAD</t>
  </si>
  <si>
    <t xml:space="preserve">DESCRIPCIÓN DE LA ACTIVIDAD 
</t>
  </si>
  <si>
    <t>PERFIL REQUERIDO</t>
  </si>
  <si>
    <t>CANT PERSONAS</t>
  </si>
  <si>
    <t>CANT DE
ACTIVIDADES</t>
  </si>
  <si>
    <t>DURACION C/U</t>
  </si>
  <si>
    <t>TOTAL</t>
  </si>
  <si>
    <t>ALIMENTACIÓN - DESAYUNO - CIUDAD PRINCIPAL</t>
  </si>
  <si>
    <t>ALIMENTACIÓN - DESAYUNO - CIUDAD NO PRINCIPAL</t>
  </si>
  <si>
    <t>ALIMENTACIÓN - ALMUERZO - CIUDAD PRINCIPAL</t>
  </si>
  <si>
    <t>ALIMENTACIÓN - CENA -   CIUDAD PRINCIPAL</t>
  </si>
  <si>
    <t>ALIMENTACIÓN - ALMUERZO - CIUDAD NO PRINCIPAL</t>
  </si>
  <si>
    <t>ALIMENTACIÓN - CENA - CIUDAD NO PRINCIPAL</t>
  </si>
  <si>
    <t>SNACKS POR PERSONA</t>
  </si>
  <si>
    <t>Agrupación musical especializada en la interpretación de géneros tropicales como cumbia, salsa, merengue, porro y música tropical colombiana, integrada por músicos profesionales en instrumentos como teclado, bajo, percusión latina, batería, vientos, guitarra y voces líderes.
El espectáculo deberá contar con un repertorio estructurado, diseñado para dinamizar la participación del público mediante un montaje escénico energético, festivo y de alta calidad artística, acorde a eventos institucionales y culturales.</t>
  </si>
  <si>
    <t>Agrupación con trayectoria en la interpretación del vallenato tradicional y moderno, conformada por mínimo 5 integrantes, con una trayectoria o experiencia mínima de 8 años, con dominio de repertorio clásico, de autoría reconocida y propuestas propias dentro del mismo género.</t>
  </si>
  <si>
    <t>Agrupación con trayectoria certificada en el ámbito de la música tropical, conformada por mínimo 6 integrantes, con una trayectoria o experiencia mínima de 8 años, con repertorio propio y versiones interpretadas de clásicos tropicales nacionales e internacionales.</t>
  </si>
  <si>
    <t xml:space="preserve">Clase Magistral En Danza </t>
  </si>
  <si>
    <t xml:space="preserve">Clase Magistral En Música </t>
  </si>
  <si>
    <t xml:space="preserve">Clase Magistral En Diseño Gráfico </t>
  </si>
  <si>
    <t>Conversatorio</t>
  </si>
  <si>
    <t>Intervención Artística En La Línea De Cuerdas Frotadas</t>
  </si>
  <si>
    <t>Conversatorio - Los Ciclos De La Naturaleza</t>
  </si>
  <si>
    <t>Taller Artístico - Lengua Artes Y Oficios Mhuysga</t>
  </si>
  <si>
    <t>Taller Artístico - Mitos Y Leyendas Mygas</t>
  </si>
  <si>
    <t>Conversatorio - Circulo De Palabra</t>
  </si>
  <si>
    <t>Conversatorio - Circulo De Palabra - Beneficios De Nacer En Casa, Tanto Para La Madre Como Para El Bebé.</t>
  </si>
  <si>
    <t>Taller Artístico, La Música Y La Medicina En El Pueblo Mhuisqa</t>
  </si>
  <si>
    <t>Conversatorio – Circulo De Palabra - La Huerta Y La Alimentación Consiente</t>
  </si>
  <si>
    <t>La master class deberá integrar pedagogía artística y educación somática para favorecer el autoconocimiento, fortalecer la gestión emocional y propiciar estados de bienestar individual y colectivo, entendiendo el cuerpo como un territorio sensible, expresivo y profundamente humano.</t>
  </si>
  <si>
    <t>Músico profesional, con énfasis en ingeniería de sonido en vivo o profesional en producción de audio, con mínimo 2 años de experiencia como docente, productor musical y desarrollo de eventos artísticos musicales.</t>
  </si>
  <si>
    <t>Espacio que, a través de ejemplos prácticos, los participantes deberán conocer los principios del refuerzo sonoro, la mezcla en vivo y la gestión técnica de escenarios, comprendiendo el sonido como un elemento clave para potenciar la expresión artística. la sesión integrará criterios técnicos y artísticos, destacando el rol del ingeniero de sonido en la creación de ambientes sonoros profesionales, seguros y coherentes con las necesidades de cada propuesta musical.</t>
  </si>
  <si>
    <t>Experiencia creativa donde la imagen se convierte en lenguaje de diálogo colectivo. a partir del cruce entre técnicas análogas y digitales —como el graffiti, la ilustración, la pintura y la animación 2d— los participantes explorarán procesos de creación simbólica aplicados a contextos culturales y multiculturales. la sesión abordará el muralismo y el maquillaje artístico como herramientas de intervención visual, invitando a reflexionar sobre el poder del arte para transformar espacios públicos, construir identidad y comunicar narrativas contemporáneas desde una mirada interdisciplinar.</t>
  </si>
  <si>
    <t>Licenciado(a) en artes visuales con mínimo 2 años de experiencia en muralismo, con enfoque interdisciplinar y sólida formación en artes digitales. con experiencia en dirección de arte para escenarios multiculturales, que integre lenguajes contemporáneos como el graffiti, la ilustración, el dibujo, la pintura y la animación 2d. manejo de procesos creativos tanto análogos como digitales, incluyendo maquillaje artístico y muralismo como herramientas de intervención visual y construcción simbólica en espacios públicos y culturales.</t>
  </si>
  <si>
    <t xml:space="preserve">Conversatorio y panel de experiencias, dirigido a estudiantes y docentes de educación básica de Funza, así como profesionales y comunidad en general de las áreas del lenguaje, idiomas y lengua castellana acerca de experiencias, prácticas y consejos sobre el uso de la ortografía y la creación de contenido digital; así como la participación en la prueba final de deletreo, en calidad de jurado externo asignado, en el marco del último día del concurso municipal de ortografía de Funza 2026. </t>
  </si>
  <si>
    <t>Ensamble de cuerdas frotadas constituido bajo formato de música de cámara que involucre el violín, el chelo, el contrabajo y la viola, con amplia versatilidad interpretativa en géneros latinos e internacionales. la agrupación deberá contar con un repertorio de concierto estructurado, con una duración aproximada de noventa minutos, orientado a ofrecer al público en general una experiencia musical enriquecedora de alta calidad artística.</t>
  </si>
  <si>
    <t>Agrupación con trayectoria en el área de la música de Cámara que incluya instrumentos de cuerda frotada (violines, violas, violonchelos, contrabajos), conformada por mínimo 11 integrantes, con repertorio propio, clásico y de tendencia barroca</t>
  </si>
  <si>
    <t>Círculo de palabra orientado a generar un espacio de reflexión vivencial sobre los ritmos internos, las emociones, los vínculos y las decisiones cotidianas a partir de la relación entre los saberes ancestrales y el conocimiento científico contemporáneo. el producto incluye la creación de una metodología que integre arte, cuerpo y palabra como herramientas para comprender y cuidar la vida; la transmisión de contenidos sobre hábitos de bienestar, autocuidado y buen vivir; la orientación del círculo de palabra desde una perspectiva simbólica, corporal y relacional; y la elaboración de una relatoría final que recopile aprendizajes, prácticas y recomendaciones para fortalecer procesos de autoconocimiento y respeto por la vida en la comunidad.</t>
  </si>
  <si>
    <t>Psicóloga y facilitadora de espacios de autoconocimiento, donde integra el arte, el cuerpo y la palabra como caminos para comprender la vida. con mínimo un año de experiencia en el acompañamiento de procesos individuales y colectivos, así como en el desarrollo de talleres y encuentros vivenciales en los que se exploran los ritmos internos, los ciclos y las formas en que las personas habitan sus emociones, vínculos y decisiones, integrando la ciencia contemporánea con saberes y cosmovisiones ancestrales, como caminos complementarios para comprender y cuidar la vida.</t>
  </si>
  <si>
    <t>El espacio deberá estar dedicado al aprendizaje e investigación autónoma e informal de culturas ancestrales étnicas con énfasis en recuperar, rescatar y revitalizar la lengua mhuysqa; basada en fuentes primarias gramáticas y vocabularios, lingüistas, fonetistas y diplomada en lingüística aplicada a lenguas nativas. en este espacio se deberá entregar material didáctico relacionado con trabajos de investigación sobre la lengua muisga</t>
  </si>
  <si>
    <t>El espacio estará orientado a que niños y niñas conozcan y vivencien relatos de la tradición muisca a través de una metodología didáctica, teatral e interactiva. el producto comprende la creación de una propuesta pedagógica basada en la narración oral, la expresión corporal y el juego escénico para acercar a los participantes a los mitos, personajes y enseñanzas ancestrales; la preparación del espacio con elementos simbólicos y materiales creativos; la guía del taller desde un enfoque que promueva el cuidado del cuerpo, la conexión con la naturaleza y el respeto por los saberes tradicionales; y la elaboración de una relatoría final que registre el proceso, aprendizajes y recomendaciones para fortalecer futuras experiencias artísticas y culturales con enfoque ancestral.</t>
  </si>
  <si>
    <t>Miembro de la comunidad muysca del cabildo de su comunidad durante 5 años, con experiencia en la dirección de grupos de teatro, especialmente en el manejo escénico y montaje artístico integrando la danza y la música dirigida a adolescentes y tercera edad, con estrategias pedagógicas y de tipo terapéutico, que a su vez tenga un enfoque en la recuperación de saberes ancestrales.</t>
  </si>
  <si>
    <t>Círculo de palabra orientado al fortalecimiento de la identidad cultural mediante la integración de prácticas de oralidad, memoria, tradición y expresión artística propias de los pueblos indígenas. el producto comprende la creación de una metodología pertinente para el diálogo comunitario, la preparación del espacio con elementos simbólicos y tradicionales, la conducción del conversatorio desde un enfoque ancestral, participativo e intercultural, y la elaboración de una relatoría final que recoja reflexiones, aprendizajes y recomendaciones para la continuidad de procesos culturales y educativos comunitarios.</t>
  </si>
  <si>
    <t>Portador de conocimiento académico y el saber ancestral, integrante del pueblo inga; 12 años de experiencia como portador de un legado en medicina tradicional e idioma nativo materno, herramientas que utiliza para fortalecer la identidad cultural a través de la oralidad, la danza, el tejido y la poesía.  
Experiencia en la educación inicial con enfoque integral y diferencial para niños y niñas de diversos pueblos étnicos; sabedor cultural en fortalecimiento de proyectos educativos comunitarios; proyectos de creación de la escuela artística indígena para el fortalecimiento de la identidad de niños, jóvenes y adultos a través de la enseñanza de música y danza de las comunidades inga, kichwa y kankuamo.</t>
  </si>
  <si>
    <t>Encuentro Artístico De Tunas</t>
  </si>
  <si>
    <t>Intervención Artística En La Línea De Parranda Vallenata</t>
  </si>
  <si>
    <t>Intervención Artística En La Línea De Música Tropical</t>
  </si>
  <si>
    <t>Agrupación vallenata conformada bajo el formato tradicional de parranda, integrada por intérpretes de acordeón, caja, guacharaca, guitarra y voz líder, con versatilidad en repertorios clásicos y contemporáneos del género.
La agrupación deberá contar con un montaje artístico estructurado para ofrecer una experiencia festiva y participativa, destacando la interpretación auténtica de son, paseo, puya y merengue vallenato. el servicio debe garantizar calidad interpretativa, presencia escénica y puesta en escena acorde al contexto cultural del evento.</t>
  </si>
  <si>
    <t>Realización de un encuentro de tunas con la participación de mínimo siete (7) agrupaciones de tuna, cada una conformada por mínimo diez (10) integrantes, en el marco de la celebración del mes de las madres. el evento tiene como finalidad ofrecer a la comunidad una jornada cultural y musical que promueva la tradición de las tunas, caracterizada por la interpretación de repertorios serenateros y tradicionales mediante instrumentos típicos como bandurrias, guitarras, laúdes, panderetas y percusión menor, acompañados de canto coral y dinámicas de animación cultural propias de este género. la programación incluirá un pasacalle tradicional de apertura, en el cual las agrupaciones realizarán un recorrido musical por el parque principal y sectores aledaños, promoviendo la interacción con el público y la convocatoria comunitaria al evento. posteriormente, cada tuna realizará intervenciones artísticas en la tarima principal, desarrollando presentaciones musicales, rondas serenateras y momentos de animación e integración con los asistentes, resaltando el carácter festivo y patrimonial de esta manifestación cultural.</t>
  </si>
  <si>
    <t>Propuesta artística integral de circo–teatro y entretenimiento familiar, dirigida a público infantil, juvenil y familiar, que contemple un espectáculo escénico de formato dinámico y multidisciplinario, con mínimo seis artistas en escena y apoyo técnico especializado, integrando disciplinas como clown, acrobacia de piso, malabarismo, actos lumínicos, equilibrio, danza, comedia física e interacción permanente con el público, con el fin de generar una experiencia inmersiva, fantástica y participativa de alto impacto cultural y recreativo; el proponente deberá garantizar producción básica, sonido, adaptabilidad a diferentes espacios y experiencia comprobable en circulación y realización de espectáculos familiares, circenses y de artes vivas.</t>
  </si>
  <si>
    <t>Agrupación de circo que cuente con una trayectoria mínima de 3 años; en la que se integran diferentes técnicas circenses como malabares, acrobacia, clown y expresión corporal. el espectáculo está diseñado para público escolar y busca ofrecer una experiencia artística dinámica y participativa.</t>
  </si>
  <si>
    <t>Sabedor indígena memoria viva del cabildo indígena muisca de su comunidad que se destaque por la  preservación y transmisión de la tradición oral muisca ejecutor de proyectos a favor de la comunidad contribuyendo con la creación de un sentido de identidad cultural a través de los talleres dirigidos a los niños, jóvenes y adultos donde se le brinda a las generaciones los conocimientos tradicionales y costumbres de la madre tierra, relacionado a las prácticas de protección de los territorios y estrategias de cuidado-fortalecimiento de redes para desde ahí, transformar y apropiar espacios ambientales y sociales
Gestor comunitario muysca por cerca de 10 años en los programas de prevención-control de la tuberculosis y hansen, trabajo ambiental y etnoeducativo con enfoque interseccional y diferencial con infancias y adolescencias con habilidades comunicativas de abordaje de la medicina ancestral y abordaje a grupos interculturales en proceso de fortalecimiento de la medicina tradicional</t>
  </si>
  <si>
    <t>Círculo de palabra orientado a fortalecer la relación comunitaria con la madre tierra mediante prácticas de cultivo, cuidado del territorio y transmisión de la tradición oral muisca. el producto incluye la construcción de una metodología de diálogo que permita reflexionar sobre la siembra, la alimentación consciente, la protección de los territorios y las estrategias de cuidado comunitario; la preparación del espacio con elementos simbólicos propios de la cosmovisión muisca; la orientación del conversatorio desde un enfoque ancestral, ambiental e intercultural; y la elaboración de una relatoría final que consolide aprendizajes, aportes y recomendaciones para la continuidad de procesos comunitarios, ambientales y etnoeducativos.</t>
  </si>
  <si>
    <t>Indígena muysca del cabildo de su comunidad durante 10 años el cual debe estar como miembro activo, experiencia con trabajo en primera infancia especialmente niño y niña indígena sabedor de la comunidad, trabajo en la espiritualidad, música, medicina tradicional, arte propio y tradición oral.</t>
  </si>
  <si>
    <t>El espacio estará orientado a ofrecer un acercamiento vivencial al sonido ancestral y a los instrumentos tradicionales. el producto incluye la creación de una metodología pedagógica que integra narración oral, práctica musical y comprensión espiritual del sonido; la preparación del espacio con elementos propios de la tradición; la guía del taller para que los participantes experimenten el vínculo entre música, naturaleza y medicina ancestral; y una actividad final de exploración instrumental donde cada asistente tendrá la oportunidad de interactuar con un silbato mhuisqa que recibirá como parte de la experiencia. se entregará además una relatoría del desarrollo del taller, aprendizajes colectivos y recomendaciones para la continuidad de procesos culturales con enfoque ancestral.</t>
  </si>
  <si>
    <t>Doula en la tradición certificada y partería ancestral, con formación como moom mother avanzada enfocada en procesos de salud femenina. licenciada en educación artística con más de 15 años de experiencia en procesos comunitarios, culturales e investigativos, y más de 10 años acompañando a familias y comunidades en preconcepción, gestación, parto, posparto, terapia de pareja y familia. su labor integra herramientas de acompañamiento holísticas y saberes ancestrales orientados al desarrollo integral del ser y al cuidado profundo de la vida</t>
  </si>
  <si>
    <t>Círculo de palabra orientado a promover la comprensión integral del parto en casa desde una mirada intercultural, holística y comunitaria. el producto incluye la construcción de una metodología de círculo de palabra que permita abordar los procesos de preconcepción, gestación, parto y posparto, así como los ritos de paso y prácticas de cuidado basadas en la memoria ancestral, las plantas, la conexión con el territorio y los ciclos vitales. se garantizará la orientación del conversatorio mediante un diálogo respetuoso y participativo, y la entrega de una relatoría final que recoja reflexiones, aprendizajes y recomendaciones para fortalecer prácticas de acompañamiento y bienestar materno-infantil.</t>
  </si>
  <si>
    <t>Intervención Artistíca Teatral</t>
  </si>
  <si>
    <t>10
(Minimo por cada tuna)</t>
  </si>
  <si>
    <t>Organización o agrupación cultural con experiencia en la coordinación y presentación de encuentros de tunas, que cuente con siete (7) tunas activas, integradas por músicos e intérpretes con repertorio tradicional de tuna (instrumentos de cuerda, canto y animación cultural), con capacidad de realizar presentaciones en espacios abiertos y actividades de pasacalle, con una experiencia a nivel nacional e internacional de mínimo 5 años.</t>
  </si>
  <si>
    <t>4 Horas</t>
  </si>
  <si>
    <t>2 Horas</t>
  </si>
  <si>
    <t>90 Minutos</t>
  </si>
  <si>
    <t>1 Hora c/u</t>
  </si>
  <si>
    <t>40 Minutos c/u</t>
  </si>
  <si>
    <t>1 Hora</t>
  </si>
  <si>
    <r>
      <t xml:space="preserve">SUMINISTRO DE TIQUETES AÉREOS PARA TRANSPORTE NACIONAL PARA ARTISTAS QUE CIRCULAN REPRESENTANDO A LA ENTIDAD Y EL MUNICIPIO  (POR PERSONA) </t>
    </r>
    <r>
      <rPr>
        <b/>
        <sz val="8"/>
        <rFont val="Outfit"/>
      </rPr>
      <t>EL PROPONENTE DEBERÁ COTIZAR EL VALOR DEL PORCENTAJE A COBRAR SOBRE EL VALOR FINAL DE CADA TIQUETE QUE INCLUYA LOS IMPUESTOS TRIBUTARIOS MUNICIPALES Y NACIONALES</t>
    </r>
  </si>
  <si>
    <r>
      <t xml:space="preserve">ALOJAMIENTO MÍNIMO TRES (3) ESTRELLAS EN ACOMODACIÓN SENCILLA, DOBLE O MÚLTIPLE (CAMAS INDEPENDIENTES), CON BAÑO, WI FI, TELEVISIÓN Y AIRE ACONDICIONADO, EN LUGARES CERCANOS A LOS SITIOS DE LOS EVENTOS EN LOS CUALES LOS ARTISTAS CIRCULAN REPRESENTANDO A LA ENTIDAD Y EL MUNICIPIO. (POR PERSONA) </t>
    </r>
    <r>
      <rPr>
        <b/>
        <sz val="8"/>
        <rFont val="Outfit"/>
      </rPr>
      <t>EL PROPONENTE DEBERÁ COTIZAR EL VALOR DEL PORCENTAJE A COBRAR SOBRE EL VALOR FINAL DE CADA ALOJAMIENTO QUE INCLUYA LOS IMPUESTOS TRIBUTARIOS MUNICIPALES Y NACIONALES</t>
    </r>
  </si>
  <si>
    <r>
      <t xml:space="preserve">PAGO DE INSCRIPCIONES Y DERECHOS DE PARTICIPACIÓN EN EVENTOS ARTÍSTICOS Y CULTURALES A NIVEL DEPARTAMENTAL, NACIONAL O INTERNACIONAL PARA ARTISTAS QUE CIRCULAN REPRESENTANDO A LA ENTIDAD Y EL MUNICIPIO. </t>
    </r>
    <r>
      <rPr>
        <b/>
        <sz val="8"/>
        <rFont val="Outfit"/>
      </rPr>
      <t>EL PROPONENTE DEBERÁ COTIZAR EL VALOR DEL PORCENTAJE A COBRAR SOBRE EL VALOR FINAL DE CADA INSCRIPCIÓN QUE INCLUYA LOS IMPUESTOS TRIBUTARIOS MUNICIPALES Y NACIONALES</t>
    </r>
  </si>
  <si>
    <r>
      <t xml:space="preserve">BONOS PARA PAGO DE GASTOS DE REPRESENTACIÓN ARTISTÍCA PARA INTEGRANTES DE LA AGRUPACIÓN Y/O ARTISTAS REQUERIDOS PARA EL DESARROLLO DE LA CIRCULACIÓN. </t>
    </r>
    <r>
      <rPr>
        <b/>
        <sz val="8"/>
        <rFont val="Outfit"/>
      </rPr>
      <t>EL PROPONENTE DEBERÁ COTIZAR EL VALOR DEL PORCENTAJE A COBRAR SOBRE EL VALOR FINAL DE CADA BONO QUE INCLUYA LOS IMPUESTOS TRIBUTARIOS MUNICIPALES Y NACIONALES</t>
    </r>
  </si>
  <si>
    <r>
      <t>SUMINISTRO DE ALIMENTACIÓN EN EL DESTINO DESAYUNO, PARA ARTISTAS QUE CIRCULAN REPRESENTANDO A LA ENTIDAD Y EL MUNICIPIO. (POR PERSONA): DESAYUNO COMPUESTO POR BEBIDA CALIENTE 7OZ O JUGO DE FRUTA NATURAL 7OZ, UNIDAD DE PAN O AREPA, 2 HUEVOS AL GUSTO, SERVIDO EN LA MESA O PARA LLEVAR EN CAJA BIODEGRADABLE NO ICOPOR</t>
    </r>
    <r>
      <rPr>
        <sz val="8"/>
        <color theme="1"/>
        <rFont val="Outfit"/>
      </rPr>
      <t xml:space="preserve"> (EL MENU Y SUS PREPARACIONES SERÁN PREVIAMENTE CONCERTADAS CON LA ENTIDAD</t>
    </r>
    <r>
      <rPr>
        <sz val="8"/>
        <rFont val="Outfit"/>
      </rPr>
      <t xml:space="preserve">). </t>
    </r>
  </si>
  <si>
    <r>
      <t xml:space="preserve">SUMINISTRO DE ARREGLO FLORAL EN JARRONES DE VIDRIOS </t>
    </r>
    <r>
      <rPr>
        <sz val="8"/>
        <color theme="1"/>
        <rFont val="Outfit"/>
      </rPr>
      <t>ALTOS</t>
    </r>
    <r>
      <rPr>
        <sz val="8"/>
        <rFont val="Outfit"/>
      </rPr>
      <t xml:space="preserve">, SEGÚN COLORES Y DISEÑO Y EN EL LUGAR DE ENTREGA INDICADO POR EL SUPERVISOR DEL CONTRATO.  </t>
    </r>
  </si>
  <si>
    <r>
      <t>APOYO LOGÍSTICO PARA EL DESARROLLO DE ACTIVIDAD DE BIENESTAR FORTALECIENDO REDES PARA 240 ESTUDIANTES DE LA INSTITUCIÓN DE EDUCACIÓN PARA EL TRABAJO Y DESARROLLO HUMANO QUE INCLUYA</t>
    </r>
    <r>
      <rPr>
        <sz val="8"/>
        <color theme="1"/>
        <rFont val="Outfit"/>
      </rPr>
      <t>:(INGRESO A PARQUE TEMÁTICO A ELECCIÓN DE LA ENTIDAD</t>
    </r>
    <r>
      <rPr>
        <sz val="8"/>
        <rFont val="Outfit"/>
      </rPr>
      <t>, AMBIENTACIÓN DEL LUGAR CON CIRCUITO DE TEAM BUILDING 10 ESTACIONES, BOLSA DE 2 LB DE CHOCOLATES SURTIDOS ENVUELTOS (INDIVIDUALMENTE PARA PREMIOS EN LAS ESTACIONES)</t>
    </r>
  </si>
  <si>
    <r>
      <t>Maestro en artes escénicas con énfasis en danza</t>
    </r>
    <r>
      <rPr>
        <sz val="8"/>
        <color rgb="FFFF0000"/>
        <rFont val="Outfit"/>
      </rPr>
      <t xml:space="preserve"> </t>
    </r>
    <r>
      <rPr>
        <sz val="8"/>
        <color theme="1"/>
        <rFont val="Outfit"/>
      </rPr>
      <t>con mínimo 2 años de experiencia en el acompañamiento de procesos de salud emocional a través del movimiento consciente y la expresión corporal; que integre herramientas de pedagogía artística, educación somática y desarrollo humano para favorecer la gestión emocional, el autoconocimiento y la construcción de bienestar individual y colectivo.</t>
    </r>
  </si>
  <si>
    <r>
      <t>Licenciado(a) en lengua castellana y comunicación, con más de 12</t>
    </r>
    <r>
      <rPr>
        <b/>
        <sz val="8"/>
        <color rgb="FFFF0000"/>
        <rFont val="Outfit"/>
      </rPr>
      <t xml:space="preserve"> </t>
    </r>
    <r>
      <rPr>
        <sz val="8"/>
        <color rgb="FF000000"/>
        <rFont val="Outfit"/>
      </rPr>
      <t>años de experiencia; magister en tic; para la educación, creador(a) de contenido educativo digital.</t>
    </r>
  </si>
  <si>
    <r>
      <t>Psicóloga con mínimo 20 años de experiencia en planeación, coordinación, ejecución y desarrollo en proyectos para el fortalecimiento socio organizativo, gestión humana, cultura y desarrollo organizacional; estudiosa e investigadora de la cultura y lengua muysca</t>
    </r>
    <r>
      <rPr>
        <sz val="8"/>
        <color rgb="FF4D93D9"/>
        <rFont val="Outfit"/>
      </rPr>
      <t>,</t>
    </r>
    <r>
      <rPr>
        <b/>
        <sz val="8"/>
        <color rgb="FFFF0000"/>
        <rFont val="Outfit"/>
      </rPr>
      <t xml:space="preserve"> </t>
    </r>
    <r>
      <rPr>
        <sz val="8"/>
        <color rgb="FF000000"/>
        <rFont val="Outfit"/>
      </rPr>
      <t>con conocimientos en metodologías con enfoque deferencial étnico, en especial indígenas y gitanos.</t>
    </r>
  </si>
  <si>
    <r>
      <t>SUMINISTRO DE TIQUETES AÉREOS PARA TRANSPORTE INTERNACIONAL PARA ARTISTAS QUE CIRCULAN REPRESENTANDO A LA ENTIDAD Y EL MUNICIPIO  (POR PERSONA)</t>
    </r>
    <r>
      <rPr>
        <b/>
        <sz val="8"/>
        <rFont val="Outfit"/>
      </rPr>
      <t xml:space="preserve"> EL PROPONENTE DEBERÁ COTIZAR EL VALOR DEL PORCENTAJE A COBRAR SOBRE EL VALOR FINAL DE CADA TIQUETE QUE INCLUYA LOS IMPUESTOS TRIBUTARIOS MUNICIPALES Y NACIONALES</t>
    </r>
  </si>
  <si>
    <r>
      <t xml:space="preserve">BONO REGALO DE ALMACÉN DE CADENA, CANJEABLE POR ELECTRODOMÉSTICOS, TECNOLOGÍA Y CANASTA FAMILIAR. LOS BONOS ESTARÁN RECARGADOS POR UN VALOR DE $400.000 CADA UNO. NO SON CANJEABLES POR DINERO EN EFECTIVO, NO TIENE CUOTA DE MANEJO, NI COBROS ADICIONALES POR LAS TRANSACCIONES REALIZADAS CON ESTA Y DEBERÁ CONTAR CON UNA VIGENCIA DE 12 MESES. </t>
    </r>
    <r>
      <rPr>
        <b/>
        <sz val="8"/>
        <rFont val="Outfit"/>
      </rPr>
      <t>EL PROPONENTE DEBERÁ COTIZAR EL VALOR DEL PORCENTAJE A COBRAR SOBRE EL VALOR FINAL DE CADA BONO</t>
    </r>
    <r>
      <rPr>
        <sz val="8"/>
        <rFont val="Outfit"/>
      </rPr>
      <t xml:space="preserve"> </t>
    </r>
    <r>
      <rPr>
        <b/>
        <sz val="8"/>
        <rFont val="Outfit"/>
      </rPr>
      <t>QUE INCLUYA LOS IMPUESTOS TRIBUTARIOS MUNICIPALES Y NACIONALES</t>
    </r>
  </si>
  <si>
    <t>CATERING PARA EVENTOS ESPECIALES SERVIDO A LA MESA POR PERSONA</t>
  </si>
  <si>
    <t>COCTEL TIPO APERITIVO POR PERSONA</t>
  </si>
  <si>
    <t>COTIZACIÓN 
MARTHA YAMILE</t>
  </si>
  <si>
    <t>COTIZACIÓN 
AGATA</t>
  </si>
  <si>
    <t>PROMEDIO</t>
  </si>
  <si>
    <t>COTIZACIÓN 
TREEBU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</si>
</sst>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_-;\-&quot;$&quot;\ * #,##0_-;_-&quot;$&quot;\ * &quot;-&quot;??_-;_-@_-"/>
  </numFmts>
  <fonts count="13">
    <font>
      <sz val="12"/>
      <color theme="1"/>
      <name val="Aptos Narrow"/>
      <family val="2"/>
      <scheme val="minor"/>
    </font>
    <font>
      <b/>
      <sz val="10"/>
      <color theme="1"/>
      <name val="Outfit"/>
    </font>
    <font>
      <b/>
      <sz val="8"/>
      <name val="Outfit"/>
    </font>
    <font>
      <sz val="8"/>
      <color theme="1"/>
      <name val="Aptos Narrow"/>
      <family val="2"/>
      <scheme val="minor"/>
    </font>
    <font>
      <sz val="8"/>
      <name val="Outfit"/>
    </font>
    <font>
      <sz val="8"/>
      <color theme="1"/>
      <name val="Outfit"/>
    </font>
    <font>
      <b/>
      <sz val="8"/>
      <color theme="1"/>
      <name val="Outfit"/>
    </font>
    <font>
      <sz val="8"/>
      <color rgb="FFFF0000"/>
      <name val="Outfit"/>
    </font>
    <font>
      <sz val="8"/>
      <color rgb="FF000000"/>
      <name val="Outfit"/>
    </font>
    <font>
      <b/>
      <sz val="8"/>
      <color rgb="FFFF0000"/>
      <name val="Outfit"/>
    </font>
    <font>
      <sz val="8"/>
      <color rgb="FF4D93D9"/>
      <name val="Outfit"/>
    </font>
    <font>
      <sz val="12"/>
      <color theme="1"/>
      <name val="Aptos Narrow"/>
      <family val="2"/>
      <scheme val="minor"/>
    </font>
    <font>
      <b/>
      <sz val="8"/>
      <color theme="1"/>
      <name val="Aptos Narrow"/>
      <family val="2"/>
      <scheme val="minor"/>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xf numFmtId="44" fontId="11" fillId="0" borderId="0" applyFont="0" applyFill="0" applyBorder="0" applyAlignment="0" applyProtection="0"/>
  </cellStyleXfs>
  <cellXfs count="27">
    <xf numFmtId="0" fontId="0" fillId="0" borderId="0" xfId="0"/>
    <xf numFmtId="164" fontId="1"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3" fillId="0" borderId="0" xfId="0" applyFont="1" applyAlignment="1">
      <alignment horizontal="center"/>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3" fillId="0" borderId="0" xfId="0" applyFont="1"/>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1" xfId="0" applyFont="1" applyBorder="1" applyAlignment="1">
      <alignment horizontal="center" vertical="center" wrapText="1"/>
    </xf>
    <xf numFmtId="0" fontId="4" fillId="0" borderId="4" xfId="0" applyFont="1" applyBorder="1" applyAlignment="1">
      <alignment horizontal="center" vertical="center" wrapText="1"/>
    </xf>
    <xf numFmtId="164" fontId="5" fillId="0" borderId="1" xfId="0" applyNumberFormat="1" applyFont="1" applyBorder="1" applyAlignment="1">
      <alignment horizontal="center" vertical="center"/>
    </xf>
    <xf numFmtId="0" fontId="8" fillId="3"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0" borderId="1" xfId="0" applyFont="1" applyBorder="1" applyAlignment="1">
      <alignment vertical="center" wrapText="1"/>
    </xf>
    <xf numFmtId="0" fontId="5" fillId="0" borderId="4" xfId="0" applyFont="1" applyBorder="1" applyAlignment="1">
      <alignment horizontal="center" vertical="center"/>
    </xf>
    <xf numFmtId="164" fontId="6" fillId="2" borderId="1" xfId="0" applyNumberFormat="1" applyFont="1" applyFill="1" applyBorder="1" applyAlignment="1">
      <alignment horizontal="center" vertical="center"/>
    </xf>
    <xf numFmtId="165" fontId="4" fillId="2" borderId="1" xfId="1" applyNumberFormat="1" applyFont="1" applyFill="1" applyBorder="1" applyAlignment="1">
      <alignment horizontal="center" vertical="center" wrapText="1"/>
    </xf>
    <xf numFmtId="165" fontId="4" fillId="2" borderId="2" xfId="1" applyNumberFormat="1" applyFont="1" applyFill="1" applyBorder="1" applyAlignment="1">
      <alignment horizontal="center" vertical="center" wrapText="1"/>
    </xf>
    <xf numFmtId="165" fontId="2" fillId="2" borderId="6" xfId="1" applyNumberFormat="1" applyFont="1" applyFill="1" applyBorder="1" applyAlignment="1">
      <alignment horizontal="center" vertical="center" wrapText="1"/>
    </xf>
    <xf numFmtId="9" fontId="12" fillId="0" borderId="1" xfId="0" applyNumberFormat="1" applyFont="1" applyBorder="1" applyAlignment="1">
      <alignment horizontal="center" vertical="center"/>
    </xf>
    <xf numFmtId="0" fontId="2" fillId="2" borderId="5" xfId="0" applyFont="1" applyFill="1" applyBorder="1" applyAlignment="1">
      <alignment horizontal="right" vertical="center" wrapText="1"/>
    </xf>
    <xf numFmtId="0" fontId="2" fillId="2" borderId="6" xfId="0" applyFont="1" applyFill="1" applyBorder="1" applyAlignment="1">
      <alignment horizontal="right" vertical="center" wrapText="1"/>
    </xf>
    <xf numFmtId="0" fontId="0" fillId="0" borderId="1" xfId="0"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B0C6D-DAA8-D945-AA2C-AED4872D7060}">
  <dimension ref="A1:J41"/>
  <sheetViews>
    <sheetView showGridLines="0" topLeftCell="D38" zoomScaleNormal="100" workbookViewId="0">
      <selection activeCell="H42" sqref="H42"/>
    </sheetView>
  </sheetViews>
  <sheetFormatPr baseColWidth="10" defaultColWidth="11.5" defaultRowHeight="11.25"/>
  <cols>
    <col min="1" max="1" width="3.375" style="7" bestFit="1" customWidth="1"/>
    <col min="2" max="2" width="10.625" style="7" customWidth="1"/>
    <col min="3" max="3" width="12.75" style="7" customWidth="1"/>
    <col min="4" max="4" width="37.25" style="7" customWidth="1"/>
    <col min="5" max="5" width="6.25" style="7" customWidth="1"/>
    <col min="6" max="6" width="8.25" style="7" bestFit="1" customWidth="1"/>
    <col min="7" max="7" width="12.125" style="7" bestFit="1" customWidth="1"/>
    <col min="8" max="9" width="9.875" style="7" bestFit="1" customWidth="1"/>
    <col min="10" max="10" width="9.625" style="7" customWidth="1"/>
    <col min="11" max="16384" width="11.5" style="7"/>
  </cols>
  <sheetData>
    <row r="1" spans="1:10" s="3" customFormat="1" ht="33.75">
      <c r="A1" s="2" t="s">
        <v>0</v>
      </c>
      <c r="B1" s="2" t="s">
        <v>1</v>
      </c>
      <c r="C1" s="2" t="s">
        <v>2</v>
      </c>
      <c r="D1" s="2" t="s">
        <v>3</v>
      </c>
      <c r="E1" s="2" t="s">
        <v>4</v>
      </c>
      <c r="F1" s="2" t="s">
        <v>5</v>
      </c>
      <c r="G1" s="2" t="s">
        <v>141</v>
      </c>
      <c r="H1" s="2" t="s">
        <v>142</v>
      </c>
      <c r="I1" s="2" t="s">
        <v>144</v>
      </c>
      <c r="J1" s="2" t="s">
        <v>143</v>
      </c>
    </row>
    <row r="2" spans="1:10" s="3" customFormat="1" ht="92.25" customHeight="1">
      <c r="A2" s="4">
        <v>1</v>
      </c>
      <c r="B2" s="4" t="s">
        <v>6</v>
      </c>
      <c r="C2" s="4" t="s">
        <v>7</v>
      </c>
      <c r="D2" s="4" t="s">
        <v>127</v>
      </c>
      <c r="E2" s="4" t="s">
        <v>8</v>
      </c>
      <c r="F2" s="4">
        <v>1</v>
      </c>
      <c r="G2" s="23">
        <v>0.24</v>
      </c>
      <c r="H2" s="23">
        <v>0.25</v>
      </c>
      <c r="I2" s="23">
        <v>0.26</v>
      </c>
      <c r="J2" s="23">
        <f>(G2+H2+I2)/3</f>
        <v>0.25</v>
      </c>
    </row>
    <row r="3" spans="1:10" s="3" customFormat="1" ht="99" customHeight="1">
      <c r="A3" s="4">
        <v>2</v>
      </c>
      <c r="B3" s="4" t="s">
        <v>6</v>
      </c>
      <c r="C3" s="4" t="s">
        <v>9</v>
      </c>
      <c r="D3" s="4" t="s">
        <v>137</v>
      </c>
      <c r="E3" s="4" t="s">
        <v>8</v>
      </c>
      <c r="F3" s="4">
        <v>1</v>
      </c>
      <c r="G3" s="23"/>
      <c r="H3" s="23"/>
      <c r="I3" s="23"/>
      <c r="J3" s="23"/>
    </row>
    <row r="4" spans="1:10" s="3" customFormat="1" ht="128.25" customHeight="1">
      <c r="A4" s="4">
        <v>3</v>
      </c>
      <c r="B4" s="4" t="s">
        <v>6</v>
      </c>
      <c r="C4" s="4" t="s">
        <v>10</v>
      </c>
      <c r="D4" s="4" t="s">
        <v>128</v>
      </c>
      <c r="E4" s="4" t="s">
        <v>8</v>
      </c>
      <c r="F4" s="4">
        <v>1</v>
      </c>
      <c r="G4" s="23"/>
      <c r="H4" s="23"/>
      <c r="I4" s="23"/>
      <c r="J4" s="23"/>
    </row>
    <row r="5" spans="1:10" s="3" customFormat="1" ht="129.75" customHeight="1">
      <c r="A5" s="4">
        <v>4</v>
      </c>
      <c r="B5" s="4" t="s">
        <v>6</v>
      </c>
      <c r="C5" s="4" t="s">
        <v>11</v>
      </c>
      <c r="D5" s="5" t="s">
        <v>128</v>
      </c>
      <c r="E5" s="4" t="s">
        <v>8</v>
      </c>
      <c r="F5" s="4">
        <v>1</v>
      </c>
      <c r="G5" s="23"/>
      <c r="H5" s="23"/>
      <c r="I5" s="23"/>
      <c r="J5" s="23"/>
    </row>
    <row r="6" spans="1:10" s="3" customFormat="1" ht="105" customHeight="1">
      <c r="A6" s="4">
        <v>5</v>
      </c>
      <c r="B6" s="4" t="s">
        <v>6</v>
      </c>
      <c r="C6" s="4" t="s">
        <v>12</v>
      </c>
      <c r="D6" s="4" t="s">
        <v>129</v>
      </c>
      <c r="E6" s="4" t="s">
        <v>8</v>
      </c>
      <c r="F6" s="4">
        <v>1</v>
      </c>
      <c r="G6" s="23"/>
      <c r="H6" s="23"/>
      <c r="I6" s="23"/>
      <c r="J6" s="23"/>
    </row>
    <row r="7" spans="1:10" s="3" customFormat="1" ht="87" customHeight="1">
      <c r="A7" s="4">
        <v>6</v>
      </c>
      <c r="B7" s="4" t="s">
        <v>6</v>
      </c>
      <c r="C7" s="4" t="s">
        <v>13</v>
      </c>
      <c r="D7" s="4" t="s">
        <v>130</v>
      </c>
      <c r="E7" s="4" t="s">
        <v>8</v>
      </c>
      <c r="F7" s="4">
        <v>1</v>
      </c>
      <c r="G7" s="23"/>
      <c r="H7" s="23"/>
      <c r="I7" s="23"/>
      <c r="J7" s="23"/>
    </row>
    <row r="8" spans="1:10" s="3" customFormat="1" ht="119.25" customHeight="1">
      <c r="A8" s="4">
        <v>7</v>
      </c>
      <c r="B8" s="4" t="s">
        <v>6</v>
      </c>
      <c r="C8" s="4" t="s">
        <v>68</v>
      </c>
      <c r="D8" s="4" t="s">
        <v>131</v>
      </c>
      <c r="E8" s="4" t="s">
        <v>8</v>
      </c>
      <c r="F8" s="4">
        <v>1</v>
      </c>
      <c r="G8" s="20">
        <v>26127</v>
      </c>
      <c r="H8" s="20">
        <v>27216</v>
      </c>
      <c r="I8" s="20">
        <v>28305</v>
      </c>
      <c r="J8" s="20">
        <f>(G8+H8+I8)/3</f>
        <v>27216</v>
      </c>
    </row>
    <row r="9" spans="1:10" s="3" customFormat="1" ht="117.75" customHeight="1">
      <c r="A9" s="4">
        <v>8</v>
      </c>
      <c r="B9" s="4" t="s">
        <v>6</v>
      </c>
      <c r="C9" s="4" t="s">
        <v>69</v>
      </c>
      <c r="D9" s="4" t="s">
        <v>131</v>
      </c>
      <c r="E9" s="4" t="s">
        <v>8</v>
      </c>
      <c r="F9" s="4">
        <v>1</v>
      </c>
      <c r="G9" s="20">
        <v>21773</v>
      </c>
      <c r="H9" s="20">
        <v>22680</v>
      </c>
      <c r="I9" s="20">
        <v>23587</v>
      </c>
      <c r="J9" s="20">
        <f t="shared" ref="J9:J39" si="0">(G9+H9+I9)/3</f>
        <v>22680</v>
      </c>
    </row>
    <row r="10" spans="1:10" s="3" customFormat="1" ht="141.75" customHeight="1">
      <c r="A10" s="4">
        <v>9</v>
      </c>
      <c r="B10" s="4" t="s">
        <v>6</v>
      </c>
      <c r="C10" s="4" t="s">
        <v>70</v>
      </c>
      <c r="D10" s="4" t="s">
        <v>58</v>
      </c>
      <c r="E10" s="4" t="s">
        <v>8</v>
      </c>
      <c r="F10" s="4">
        <v>1</v>
      </c>
      <c r="G10" s="20">
        <v>36288</v>
      </c>
      <c r="H10" s="20">
        <v>37800</v>
      </c>
      <c r="I10" s="20">
        <v>39312</v>
      </c>
      <c r="J10" s="20">
        <f t="shared" si="0"/>
        <v>37800</v>
      </c>
    </row>
    <row r="11" spans="1:10" s="3" customFormat="1" ht="141" customHeight="1">
      <c r="A11" s="4">
        <v>10</v>
      </c>
      <c r="B11" s="4" t="s">
        <v>6</v>
      </c>
      <c r="C11" s="4" t="s">
        <v>72</v>
      </c>
      <c r="D11" s="4" t="s">
        <v>58</v>
      </c>
      <c r="E11" s="4" t="s">
        <v>8</v>
      </c>
      <c r="F11" s="4">
        <v>1</v>
      </c>
      <c r="G11" s="20">
        <v>29030</v>
      </c>
      <c r="H11" s="20">
        <v>30240</v>
      </c>
      <c r="I11" s="20">
        <v>31450</v>
      </c>
      <c r="J11" s="20">
        <f t="shared" si="0"/>
        <v>30240</v>
      </c>
    </row>
    <row r="12" spans="1:10" s="3" customFormat="1" ht="131.25" customHeight="1">
      <c r="A12" s="4">
        <v>11</v>
      </c>
      <c r="B12" s="4" t="s">
        <v>6</v>
      </c>
      <c r="C12" s="4" t="s">
        <v>71</v>
      </c>
      <c r="D12" s="4" t="s">
        <v>59</v>
      </c>
      <c r="E12" s="4" t="s">
        <v>8</v>
      </c>
      <c r="F12" s="4">
        <v>1</v>
      </c>
      <c r="G12" s="20">
        <v>36288</v>
      </c>
      <c r="H12" s="20">
        <v>37800</v>
      </c>
      <c r="I12" s="20">
        <v>39312</v>
      </c>
      <c r="J12" s="20">
        <f t="shared" si="0"/>
        <v>37800</v>
      </c>
    </row>
    <row r="13" spans="1:10" s="3" customFormat="1" ht="132" customHeight="1">
      <c r="A13" s="4">
        <v>12</v>
      </c>
      <c r="B13" s="4" t="s">
        <v>6</v>
      </c>
      <c r="C13" s="4" t="s">
        <v>73</v>
      </c>
      <c r="D13" s="4" t="s">
        <v>59</v>
      </c>
      <c r="E13" s="4" t="s">
        <v>8</v>
      </c>
      <c r="F13" s="4">
        <v>1</v>
      </c>
      <c r="G13" s="20">
        <v>29030</v>
      </c>
      <c r="H13" s="20">
        <v>30240</v>
      </c>
      <c r="I13" s="20">
        <v>31450</v>
      </c>
      <c r="J13" s="20">
        <f t="shared" si="0"/>
        <v>30240</v>
      </c>
    </row>
    <row r="14" spans="1:10" s="3" customFormat="1" ht="85.5" customHeight="1">
      <c r="A14" s="4">
        <v>13</v>
      </c>
      <c r="B14" s="4" t="s">
        <v>14</v>
      </c>
      <c r="C14" s="4" t="s">
        <v>15</v>
      </c>
      <c r="D14" s="4" t="s">
        <v>16</v>
      </c>
      <c r="E14" s="4" t="s">
        <v>8</v>
      </c>
      <c r="F14" s="4">
        <v>1</v>
      </c>
      <c r="G14" s="20">
        <v>23134</v>
      </c>
      <c r="H14" s="20">
        <v>24098</v>
      </c>
      <c r="I14" s="20">
        <v>25061</v>
      </c>
      <c r="J14" s="20">
        <f t="shared" si="0"/>
        <v>24097.666666666668</v>
      </c>
    </row>
    <row r="15" spans="1:10" s="3" customFormat="1" ht="87.75" customHeight="1">
      <c r="A15" s="4">
        <v>14</v>
      </c>
      <c r="B15" s="4" t="s">
        <v>14</v>
      </c>
      <c r="C15" s="4" t="s">
        <v>17</v>
      </c>
      <c r="D15" s="4" t="s">
        <v>18</v>
      </c>
      <c r="E15" s="4" t="s">
        <v>8</v>
      </c>
      <c r="F15" s="4">
        <v>1</v>
      </c>
      <c r="G15" s="20">
        <v>255898</v>
      </c>
      <c r="H15" s="20">
        <v>266560</v>
      </c>
      <c r="I15" s="20">
        <v>277222</v>
      </c>
      <c r="J15" s="20">
        <f t="shared" si="0"/>
        <v>266560</v>
      </c>
    </row>
    <row r="16" spans="1:10" s="3" customFormat="1" ht="409.5">
      <c r="A16" s="4">
        <v>15</v>
      </c>
      <c r="B16" s="6" t="s">
        <v>14</v>
      </c>
      <c r="C16" s="6" t="s">
        <v>19</v>
      </c>
      <c r="D16" s="6" t="s">
        <v>57</v>
      </c>
      <c r="E16" s="6" t="s">
        <v>8</v>
      </c>
      <c r="F16" s="6">
        <v>1</v>
      </c>
      <c r="G16" s="20">
        <v>208896</v>
      </c>
      <c r="H16" s="20">
        <v>217600</v>
      </c>
      <c r="I16" s="20">
        <v>226304</v>
      </c>
      <c r="J16" s="20">
        <f t="shared" si="0"/>
        <v>217600</v>
      </c>
    </row>
    <row r="17" spans="1:10" s="3" customFormat="1" ht="119.25" customHeight="1">
      <c r="A17" s="4">
        <v>16</v>
      </c>
      <c r="B17" s="4" t="s">
        <v>14</v>
      </c>
      <c r="C17" s="4" t="s">
        <v>20</v>
      </c>
      <c r="D17" s="4" t="s">
        <v>21</v>
      </c>
      <c r="E17" s="4" t="s">
        <v>8</v>
      </c>
      <c r="F17" s="4">
        <v>1</v>
      </c>
      <c r="G17" s="20">
        <v>186816</v>
      </c>
      <c r="H17" s="20">
        <v>194600</v>
      </c>
      <c r="I17" s="20">
        <v>202384</v>
      </c>
      <c r="J17" s="20">
        <f>(G17+H17+I17)/3</f>
        <v>194600</v>
      </c>
    </row>
    <row r="18" spans="1:10" s="3" customFormat="1" ht="33.75">
      <c r="A18" s="4">
        <v>17</v>
      </c>
      <c r="B18" s="4" t="s">
        <v>14</v>
      </c>
      <c r="C18" s="4" t="s">
        <v>22</v>
      </c>
      <c r="D18" s="4" t="s">
        <v>23</v>
      </c>
      <c r="E18" s="4" t="s">
        <v>8</v>
      </c>
      <c r="F18" s="4">
        <v>1</v>
      </c>
      <c r="G18" s="20">
        <v>299537</v>
      </c>
      <c r="H18" s="20">
        <v>312018</v>
      </c>
      <c r="I18" s="20">
        <v>324499</v>
      </c>
      <c r="J18" s="20">
        <f t="shared" si="0"/>
        <v>312018</v>
      </c>
    </row>
    <row r="19" spans="1:10" s="3" customFormat="1" ht="33.75">
      <c r="A19" s="4">
        <v>18</v>
      </c>
      <c r="B19" s="4" t="s">
        <v>14</v>
      </c>
      <c r="C19" s="4" t="s">
        <v>22</v>
      </c>
      <c r="D19" s="4" t="s">
        <v>24</v>
      </c>
      <c r="E19" s="4" t="s">
        <v>8</v>
      </c>
      <c r="F19" s="4">
        <v>1</v>
      </c>
      <c r="G19" s="20">
        <v>237619</v>
      </c>
      <c r="H19" s="20">
        <v>247520</v>
      </c>
      <c r="I19" s="20">
        <v>257421</v>
      </c>
      <c r="J19" s="20">
        <f t="shared" si="0"/>
        <v>247520</v>
      </c>
    </row>
    <row r="20" spans="1:10" s="3" customFormat="1" ht="45">
      <c r="A20" s="4">
        <v>19</v>
      </c>
      <c r="B20" s="4" t="s">
        <v>14</v>
      </c>
      <c r="C20" s="4" t="s">
        <v>22</v>
      </c>
      <c r="D20" s="4" t="s">
        <v>132</v>
      </c>
      <c r="E20" s="4" t="s">
        <v>8</v>
      </c>
      <c r="F20" s="4">
        <v>1</v>
      </c>
      <c r="G20" s="20">
        <v>173416</v>
      </c>
      <c r="H20" s="20">
        <v>180642</v>
      </c>
      <c r="I20" s="20">
        <v>187868</v>
      </c>
      <c r="J20" s="20">
        <f t="shared" si="0"/>
        <v>180642</v>
      </c>
    </row>
    <row r="21" spans="1:10" s="3" customFormat="1" ht="87.75" customHeight="1">
      <c r="A21" s="4">
        <v>20</v>
      </c>
      <c r="B21" s="4" t="s">
        <v>14</v>
      </c>
      <c r="C21" s="4" t="s">
        <v>22</v>
      </c>
      <c r="D21" s="4" t="s">
        <v>25</v>
      </c>
      <c r="E21" s="4" t="s">
        <v>8</v>
      </c>
      <c r="F21" s="4">
        <v>1</v>
      </c>
      <c r="G21" s="20">
        <v>126121</v>
      </c>
      <c r="H21" s="20">
        <v>131376</v>
      </c>
      <c r="I21" s="20">
        <v>136631</v>
      </c>
      <c r="J21" s="20">
        <f>(G21+H21+I21)/3</f>
        <v>131376</v>
      </c>
    </row>
    <row r="22" spans="1:10" s="3" customFormat="1" ht="226.5" customHeight="1">
      <c r="A22" s="4">
        <v>21</v>
      </c>
      <c r="B22" s="4" t="s">
        <v>14</v>
      </c>
      <c r="C22" s="4" t="s">
        <v>139</v>
      </c>
      <c r="D22" s="4" t="s">
        <v>26</v>
      </c>
      <c r="E22" s="4" t="s">
        <v>8</v>
      </c>
      <c r="F22" s="4">
        <v>1</v>
      </c>
      <c r="G22" s="20">
        <v>62208</v>
      </c>
      <c r="H22" s="20">
        <v>64800</v>
      </c>
      <c r="I22" s="20">
        <v>67392</v>
      </c>
      <c r="J22" s="20">
        <f t="shared" si="0"/>
        <v>64800</v>
      </c>
    </row>
    <row r="23" spans="1:10" s="3" customFormat="1" ht="168.75" customHeight="1">
      <c r="A23" s="4">
        <v>23</v>
      </c>
      <c r="B23" s="4" t="s">
        <v>14</v>
      </c>
      <c r="C23" s="4" t="s">
        <v>27</v>
      </c>
      <c r="D23" s="4" t="s">
        <v>28</v>
      </c>
      <c r="E23" s="4" t="s">
        <v>8</v>
      </c>
      <c r="F23" s="4">
        <v>1</v>
      </c>
      <c r="G23" s="20">
        <v>5140800</v>
      </c>
      <c r="H23" s="20">
        <v>5355000</v>
      </c>
      <c r="I23" s="20">
        <v>5569200</v>
      </c>
      <c r="J23" s="20">
        <f t="shared" si="0"/>
        <v>5355000</v>
      </c>
    </row>
    <row r="24" spans="1:10" s="3" customFormat="1" ht="133.5" customHeight="1">
      <c r="A24" s="4">
        <v>24</v>
      </c>
      <c r="B24" s="4" t="s">
        <v>14</v>
      </c>
      <c r="C24" s="4" t="s">
        <v>27</v>
      </c>
      <c r="D24" s="4" t="s">
        <v>133</v>
      </c>
      <c r="E24" s="4" t="s">
        <v>8</v>
      </c>
      <c r="F24" s="4">
        <v>1</v>
      </c>
      <c r="G24" s="20">
        <v>5140800</v>
      </c>
      <c r="H24" s="20">
        <v>5355000</v>
      </c>
      <c r="I24" s="20">
        <v>5569200</v>
      </c>
      <c r="J24" s="20">
        <f t="shared" si="0"/>
        <v>5355000</v>
      </c>
    </row>
    <row r="25" spans="1:10" s="3" customFormat="1" ht="147.75" customHeight="1">
      <c r="A25" s="4">
        <v>25</v>
      </c>
      <c r="B25" s="4" t="s">
        <v>14</v>
      </c>
      <c r="C25" s="4" t="s">
        <v>29</v>
      </c>
      <c r="D25" s="5" t="s">
        <v>138</v>
      </c>
      <c r="E25" s="4" t="s">
        <v>8</v>
      </c>
      <c r="F25" s="4">
        <v>1</v>
      </c>
      <c r="G25" s="20">
        <v>480000</v>
      </c>
      <c r="H25" s="20">
        <v>500000</v>
      </c>
      <c r="I25" s="20">
        <v>520000</v>
      </c>
      <c r="J25" s="20">
        <f t="shared" si="0"/>
        <v>500000</v>
      </c>
    </row>
    <row r="26" spans="1:10" s="3" customFormat="1" ht="62.25" customHeight="1">
      <c r="A26" s="4">
        <v>26</v>
      </c>
      <c r="B26" s="4" t="s">
        <v>30</v>
      </c>
      <c r="C26" s="4" t="s">
        <v>31</v>
      </c>
      <c r="D26" s="4" t="s">
        <v>32</v>
      </c>
      <c r="E26" s="4" t="s">
        <v>8</v>
      </c>
      <c r="F26" s="4">
        <v>1</v>
      </c>
      <c r="G26" s="20">
        <v>62208</v>
      </c>
      <c r="H26" s="20">
        <v>64800</v>
      </c>
      <c r="I26" s="20">
        <v>67392</v>
      </c>
      <c r="J26" s="20">
        <f t="shared" si="0"/>
        <v>64800</v>
      </c>
    </row>
    <row r="27" spans="1:10" s="3" customFormat="1" ht="75" customHeight="1">
      <c r="A27" s="4">
        <v>27</v>
      </c>
      <c r="B27" s="4" t="s">
        <v>30</v>
      </c>
      <c r="C27" s="4" t="s">
        <v>33</v>
      </c>
      <c r="D27" s="4" t="s">
        <v>34</v>
      </c>
      <c r="E27" s="4" t="s">
        <v>8</v>
      </c>
      <c r="F27" s="4">
        <v>1</v>
      </c>
      <c r="G27" s="20">
        <v>7299</v>
      </c>
      <c r="H27" s="20">
        <v>7603</v>
      </c>
      <c r="I27" s="20">
        <v>7907</v>
      </c>
      <c r="J27" s="20">
        <f t="shared" si="0"/>
        <v>7603</v>
      </c>
    </row>
    <row r="28" spans="1:10" s="3" customFormat="1" ht="93.75" customHeight="1">
      <c r="A28" s="4">
        <v>28</v>
      </c>
      <c r="B28" s="4" t="s">
        <v>30</v>
      </c>
      <c r="C28" s="4" t="s">
        <v>35</v>
      </c>
      <c r="D28" s="4" t="s">
        <v>36</v>
      </c>
      <c r="E28" s="4" t="s">
        <v>8</v>
      </c>
      <c r="F28" s="4">
        <v>1</v>
      </c>
      <c r="G28" s="20">
        <v>7361</v>
      </c>
      <c r="H28" s="20">
        <v>7668</v>
      </c>
      <c r="I28" s="20">
        <v>7975</v>
      </c>
      <c r="J28" s="20">
        <f t="shared" si="0"/>
        <v>7668</v>
      </c>
    </row>
    <row r="29" spans="1:10" s="3" customFormat="1" ht="109.5" customHeight="1">
      <c r="A29" s="4">
        <v>29</v>
      </c>
      <c r="B29" s="4" t="s">
        <v>30</v>
      </c>
      <c r="C29" s="4" t="s">
        <v>37</v>
      </c>
      <c r="D29" s="4" t="s">
        <v>38</v>
      </c>
      <c r="E29" s="4" t="s">
        <v>8</v>
      </c>
      <c r="F29" s="4">
        <v>1</v>
      </c>
      <c r="G29" s="20">
        <v>6578</v>
      </c>
      <c r="H29" s="20">
        <v>6853</v>
      </c>
      <c r="I29" s="20">
        <v>7127</v>
      </c>
      <c r="J29" s="20">
        <f t="shared" si="0"/>
        <v>6852.666666666667</v>
      </c>
    </row>
    <row r="30" spans="1:10" s="3" customFormat="1" ht="99" customHeight="1">
      <c r="A30" s="4">
        <v>30</v>
      </c>
      <c r="B30" s="4" t="s">
        <v>30</v>
      </c>
      <c r="C30" s="4" t="s">
        <v>39</v>
      </c>
      <c r="D30" s="4" t="s">
        <v>40</v>
      </c>
      <c r="E30" s="4" t="s">
        <v>8</v>
      </c>
      <c r="F30" s="4">
        <v>1</v>
      </c>
      <c r="G30" s="20">
        <v>23224</v>
      </c>
      <c r="H30" s="20">
        <v>24192</v>
      </c>
      <c r="I30" s="20">
        <v>25160</v>
      </c>
      <c r="J30" s="20">
        <f t="shared" si="0"/>
        <v>24192</v>
      </c>
    </row>
    <row r="31" spans="1:10" s="3" customFormat="1" ht="84" customHeight="1">
      <c r="A31" s="4">
        <v>31</v>
      </c>
      <c r="B31" s="4" t="s">
        <v>30</v>
      </c>
      <c r="C31" s="4" t="s">
        <v>46</v>
      </c>
      <c r="D31" s="4" t="s">
        <v>47</v>
      </c>
      <c r="E31" s="4" t="s">
        <v>8</v>
      </c>
      <c r="F31" s="4">
        <v>1</v>
      </c>
      <c r="G31" s="20">
        <v>17677</v>
      </c>
      <c r="H31" s="20">
        <v>18414</v>
      </c>
      <c r="I31" s="20">
        <v>19151</v>
      </c>
      <c r="J31" s="20">
        <f t="shared" si="0"/>
        <v>18414</v>
      </c>
    </row>
    <row r="32" spans="1:10" s="3" customFormat="1" ht="89.25" customHeight="1">
      <c r="A32" s="4">
        <v>32</v>
      </c>
      <c r="B32" s="4" t="s">
        <v>30</v>
      </c>
      <c r="C32" s="4" t="s">
        <v>48</v>
      </c>
      <c r="D32" s="4" t="s">
        <v>49</v>
      </c>
      <c r="E32" s="4" t="s">
        <v>8</v>
      </c>
      <c r="F32" s="4">
        <v>1</v>
      </c>
      <c r="G32" s="20">
        <v>18144</v>
      </c>
      <c r="H32" s="20">
        <v>18900</v>
      </c>
      <c r="I32" s="20">
        <v>19656</v>
      </c>
      <c r="J32" s="20">
        <f t="shared" si="0"/>
        <v>18900</v>
      </c>
    </row>
    <row r="33" spans="1:10" s="3" customFormat="1" ht="108" customHeight="1">
      <c r="A33" s="4">
        <v>33</v>
      </c>
      <c r="B33" s="4" t="s">
        <v>30</v>
      </c>
      <c r="C33" s="4" t="s">
        <v>50</v>
      </c>
      <c r="D33" s="4" t="s">
        <v>51</v>
      </c>
      <c r="E33" s="4" t="s">
        <v>8</v>
      </c>
      <c r="F33" s="4">
        <v>1</v>
      </c>
      <c r="G33" s="20">
        <v>29860</v>
      </c>
      <c r="H33" s="20">
        <v>31104</v>
      </c>
      <c r="I33" s="20">
        <v>32348</v>
      </c>
      <c r="J33" s="20">
        <f t="shared" si="0"/>
        <v>31104</v>
      </c>
    </row>
    <row r="34" spans="1:10" s="3" customFormat="1" ht="98.25" customHeight="1">
      <c r="A34" s="4">
        <v>34</v>
      </c>
      <c r="B34" s="4" t="s">
        <v>30</v>
      </c>
      <c r="C34" s="4" t="s">
        <v>52</v>
      </c>
      <c r="D34" s="4" t="s">
        <v>53</v>
      </c>
      <c r="E34" s="4" t="s">
        <v>8</v>
      </c>
      <c r="F34" s="4">
        <v>1</v>
      </c>
      <c r="G34" s="20">
        <v>29860</v>
      </c>
      <c r="H34" s="20">
        <v>31104</v>
      </c>
      <c r="I34" s="20">
        <v>32348</v>
      </c>
      <c r="J34" s="20">
        <f t="shared" si="0"/>
        <v>31104</v>
      </c>
    </row>
    <row r="35" spans="1:10" s="3" customFormat="1" ht="33.75">
      <c r="A35" s="4">
        <v>35</v>
      </c>
      <c r="B35" s="4" t="s">
        <v>30</v>
      </c>
      <c r="C35" s="4" t="s">
        <v>41</v>
      </c>
      <c r="D35" s="4" t="s">
        <v>42</v>
      </c>
      <c r="E35" s="4" t="s">
        <v>8</v>
      </c>
      <c r="F35" s="4">
        <v>1</v>
      </c>
      <c r="G35" s="20">
        <v>2246</v>
      </c>
      <c r="H35" s="20">
        <v>2340</v>
      </c>
      <c r="I35" s="20">
        <v>2434</v>
      </c>
      <c r="J35" s="20">
        <f t="shared" si="0"/>
        <v>2340</v>
      </c>
    </row>
    <row r="36" spans="1:10" s="3" customFormat="1" ht="33.75">
      <c r="A36" s="4">
        <v>36</v>
      </c>
      <c r="B36" s="4" t="s">
        <v>30</v>
      </c>
      <c r="C36" s="4" t="s">
        <v>41</v>
      </c>
      <c r="D36" s="4" t="s">
        <v>43</v>
      </c>
      <c r="E36" s="4" t="s">
        <v>8</v>
      </c>
      <c r="F36" s="4">
        <v>1</v>
      </c>
      <c r="G36" s="20">
        <v>1114</v>
      </c>
      <c r="H36" s="20">
        <v>1160</v>
      </c>
      <c r="I36" s="20">
        <v>1206</v>
      </c>
      <c r="J36" s="20">
        <f t="shared" si="0"/>
        <v>1160</v>
      </c>
    </row>
    <row r="37" spans="1:10" s="3" customFormat="1" ht="33.75">
      <c r="A37" s="4">
        <v>37</v>
      </c>
      <c r="B37" s="4" t="s">
        <v>30</v>
      </c>
      <c r="C37" s="4" t="s">
        <v>44</v>
      </c>
      <c r="D37" s="4" t="s">
        <v>45</v>
      </c>
      <c r="E37" s="4" t="s">
        <v>8</v>
      </c>
      <c r="F37" s="4">
        <v>1</v>
      </c>
      <c r="G37" s="20">
        <v>2399</v>
      </c>
      <c r="H37" s="20">
        <v>2499</v>
      </c>
      <c r="I37" s="20">
        <v>2599</v>
      </c>
      <c r="J37" s="20">
        <f t="shared" si="0"/>
        <v>2499</v>
      </c>
    </row>
    <row r="38" spans="1:10" s="3" customFormat="1" ht="75.75" customHeight="1">
      <c r="A38" s="4">
        <v>39</v>
      </c>
      <c r="B38" s="4" t="s">
        <v>30</v>
      </c>
      <c r="C38" s="5" t="s">
        <v>140</v>
      </c>
      <c r="D38" s="4" t="s">
        <v>55</v>
      </c>
      <c r="E38" s="4" t="s">
        <v>8</v>
      </c>
      <c r="F38" s="4">
        <v>1</v>
      </c>
      <c r="G38" s="20">
        <v>10110</v>
      </c>
      <c r="H38" s="20">
        <v>10532</v>
      </c>
      <c r="I38" s="20">
        <v>10953</v>
      </c>
      <c r="J38" s="20">
        <f t="shared" si="0"/>
        <v>10531.666666666666</v>
      </c>
    </row>
    <row r="39" spans="1:10" s="3" customFormat="1" ht="147" customHeight="1" thickBot="1">
      <c r="A39" s="6">
        <v>40</v>
      </c>
      <c r="B39" s="6" t="s">
        <v>30</v>
      </c>
      <c r="C39" s="6" t="s">
        <v>74</v>
      </c>
      <c r="D39" s="6" t="s">
        <v>54</v>
      </c>
      <c r="E39" s="6" t="s">
        <v>8</v>
      </c>
      <c r="F39" s="6">
        <v>1</v>
      </c>
      <c r="G39" s="21">
        <v>6843</v>
      </c>
      <c r="H39" s="21">
        <v>7128</v>
      </c>
      <c r="I39" s="21">
        <v>7413</v>
      </c>
      <c r="J39" s="20">
        <f t="shared" si="0"/>
        <v>7128</v>
      </c>
    </row>
    <row r="40" spans="1:10" ht="33" customHeight="1">
      <c r="A40" s="24" t="s">
        <v>67</v>
      </c>
      <c r="B40" s="25"/>
      <c r="C40" s="25"/>
      <c r="D40" s="25"/>
      <c r="E40" s="25"/>
      <c r="F40" s="25"/>
      <c r="G40" s="22">
        <f>SUM(G8:G39)</f>
        <v>12738704</v>
      </c>
      <c r="H40" s="22">
        <f>SUM(H8:H39)</f>
        <v>13269487</v>
      </c>
      <c r="I40" s="22">
        <f>SUM(I8:I39)</f>
        <v>13800267</v>
      </c>
      <c r="J40" s="22">
        <f>SUM(J8:J39)</f>
        <v>13269485.999999998</v>
      </c>
    </row>
    <row r="41" spans="1:10" ht="37.5" customHeight="1">
      <c r="A41" s="26" t="s">
        <v>56</v>
      </c>
      <c r="B41" s="26"/>
      <c r="C41" s="26"/>
      <c r="D41" s="26"/>
      <c r="E41" s="26"/>
      <c r="F41" s="26"/>
      <c r="G41" s="26"/>
      <c r="H41" s="26"/>
      <c r="I41" s="26"/>
      <c r="J41" s="26"/>
    </row>
  </sheetData>
  <mergeCells count="6">
    <mergeCell ref="A41:J41"/>
    <mergeCell ref="J2:J7"/>
    <mergeCell ref="G2:G7"/>
    <mergeCell ref="H2:H7"/>
    <mergeCell ref="A40:F40"/>
    <mergeCell ref="I2:I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00658-1E82-4E25-BAC5-7488DAFA7EA2}">
  <dimension ref="A1:K18"/>
  <sheetViews>
    <sheetView showGridLines="0" tabSelected="1" topLeftCell="E16" zoomScaleNormal="100" workbookViewId="0">
      <selection activeCell="K18" sqref="K18"/>
    </sheetView>
  </sheetViews>
  <sheetFormatPr baseColWidth="10" defaultColWidth="11.5" defaultRowHeight="15.75"/>
  <cols>
    <col min="1" max="1" width="3.625" bestFit="1" customWidth="1"/>
    <col min="2" max="2" width="10.125" customWidth="1"/>
    <col min="3" max="3" width="20.75" customWidth="1"/>
    <col min="4" max="4" width="20.125" customWidth="1"/>
    <col min="5" max="5" width="8" customWidth="1"/>
    <col min="6" max="6" width="6.875" bestFit="1" customWidth="1"/>
    <col min="7" max="7" width="7.25" customWidth="1"/>
    <col min="8" max="10" width="9.875" bestFit="1" customWidth="1"/>
    <col min="11" max="11" width="9.625" bestFit="1" customWidth="1"/>
  </cols>
  <sheetData>
    <row r="1" spans="1:11" s="7" customFormat="1" ht="33.75">
      <c r="A1" s="8" t="s">
        <v>60</v>
      </c>
      <c r="B1" s="9" t="s">
        <v>61</v>
      </c>
      <c r="C1" s="9" t="s">
        <v>62</v>
      </c>
      <c r="D1" s="9" t="s">
        <v>63</v>
      </c>
      <c r="E1" s="8" t="s">
        <v>64</v>
      </c>
      <c r="F1" s="8" t="s">
        <v>65</v>
      </c>
      <c r="G1" s="8" t="s">
        <v>66</v>
      </c>
      <c r="H1" s="2" t="s">
        <v>141</v>
      </c>
      <c r="I1" s="2" t="s">
        <v>142</v>
      </c>
      <c r="J1" s="2" t="s">
        <v>144</v>
      </c>
      <c r="K1" s="2" t="s">
        <v>143</v>
      </c>
    </row>
    <row r="2" spans="1:11" s="7" customFormat="1" ht="168.75">
      <c r="A2" s="10">
        <v>1</v>
      </c>
      <c r="B2" s="11" t="s">
        <v>78</v>
      </c>
      <c r="C2" s="11" t="s">
        <v>90</v>
      </c>
      <c r="D2" s="11" t="s">
        <v>134</v>
      </c>
      <c r="E2" s="12">
        <v>1</v>
      </c>
      <c r="F2" s="5">
        <v>1</v>
      </c>
      <c r="G2" s="5" t="s">
        <v>121</v>
      </c>
      <c r="H2" s="13">
        <v>1728000</v>
      </c>
      <c r="I2" s="13">
        <v>1800000</v>
      </c>
      <c r="J2" s="13">
        <v>1872000</v>
      </c>
      <c r="K2" s="13">
        <f>(H2+I2+J2)/3</f>
        <v>1800000</v>
      </c>
    </row>
    <row r="3" spans="1:11" s="7" customFormat="1" ht="191.25">
      <c r="A3" s="10">
        <v>2</v>
      </c>
      <c r="B3" s="11" t="s">
        <v>79</v>
      </c>
      <c r="C3" s="11" t="s">
        <v>92</v>
      </c>
      <c r="D3" s="11" t="s">
        <v>91</v>
      </c>
      <c r="E3" s="12">
        <v>1</v>
      </c>
      <c r="F3" s="5">
        <v>1</v>
      </c>
      <c r="G3" s="5" t="s">
        <v>121</v>
      </c>
      <c r="H3" s="13">
        <v>1728000</v>
      </c>
      <c r="I3" s="13">
        <v>1800000</v>
      </c>
      <c r="J3" s="13">
        <v>1872000</v>
      </c>
      <c r="K3" s="13">
        <f>(H3+I3+J3)/3</f>
        <v>1800000</v>
      </c>
    </row>
    <row r="4" spans="1:11" s="7" customFormat="1" ht="236.25">
      <c r="A4" s="10">
        <v>3</v>
      </c>
      <c r="B4" s="11" t="s">
        <v>80</v>
      </c>
      <c r="C4" s="11" t="s">
        <v>93</v>
      </c>
      <c r="D4" s="11" t="s">
        <v>94</v>
      </c>
      <c r="E4" s="12">
        <v>1</v>
      </c>
      <c r="F4" s="5">
        <v>1</v>
      </c>
      <c r="G4" s="5" t="s">
        <v>121</v>
      </c>
      <c r="H4" s="13">
        <v>1728000</v>
      </c>
      <c r="I4" s="13">
        <v>1800000</v>
      </c>
      <c r="J4" s="13">
        <v>1872000</v>
      </c>
      <c r="K4" s="13">
        <f t="shared" ref="K3:K17" si="0">(H4+I4+J4)/3</f>
        <v>1800000</v>
      </c>
    </row>
    <row r="5" spans="1:11" s="7" customFormat="1" ht="202.5">
      <c r="A5" s="10">
        <v>4</v>
      </c>
      <c r="B5" s="14" t="s">
        <v>81</v>
      </c>
      <c r="C5" s="11" t="s">
        <v>95</v>
      </c>
      <c r="D5" s="14" t="s">
        <v>135</v>
      </c>
      <c r="E5" s="15">
        <v>1</v>
      </c>
      <c r="F5" s="4">
        <v>1</v>
      </c>
      <c r="G5" s="4" t="s">
        <v>122</v>
      </c>
      <c r="H5" s="13">
        <v>10080000</v>
      </c>
      <c r="I5" s="13">
        <v>10500000</v>
      </c>
      <c r="J5" s="13">
        <v>10920000</v>
      </c>
      <c r="K5" s="13">
        <f t="shared" si="0"/>
        <v>10500000</v>
      </c>
    </row>
    <row r="6" spans="1:11" s="7" customFormat="1" ht="168.75">
      <c r="A6" s="10">
        <v>5</v>
      </c>
      <c r="B6" s="11" t="s">
        <v>82</v>
      </c>
      <c r="C6" s="11" t="s">
        <v>96</v>
      </c>
      <c r="D6" s="14" t="s">
        <v>97</v>
      </c>
      <c r="E6" s="15">
        <v>1</v>
      </c>
      <c r="F6" s="4">
        <v>1</v>
      </c>
      <c r="G6" s="4" t="s">
        <v>123</v>
      </c>
      <c r="H6" s="13">
        <v>3168000</v>
      </c>
      <c r="I6" s="13">
        <v>3300000</v>
      </c>
      <c r="J6" s="13">
        <v>3432000</v>
      </c>
      <c r="K6" s="13">
        <f t="shared" si="0"/>
        <v>3300000</v>
      </c>
    </row>
    <row r="7" spans="1:11" s="7" customFormat="1" ht="281.25">
      <c r="A7" s="10">
        <v>6</v>
      </c>
      <c r="B7" s="11" t="s">
        <v>83</v>
      </c>
      <c r="C7" s="11" t="s">
        <v>98</v>
      </c>
      <c r="D7" s="14" t="s">
        <v>99</v>
      </c>
      <c r="E7" s="15">
        <v>1</v>
      </c>
      <c r="F7" s="4">
        <v>3</v>
      </c>
      <c r="G7" s="4" t="s">
        <v>124</v>
      </c>
      <c r="H7" s="13">
        <v>2700000</v>
      </c>
      <c r="I7" s="13">
        <v>2812500</v>
      </c>
      <c r="J7" s="13">
        <v>2925000</v>
      </c>
      <c r="K7" s="13">
        <f t="shared" si="0"/>
        <v>2812500</v>
      </c>
    </row>
    <row r="8" spans="1:11" s="7" customFormat="1" ht="180">
      <c r="A8" s="10">
        <v>7</v>
      </c>
      <c r="B8" s="11" t="s">
        <v>84</v>
      </c>
      <c r="C8" s="11" t="s">
        <v>100</v>
      </c>
      <c r="D8" s="14" t="s">
        <v>136</v>
      </c>
      <c r="E8" s="15">
        <v>1</v>
      </c>
      <c r="F8" s="4">
        <v>3</v>
      </c>
      <c r="G8" s="4" t="s">
        <v>124</v>
      </c>
      <c r="H8" s="13">
        <v>2700000</v>
      </c>
      <c r="I8" s="13">
        <v>2812500</v>
      </c>
      <c r="J8" s="13">
        <v>2925000</v>
      </c>
      <c r="K8" s="13">
        <f t="shared" si="0"/>
        <v>2812500</v>
      </c>
    </row>
    <row r="9" spans="1:11" s="7" customFormat="1" ht="303.75">
      <c r="A9" s="16">
        <v>8</v>
      </c>
      <c r="B9" s="14" t="s">
        <v>85</v>
      </c>
      <c r="C9" s="14" t="s">
        <v>101</v>
      </c>
      <c r="D9" s="14" t="s">
        <v>102</v>
      </c>
      <c r="E9" s="15">
        <v>1</v>
      </c>
      <c r="F9" s="4">
        <v>3</v>
      </c>
      <c r="G9" s="4" t="s">
        <v>124</v>
      </c>
      <c r="H9" s="13">
        <v>2700000</v>
      </c>
      <c r="I9" s="13">
        <v>2812500</v>
      </c>
      <c r="J9" s="13">
        <v>2925000</v>
      </c>
      <c r="K9" s="13">
        <f t="shared" si="0"/>
        <v>2812500</v>
      </c>
    </row>
    <row r="10" spans="1:11" s="7" customFormat="1" ht="303.75">
      <c r="A10" s="10">
        <v>9</v>
      </c>
      <c r="B10" s="17" t="s">
        <v>86</v>
      </c>
      <c r="C10" s="11" t="s">
        <v>103</v>
      </c>
      <c r="D10" s="14" t="s">
        <v>104</v>
      </c>
      <c r="E10" s="15">
        <v>1</v>
      </c>
      <c r="F10" s="4">
        <v>3</v>
      </c>
      <c r="G10" s="4" t="s">
        <v>124</v>
      </c>
      <c r="H10" s="13">
        <v>2700000</v>
      </c>
      <c r="I10" s="13">
        <v>2812500</v>
      </c>
      <c r="J10" s="13">
        <v>2925000</v>
      </c>
      <c r="K10" s="13">
        <f t="shared" si="0"/>
        <v>2812500</v>
      </c>
    </row>
    <row r="11" spans="1:11" s="7" customFormat="1" ht="281.25">
      <c r="A11" s="10">
        <v>10</v>
      </c>
      <c r="B11" s="11" t="s">
        <v>87</v>
      </c>
      <c r="C11" s="11" t="s">
        <v>117</v>
      </c>
      <c r="D11" s="14" t="s">
        <v>116</v>
      </c>
      <c r="E11" s="15">
        <v>1</v>
      </c>
      <c r="F11" s="4">
        <v>3</v>
      </c>
      <c r="G11" s="4" t="s">
        <v>124</v>
      </c>
      <c r="H11" s="13">
        <v>2700000</v>
      </c>
      <c r="I11" s="13">
        <v>2812500</v>
      </c>
      <c r="J11" s="13">
        <v>2925000</v>
      </c>
      <c r="K11" s="13">
        <f t="shared" si="0"/>
        <v>2812500</v>
      </c>
    </row>
    <row r="12" spans="1:11" s="7" customFormat="1" ht="303.75">
      <c r="A12" s="10">
        <v>11</v>
      </c>
      <c r="B12" s="11" t="s">
        <v>88</v>
      </c>
      <c r="C12" s="11" t="s">
        <v>115</v>
      </c>
      <c r="D12" s="14" t="s">
        <v>114</v>
      </c>
      <c r="E12" s="15">
        <v>1</v>
      </c>
      <c r="F12" s="4">
        <v>3</v>
      </c>
      <c r="G12" s="4" t="s">
        <v>124</v>
      </c>
      <c r="H12" s="13">
        <v>2700000</v>
      </c>
      <c r="I12" s="13">
        <v>2812500</v>
      </c>
      <c r="J12" s="13">
        <v>2925000</v>
      </c>
      <c r="K12" s="13">
        <f t="shared" si="0"/>
        <v>2812500</v>
      </c>
    </row>
    <row r="13" spans="1:11" s="7" customFormat="1" ht="409.5">
      <c r="A13" s="10">
        <v>12</v>
      </c>
      <c r="B13" s="11" t="s">
        <v>89</v>
      </c>
      <c r="C13" s="11" t="s">
        <v>113</v>
      </c>
      <c r="D13" s="14" t="s">
        <v>112</v>
      </c>
      <c r="E13" s="15">
        <v>1</v>
      </c>
      <c r="F13" s="4">
        <v>3</v>
      </c>
      <c r="G13" s="4" t="s">
        <v>124</v>
      </c>
      <c r="H13" s="13">
        <v>2700000</v>
      </c>
      <c r="I13" s="13">
        <v>2812500</v>
      </c>
      <c r="J13" s="13">
        <v>2925000</v>
      </c>
      <c r="K13" s="13">
        <f t="shared" si="0"/>
        <v>2812500</v>
      </c>
    </row>
    <row r="14" spans="1:11" s="7" customFormat="1" ht="292.5">
      <c r="A14" s="10">
        <v>13</v>
      </c>
      <c r="B14" s="11" t="s">
        <v>118</v>
      </c>
      <c r="C14" s="11" t="s">
        <v>110</v>
      </c>
      <c r="D14" s="14" t="s">
        <v>111</v>
      </c>
      <c r="E14" s="15">
        <v>6</v>
      </c>
      <c r="F14" s="4">
        <v>1</v>
      </c>
      <c r="G14" s="4" t="s">
        <v>124</v>
      </c>
      <c r="H14" s="13">
        <v>7920000</v>
      </c>
      <c r="I14" s="13">
        <v>8250000</v>
      </c>
      <c r="J14" s="13">
        <v>8580000</v>
      </c>
      <c r="K14" s="13">
        <f t="shared" si="0"/>
        <v>8250000</v>
      </c>
    </row>
    <row r="15" spans="1:11" s="7" customFormat="1" ht="409.5">
      <c r="A15" s="10">
        <v>14</v>
      </c>
      <c r="B15" s="11" t="s">
        <v>105</v>
      </c>
      <c r="C15" s="11" t="s">
        <v>109</v>
      </c>
      <c r="D15" s="14" t="s">
        <v>120</v>
      </c>
      <c r="E15" s="15" t="s">
        <v>119</v>
      </c>
      <c r="F15" s="4">
        <v>7</v>
      </c>
      <c r="G15" s="4" t="s">
        <v>125</v>
      </c>
      <c r="H15" s="13">
        <v>15120000</v>
      </c>
      <c r="I15" s="13">
        <v>15750000</v>
      </c>
      <c r="J15" s="13">
        <v>16380000</v>
      </c>
      <c r="K15" s="13">
        <f t="shared" si="0"/>
        <v>15750000</v>
      </c>
    </row>
    <row r="16" spans="1:11" s="7" customFormat="1" ht="247.5">
      <c r="A16" s="10">
        <v>15</v>
      </c>
      <c r="B16" s="11" t="s">
        <v>106</v>
      </c>
      <c r="C16" s="11" t="s">
        <v>108</v>
      </c>
      <c r="D16" s="14" t="s">
        <v>76</v>
      </c>
      <c r="E16" s="15">
        <v>5</v>
      </c>
      <c r="F16" s="4">
        <v>2</v>
      </c>
      <c r="G16" s="4" t="s">
        <v>126</v>
      </c>
      <c r="H16" s="13">
        <v>2592000</v>
      </c>
      <c r="I16" s="13">
        <v>2700000</v>
      </c>
      <c r="J16" s="13">
        <v>2808000</v>
      </c>
      <c r="K16" s="13">
        <f t="shared" si="0"/>
        <v>2700000</v>
      </c>
    </row>
    <row r="17" spans="1:11" s="7" customFormat="1" ht="225">
      <c r="A17" s="10">
        <v>16</v>
      </c>
      <c r="B17" s="11" t="s">
        <v>107</v>
      </c>
      <c r="C17" s="11" t="s">
        <v>75</v>
      </c>
      <c r="D17" s="14" t="s">
        <v>77</v>
      </c>
      <c r="E17" s="18">
        <v>6</v>
      </c>
      <c r="F17" s="4">
        <v>2</v>
      </c>
      <c r="G17" s="4" t="s">
        <v>126</v>
      </c>
      <c r="H17" s="13">
        <v>2592000</v>
      </c>
      <c r="I17" s="13">
        <v>2700000</v>
      </c>
      <c r="J17" s="13">
        <v>2808000</v>
      </c>
      <c r="K17" s="13">
        <f t="shared" si="0"/>
        <v>2700000</v>
      </c>
    </row>
    <row r="18" spans="1:11" s="7" customFormat="1" ht="12.75">
      <c r="G18" s="1" t="s">
        <v>67</v>
      </c>
      <c r="H18" s="19">
        <f>SUM(H2:H17)</f>
        <v>65556000</v>
      </c>
      <c r="I18" s="19">
        <f>SUM(I2:I17)</f>
        <v>68287500</v>
      </c>
      <c r="J18" s="19">
        <f>SUM(J2:J17)</f>
        <v>71019000</v>
      </c>
      <c r="K18" s="19">
        <f>SUM(K2:K17)</f>
        <v>68287500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vt:lpstr>
      <vt:lpstr>ARTISTAS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HERNAN SANABRIA</dc:creator>
  <cp:lastModifiedBy>Juan David Morales Urbina</cp:lastModifiedBy>
  <dcterms:created xsi:type="dcterms:W3CDTF">2026-05-08T19:00:37Z</dcterms:created>
  <dcterms:modified xsi:type="dcterms:W3CDTF">2026-05-20T17:53:14Z</dcterms:modified>
</cp:coreProperties>
</file>