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9"/><Relationship Target="docProps/core.xml" Type="http://schemas.openxmlformats.org/package/2006/relationships/metadata/core-properties" Id="rId10"/><Relationship Target="docProps/app.xml" Type="http://schemas.openxmlformats.org/officeDocument/2006/relationships/extended-properties" Id="rId11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Resumen de artículos y servi..." r:id="rId1"/>
    <sheet sheetId="2" name="Elementos y servicios" r:id="rId2"/>
    <sheet sheetId="3" name="Ahorros de artículos" r:id="rId3"/>
    <sheet sheetId="4" name="Ahorros totales" r:id="rId4"/>
    <sheet sheetId="5" name="Resumen de formularios" r:id="rId5"/>
    <sheet sheetId="6" name="Formularios" r:id="rId6"/>
    <sheet sheetId="7" name="Archivos adjuntos" r:id="rId7"/>
  </sheets>
  <definedNames>
    <definedName name="_xlnm._FilterDatabase" hidden="1" localSheetId="6">'Archivos adjuntos'!$A$3:$J$7</definedName>
    <definedName name="_xlnm._FilterDatabase" hidden="1" localSheetId="5">'Formularios'!$A$3:$L$15</definedName>
    <definedName name="_xlnm._FilterDatabase" hidden="1" localSheetId="4">'Resumen de formularios'!$A$4:$I$7</definedName>
    <definedName name="_xlnm._FilterDatabase" hidden="1" localSheetId="3">'Ahorros totales'!$A$3:$I$7</definedName>
    <definedName name="_xlnm._FilterDatabase" hidden="1" localSheetId="2">'Ahorros de artículos'!$A$3:$Q$99</definedName>
    <definedName name="_xlnm._FilterDatabase" hidden="1" localSheetId="1">'Elementos y servicios'!$A$3:$AB$99</definedName>
    <definedName name="_xlnm._FilterDatabase" hidden="1" localSheetId="0">'Resumen de artículos y servi...'!$A$4:$H$340</definedName>
    <definedName name="_xlnm._FilterDatabase" hidden="1" localSheetId="0">'Resumen de artículos y servi...'!$A$4:$H$340</definedName>
    <definedName name="_xlnm._FilterDatabase" hidden="1" localSheetId="1">'Elementos y servicios'!$A$3:$AB$99</definedName>
    <definedName name="_xlnm._FilterDatabase" hidden="1" localSheetId="2">'Ahorros de artículos'!$A$3:$Q$99</definedName>
    <definedName name="_xlnm._FilterDatabase" hidden="1" localSheetId="3">'Ahorros totales'!$A$3:$I$7</definedName>
    <definedName name="_xlnm._FilterDatabase" hidden="1" localSheetId="4">'Resumen de formularios'!$A$4:$I$7</definedName>
    <definedName name="_xlnm._FilterDatabase" hidden="1" localSheetId="5">'Formularios'!$A$3:$L$15</definedName>
    <definedName name="_xlnm._FilterDatabase" hidden="1" localSheetId="6">'Archivos adjuntos'!$A$3:$J$7</definedName>
  </definedNames>
</workbook>
</file>

<file path=xl/styles.xml><?xml version="1.0" encoding="utf-8"?>
<styleSheet xmlns="http://schemas.openxmlformats.org/spreadsheetml/2006/main">
  <numFmts count="4">
    <numFmt formatCode="yyyy/mm/dd" numFmtId="100"/>
    <numFmt formatCode="yyyy/mm/dd hh:mm:ss" numFmtId="101"/>
    <numFmt formatCode="0" numFmtId="102"/>
    <numFmt formatCode="0" numFmtId="103"/>
  </numFmts>
  <fonts count="14">
    <font>
      <name val="Arial"/>
      <sz val="11"/>
      <family val="1"/>
    </font>
    <font>
      <b val="1"/>
      <name val="Arial"/>
      <sz val="11"/>
      <family val="1"/>
      <color rgb="FFFFFFFF"/>
    </font>
    <font>
      <b val="1"/>
      <name val="Arial"/>
      <sz val="11"/>
      <family val="1"/>
      <color rgb="FFFFFFFF"/>
    </font>
    <font>
      <name val="Arial"/>
      <sz val="11"/>
      <family val="1"/>
      <color rgb="FF333333"/>
    </font>
    <font>
      <b val="0"/>
      <name val="Arial"/>
      <sz val="11"/>
      <family val="1"/>
      <color rgb="FF333333"/>
    </font>
    <font>
      <b val="1"/>
      <name val="Arial"/>
      <sz val="11"/>
      <family val="1"/>
      <color rgb="FF333333"/>
    </font>
    <font>
      <b val="0"/>
      <name val="Arial"/>
      <sz val="11"/>
      <family val="1"/>
      <color rgb="FF333333"/>
    </font>
    <font>
      <b val="0"/>
      <name val="Arial"/>
      <sz val="11"/>
      <family val="1"/>
      <color rgb="FF333333"/>
    </font>
    <font>
      <name val="Arial"/>
      <sz val="11"/>
      <family val="1"/>
      <color rgb="FF333333"/>
    </font>
    <font>
      <b val="0"/>
      <name val="Arial"/>
      <sz val="11"/>
      <family val="1"/>
      <color rgb="FF333333"/>
    </font>
    <font>
      <b val="1"/>
      <name val="Arial"/>
      <sz val="11"/>
      <family val="1"/>
      <color rgb="FF333333"/>
    </font>
    <font>
      <b val="0"/>
      <name val="Arial"/>
      <sz val="11"/>
      <family val="1"/>
      <color rgb="FF333333"/>
    </font>
    <font>
      <b val="0"/>
      <name val="Arial"/>
      <sz val="11"/>
      <family val="1"/>
      <color rgb="FF333333"/>
    </font>
    <font>
      <b val="1"/>
      <sz val="16"/>
      <name val="Arial"/>
      <family val="1"/>
      <color rgb="FFFFFFFF"/>
    </font>
  </fonts>
  <fills count="15">
    <fill>
      <patternFill patternType="none"/>
    </fill>
    <fill>
      <patternFill patternType="gray125"/>
    </fill>
    <fill>
      <patternFill patternType="solid">
        <fgColor rgb="FF444444"/>
        <bgColor rgb="FF444444"/>
      </patternFill>
    </fill>
    <fill>
      <patternFill patternType="solid">
        <fgColor rgb="FF268ECD"/>
        <bgColor rgb="FF268ECD"/>
      </patternFill>
    </fill>
    <fill>
      <patternFill patternType="solid">
        <fgColor rgb="FFEDF9FD"/>
        <bgColor rgb="FFEDF9FD"/>
      </patternFill>
    </fill>
    <fill>
      <patternFill patternType="solid">
        <fgColor rgb="FFEDF9FD"/>
        <bgColor rgb="FFEDF9FD"/>
      </patternFill>
    </fill>
    <fill>
      <patternFill patternType="solid">
        <fgColor rgb="FFEDF9FD"/>
        <bgColor rgb="FFEDF9FD"/>
      </patternFill>
    </fill>
    <fill>
      <patternFill patternType="solid">
        <fgColor rgb="FFEDF9FD"/>
        <bgColor rgb="FFEDF9FD"/>
      </patternFill>
    </fill>
    <fill>
      <patternFill patternType="solid">
        <fgColor rgb="FFEDF9FD"/>
        <bgColor rgb="FFEDF9FD"/>
      </patternFill>
    </fill>
    <fill>
      <patternFill patternType="solid">
        <fgColor rgb="FFD3EFFA"/>
        <bgColor rgb="FFD3EFFA"/>
      </patternFill>
    </fill>
    <fill>
      <patternFill patternType="solid">
        <fgColor rgb="FFD3EFFA"/>
        <bgColor rgb="FFD3EFFA"/>
      </patternFill>
    </fill>
    <fill>
      <patternFill patternType="solid">
        <fgColor rgb="FFD3EFFA"/>
        <bgColor rgb="FFD3EFFA"/>
      </patternFill>
    </fill>
    <fill>
      <patternFill patternType="solid">
        <fgColor rgb="FFD3EFFA"/>
        <bgColor rgb="FFD3EFFA"/>
      </patternFill>
    </fill>
    <fill>
      <patternFill patternType="solid">
        <fgColor rgb="FFD3EFFA"/>
        <bgColor rgb="FFD3EFFA"/>
      </patternFill>
    </fill>
    <fill>
      <patternFill patternType="solid">
        <fgColor rgb="FF268ECD"/>
        <bgColor rgb="FF268ECD"/>
      </patternFill>
    </fill>
  </fills>
  <borders count="14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/>
    <xf numFmtId="14" fontId="0" fillId="0" borderId="0" xfId="0" applyNumberFormat="1"/>
    <xf numFmtId="0" fontId="1" fillId="2" borderId="2" applyNumberFormat="0" applyFont="1" applyFill="1" applyBorder="1" applyAlignment="1" applyProtection="0">
      <alignment wrapText="1"/>
    </xf>
    <xf numFmtId="0" fontId="2" fillId="3" borderId="3" applyNumberFormat="0" applyFont="1" applyFill="1" applyBorder="1" applyAlignment="1" applyProtection="0">
      <alignment wrapText="1"/>
    </xf>
    <xf numFmtId="0" fontId="3" fillId="4" borderId="4" applyNumberFormat="0" applyFont="1" applyFill="1" applyBorder="1" applyAlignment="1" applyProtection="0">
      <alignment vertical="center" wrapText="1"/>
    </xf>
    <xf numFmtId="0" fontId="4" fillId="5" borderId="5" applyNumberFormat="0" applyFont="1" applyFill="1" applyBorder="1" applyAlignment="1" applyProtection="0">
      <alignment horizontal="right" vertical="center" wrapText="1"/>
    </xf>
    <xf numFmtId="0" fontId="5" fillId="6" borderId="0" applyNumberFormat="0" applyFont="1" applyFill="1" applyBorder="0" applyAlignment="1" applyProtection="0">
      <alignment wrapText="1"/>
    </xf>
    <xf numFmtId="0" fontId="0" fillId="0" borderId="6" applyNumberFormat="0" applyFont="0" applyFill="0" applyBorder="1" applyAlignment="1" applyProtection="0">
      <alignment horizontal="left" wrapText="1"/>
    </xf>
    <xf numFmtId="0" fontId="6" fillId="7" borderId="0" applyNumberFormat="0" applyFont="1" applyFill="1" applyBorder="0" applyAlignment="1" applyProtection="0">
      <alignment wrapText="1"/>
    </xf>
    <xf numFmtId="102" fontId="0" fillId="0" borderId="7" applyNumberFormat="1" applyFont="0" applyFill="0" applyBorder="1" applyAlignment="1" applyProtection="0">
      <alignment horizontal="left" wrapText="1"/>
    </xf>
    <xf numFmtId="0" fontId="7" fillId="8" borderId="8" applyNumberFormat="0" applyFont="1" applyFill="1" applyBorder="1" applyAlignment="1" applyProtection="0">
      <alignment wrapText="1"/>
    </xf>
    <xf numFmtId="101" fontId="0" fillId="0" borderId="9" applyNumberFormat="1" applyFont="0" applyFill="0" applyBorder="1" applyAlignment="1" applyProtection="0">
      <alignment horizontal="left" wrapText="1"/>
    </xf>
    <xf numFmtId="0" fontId="8" fillId="9" borderId="10" applyNumberFormat="0" applyFont="1" applyFill="1" applyBorder="1" applyAlignment="1" applyProtection="0">
      <alignment vertical="center" wrapText="1"/>
    </xf>
    <xf numFmtId="0" fontId="9" fillId="10" borderId="11" applyNumberFormat="0" applyFont="1" applyFill="1" applyBorder="1" applyAlignment="1" applyProtection="0">
      <alignment horizontal="right" vertical="center" wrapText="1"/>
    </xf>
    <xf numFmtId="0" fontId="10" fillId="11" borderId="0" applyNumberFormat="0" applyFont="1" applyFill="1" applyBorder="0" applyAlignment="1" applyProtection="0">
      <alignment wrapText="1"/>
    </xf>
    <xf numFmtId="0" fontId="11" fillId="12" borderId="0" applyNumberFormat="0" applyFont="1" applyFill="1" applyBorder="0" applyAlignment="1" applyProtection="0">
      <alignment wrapText="1"/>
    </xf>
    <xf numFmtId="0" fontId="12" fillId="13" borderId="12" applyNumberFormat="0" applyFont="1" applyFill="1" applyBorder="1" applyAlignment="1" applyProtection="0">
      <alignment wrapText="1"/>
    </xf>
    <xf numFmtId="0" fontId="13" fillId="14" borderId="13" applyNumberFormat="0" applyFont="1" applyFill="1" applyBorder="1" applyAlignment="1" applyProtection="0">
      <alignment wrapText="1"/>
    </xf>
    <xf numFmtId="0" fontId="0" fillId="0" borderId="0" applyNumberFormat="0" applyFont="0" applyFill="0" applyBorder="0" applyAlignment="1" applyProtection="0">
      <alignment horizontal="left" wrapText="1"/>
    </xf>
    <xf numFmtId="101" fontId="0" fillId="0" borderId="0" applyNumberFormat="1" applyFont="0" applyFill="0" applyBorder="0" applyAlignment="0" applyProtection="0"/>
    <xf numFmtId="103" fontId="0" fillId="0" borderId="0" applyNumberFormat="1" applyFont="0" applyFill="0" applyBorder="0" applyAlignment="0" applyProtection="0"/>
    <xf numFmtId="0" fontId="0" fillId="0" borderId="0" applyNumberFormat="0" applyFont="0" applyFill="0" applyBorder="0" applyAlignment="0" applyProtection="0"/>
    <xf numFmtId="9" fontId="0" fillId="0" borderId="0" applyNumberFormat="1" applyFont="0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worksheets/sheet2.xml" Type="http://schemas.openxmlformats.org/officeDocument/2006/relationships/worksheet" Id="rId2"/><Relationship Target="worksheets/sheet3.xml" Type="http://schemas.openxmlformats.org/officeDocument/2006/relationships/worksheet" Id="rId3"/><Relationship Target="worksheets/sheet4.xml" Type="http://schemas.openxmlformats.org/officeDocument/2006/relationships/worksheet" Id="rId4"/><Relationship Target="worksheets/sheet5.xml" Type="http://schemas.openxmlformats.org/officeDocument/2006/relationships/worksheet" Id="rId5"/><Relationship Target="worksheets/sheet6.xml" Type="http://schemas.openxmlformats.org/officeDocument/2006/relationships/worksheet" Id="rId6"/><Relationship Target="worksheets/sheet7.xml" Type="http://schemas.openxmlformats.org/officeDocument/2006/relationships/worksheet" Id="rId7"/><Relationship Target="styles.xml" Type="http://schemas.openxmlformats.org/officeDocument/2006/relationships/styles" Id="rId8"/></Relationships>
</file>

<file path=xl/worksheets/_rels/sheet1.xml.rels><?xml version="1.0" encoding="UTF-8"?><Relationships xmlns="http://schemas.openxmlformats.org/package/2006/relationships"></Relationships>
</file>

<file path=xl/worksheets/_rels/sheet2.xml.rels><?xml version="1.0" encoding="UTF-8"?><Relationships xmlns="http://schemas.openxmlformats.org/package/2006/relationships"></Relationships>
</file>

<file path=xl/worksheets/_rels/sheet3.xml.rels><?xml version="1.0" encoding="UTF-8"?><Relationships xmlns="http://schemas.openxmlformats.org/package/2006/relationships"></Relationships>
</file>

<file path=xl/worksheets/_rels/sheet4.xml.rels><?xml version="1.0" encoding="UTF-8"?><Relationships xmlns="http://schemas.openxmlformats.org/package/2006/relationships"></Relationships>
</file>

<file path=xl/worksheets/_rels/sheet5.xml.rels><?xml version="1.0" encoding="UTF-8"?><Relationships xmlns="http://schemas.openxmlformats.org/package/2006/relationships"></Relationships>
</file>

<file path=xl/worksheets/_rels/sheet6.xml.rels><?xml version="1.0" encoding="UTF-8"?><Relationships xmlns="http://schemas.openxmlformats.org/package/2006/relationships"></Relationships>
</file>

<file path=xl/worksheets/_rels/sheet7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H340"/>
  <sheetViews>
    <sheetView defaultGridColor="1" rightToLeft="0" showFormulas="0" showGridLines="0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hidden="1" width="206.8" min="1" max="1" bestFit="1" customWidth="1"/>
    <col width="75.9" min="2" max="2" bestFit="1" customWidth="1"/>
    <col width="42.900000000000006" min="3" max="3" bestFit="1" customWidth="1"/>
    <col width="57.75" min="4" max="4" bestFit="1" customWidth="1"/>
    <col width="57.2" min="5" max="5" bestFit="1" customWidth="1"/>
    <col width="57.2" min="6" max="6" bestFit="1" customWidth="1"/>
    <col width="57.2" min="7" max="7" bestFit="1" customWidth="1"/>
    <col width="57.2" min="8" max="8" bestFit="1" customWidth="1"/>
    <col width="30.800000000000004" min="9" max="9" bestFit="1" customWidth="1"/>
    <col width="30.800000000000004" min="10" max="10" bestFit="1" customWidth="1"/>
    <col width="30.800000000000004" min="11" max="11" bestFit="1" customWidth="1"/>
    <col width="30.800000000000004" min="12" max="12" bestFit="1" customWidth="1"/>
  </cols>
  <sheetData>
    <row hidden="1" r="1">
      <c r="A1" s="0" t="inlineStr">
        <is>
          <t>{"start":true,"layout":"pivot","name":"buyer/response_lines_summary","locale":"es-MX"}</t>
        </is>
      </c>
      <c r="B1" s="0" t="inlineStr">
        <is>
          <t>{"row_column":true,"field_name":"item.name"}</t>
        </is>
      </c>
      <c r="C1" s="0"/>
      <c r="D1" s="0"/>
      <c r="E1" s="0" t="inlineStr">
        <is>
          <t>{"additional_field":true}</t>
        </is>
      </c>
      <c r="F1" s="0" t="inlineStr">
        <is>
          <t>{"additional_field":true}</t>
        </is>
      </c>
      <c r="G1" s="0" t="inlineStr">
        <is>
          <t>{"additional_field":true}</t>
        </is>
      </c>
      <c r="H1" s="0" t="inlineStr">
        <is>
          <t>{"additional_field":true}</t>
        </is>
      </c>
      <c r="I1" s="0" t="inlineStr">
        <is>
          <t>{"additional_field":true}</t>
        </is>
      </c>
      <c r="J1" s="0" t="inlineStr">
        <is>
          <t>{"additional_field":true}</t>
        </is>
      </c>
      <c r="K1" s="0" t="inlineStr">
        <is>
          <t>{"additional_field":true}</t>
        </is>
      </c>
      <c r="L1" s="0" t="inlineStr">
        <is>
          <t>{"additional_field":true}</t>
        </is>
      </c>
    </row>
    <row r="2">
      <c r="A2" s="0"/>
      <c r="B2" s="3" t="inlineStr">
        <is>
          <t>Descripción del artículo (Texto)</t>
        </is>
      </c>
      <c r="C2" s="3" t="inlineStr">
        <is>
          <t>Categoría del campo</t>
        </is>
      </c>
      <c r="D2" s="3" t="inlineStr">
        <is>
          <t>Campo</t>
        </is>
      </c>
      <c r="E2" s="4" t="inlineStr">
        <is>
          <t>FERRESAE</t>
        </is>
      </c>
      <c r="F2" s="4" t="inlineStr">
        <is>
          <t>FERRETERIA EL MARTILLO ESPINAL S.A.S</t>
        </is>
      </c>
      <c r="G2" s="4" t="inlineStr">
        <is>
          <t>MENDEZ DE CARDOSO MARIA ESPERANZA</t>
        </is>
      </c>
      <c r="H2" s="4" t="inlineStr">
        <is>
          <t>SUMATEC S. A. S BIC</t>
        </is>
      </c>
    </row>
    <row r="3">
      <c r="A3" s="0"/>
      <c r="B3" s="3" t="inlineStr">
        <is>
          <t>Descripción del artículo (Texto)</t>
        </is>
      </c>
      <c r="C3" s="3" t="inlineStr">
        <is>
          <t>Categoría del campo</t>
        </is>
      </c>
      <c r="D3" s="3" t="inlineStr">
        <is>
          <t>Campo</t>
        </is>
      </c>
      <c r="E3" s="4" t="inlineStr">
        <is>
          <t>FERRESAE - #648652</t>
        </is>
      </c>
      <c r="F3" s="4" t="inlineStr">
        <is>
          <t>FERRETERIA EL MARTILLO ESPINAL S.A.S - #648400</t>
        </is>
      </c>
      <c r="G3" s="4" t="inlineStr">
        <is>
          <t>MENDEZ DE CARDOSO MARIA ESPERANZA - #648491</t>
        </is>
      </c>
      <c r="H3" s="4" t="inlineStr">
        <is>
          <t>SUMATEC S. A. S BIC - #648416</t>
        </is>
      </c>
    </row>
    <row r="4">
      <c r="A4" s="0"/>
      <c r="B4" s="3" t="inlineStr">
        <is>
          <t>Descripción del artículo (Texto)</t>
        </is>
      </c>
      <c r="C4" s="3" t="inlineStr">
        <is>
          <t>Categoría del campo</t>
        </is>
      </c>
      <c r="D4" s="3" t="inlineStr">
        <is>
          <t>Campo</t>
        </is>
      </c>
      <c r="E4" s="4" t="inlineStr">
        <is>
          <t>Respuesta del proveedor</t>
        </is>
      </c>
      <c r="F4" s="4" t="inlineStr">
        <is>
          <t>Respuesta del proveedor</t>
        </is>
      </c>
      <c r="G4" s="4" t="inlineStr">
        <is>
          <t>Respuesta del proveedor</t>
        </is>
      </c>
      <c r="H4" s="4" t="inlineStr">
        <is>
          <t>Respuesta del proveedor</t>
        </is>
      </c>
    </row>
    <row r="5">
      <c r="A5" s="0" t="inlineStr">
        <is>
          <t>{"row":true,"field_name":"bid.price_amount","index":0,"values":{"lot.name":"","item.id":794845,"item.name":"EXTENSION ENCAUCHETADA POLO A TIERRA NARANJA 3 SALIDAS, 10 METROS "}}</t>
        </is>
      </c>
      <c r="B5" s="5" t="inlineStr">
        <is>
          <t>EXTENSION ENCAUCHETADA POLO A TIERRA NARANJA 3 SALIDAS, 10 METROS </t>
        </is>
      </c>
      <c r="C5" s="6" t="inlineStr">
        <is>
          <t>Campos de la respuesta del proveedor</t>
        </is>
      </c>
      <c r="D5" s="7" t="inlineStr">
        <is>
          <t>Precio unitario de la licitación</t>
        </is>
      </c>
      <c r="E5" s="8" t="str">
        <f>OFFSET($A$1, ROW() + 2, COLUMN() - 1)</f>
      </c>
      <c r="F5" s="8" t="str">
        <f>OFFSET($A$1, ROW() + 2, COLUMN() - 1)</f>
      </c>
      <c r="G5" s="8" t="str">
        <f>OFFSET($A$1, ROW() + 2, COLUMN() - 1)</f>
      </c>
      <c r="H5" s="8" t="str">
        <f>OFFSET($A$1, ROW() + 2, COLUMN() - 1)</f>
      </c>
    </row>
    <row r="6">
      <c r="A6" s="0" t="inlineStr">
        <is>
          <t>{"row":true,"field_name":"bid.price_currency","index":0,"values":{"lot.name":"","item.id":794845,"item.name":"EXTENSION ENCAUCHETADA POLO A TIERRA NARANJA 3 SALIDAS, 10 METROS "}}</t>
        </is>
      </c>
      <c r="B6" s="5" t="inlineStr">
        <is>
          <t>EXTENSION ENCAUCHETADA POLO A TIERRA NARANJA 3 SALIDAS, 10 METROS </t>
        </is>
      </c>
      <c r="C6" s="6" t="inlineStr">
        <is>
          <t>Campos de la respuesta del proveedor</t>
        </is>
      </c>
      <c r="D6" s="9" t="inlineStr">
        <is>
          <t>Moneda del precio de licitación</t>
        </is>
      </c>
      <c r="E6" s="8" t="inlineStr">
        <is>
          <t>COP</t>
        </is>
      </c>
      <c r="F6" s="8" t="inlineStr">
        <is>
          <t>COP</t>
        </is>
      </c>
      <c r="G6" s="8" t="inlineStr">
        <is>
          <t>COP</t>
        </is>
      </c>
      <c r="H6" s="8" t="inlineStr">
        <is>
          <t>COP</t>
        </is>
      </c>
    </row>
    <row r="7">
      <c r="A7" s="0" t="inlineStr">
        <is>
          <t>{"row":true,"field_name":"bid.cost_formula","index":0,"values":{"lot.name":"","item.id":794845,"item.name":"EXTENSION ENCAUCHETADA POLO A TIERRA NARANJA 3 SALIDAS, 10 METROS "}}</t>
        </is>
      </c>
      <c r="B7" s="5" t="inlineStr">
        <is>
          <t>EXTENSION ENCAUCHETADA POLO A TIERRA NARANJA 3 SALIDAS, 10 METROS </t>
        </is>
      </c>
      <c r="C7" s="6" t="inlineStr">
        <is>
          <t>Campos de la respuesta del proveedor</t>
        </is>
      </c>
      <c r="D7" s="9" t="inlineStr">
        <is>
          <t>Fórmula del coste</t>
        </is>
      </c>
      <c r="E7" s="8" t="inlineStr">
        <is>
          <t>Coste total por unidad = Valor Unitario (Sin IVA)</t>
        </is>
      </c>
      <c r="F7" s="8" t="inlineStr">
        <is>
          <t>Coste total por unidad = Valor Unitario (Sin IVA)</t>
        </is>
      </c>
      <c r="G7" s="8" t="inlineStr">
        <is>
          <t>Coste total por unidad = Valor Unitario (Sin IVA)</t>
        </is>
      </c>
      <c r="H7" s="8" t="inlineStr">
        <is>
          <t>Coste total por unidad = Valor Unitario (Sin IVA)</t>
        </is>
      </c>
    </row>
    <row r="8">
      <c r="A8" s="0" t="inlineStr">
        <is>
          <t>{"row":true,"field_name":"bid.cost_elements.10000","index":0,"values":{"lot.name":"","item.id":794845,"item.name":"EXTENSION ENCAUCHETADA POLO A TIERRA NARANJA 3 SALIDAS, 10 METROS "}}</t>
        </is>
      </c>
      <c r="B8" s="5" t="inlineStr">
        <is>
          <t>EXTENSION ENCAUCHETADA POLO A TIERRA NARANJA 3 SALIDAS, 10 METROS </t>
        </is>
      </c>
      <c r="C8" s="6" t="inlineStr">
        <is>
          <t>Campos de la respuesta del proveedor</t>
        </is>
      </c>
      <c r="D8" s="9" t="inlineStr">
        <is>
          <t>Valor Unitario (Sin IVA)</t>
        </is>
      </c>
      <c r="E8" s="8" t="n">
        <v>88000.0</v>
      </c>
      <c r="F8" s="8" t="n">
        <v>14000.0</v>
      </c>
      <c r="G8" s="8" t="n">
        <v>0.0</v>
      </c>
      <c r="H8" s="8" t="n">
        <v>0.0</v>
      </c>
    </row>
    <row r="9">
      <c r="A9" s="0" t="inlineStr">
        <is>
          <t>{"row":true,"field_name":"bid.capacity","index":0,"values":{"lot.name":"","item.id":794845,"item.name":"EXTENSION ENCAUCHETADA POLO A TIERRA NARANJA 3 SALIDAS, 10 METROS "}}</t>
        </is>
      </c>
      <c r="B9" s="5" t="inlineStr">
        <is>
          <t>EXTENSION ENCAUCHETADA POLO A TIERRA NARANJA 3 SALIDAS, 10 METROS </t>
        </is>
      </c>
      <c r="C9" s="6" t="inlineStr">
        <is>
          <t>Campos de la respuesta del proveedor</t>
        </is>
      </c>
      <c r="D9" s="9" t="inlineStr">
        <is>
          <t>Capacidad</t>
        </is>
      </c>
      <c r="E9" s="8" t="n">
        <v>2.0</v>
      </c>
      <c r="F9" s="8" t="n">
        <v>2.0</v>
      </c>
      <c r="G9" s="8" t="n">
        <v>2.0</v>
      </c>
      <c r="H9" s="8" t="n">
        <v>2.0</v>
      </c>
    </row>
    <row r="10">
      <c r="A10" s="0" t="inlineStr">
        <is>
          <t>{"row":true,"field_name":"bid.lead_time","index":0,"values":{"lot.name":"","item.id":794845,"item.name":"EXTENSION ENCAUCHETADA POLO A TIERRA NARANJA 3 SALIDAS, 10 METROS "}}</t>
        </is>
      </c>
      <c r="B10" s="5" t="inlineStr">
        <is>
          <t>EXTENSION ENCAUCHETADA POLO A TIERRA NARANJA 3 SALIDAS, 10 METROS </t>
        </is>
      </c>
      <c r="C10" s="6" t="inlineStr">
        <is>
          <t>Campos de la respuesta del proveedor</t>
        </is>
      </c>
      <c r="D10" s="9" t="inlineStr">
        <is>
          <t>Tiempo de entrega</t>
        </is>
      </c>
      <c r="E10" s="10"/>
      <c r="F10" s="10"/>
      <c r="G10" s="10"/>
      <c r="H10" s="10" t="n">
        <v>0</v>
      </c>
    </row>
    <row r="11">
      <c r="A11" s="0" t="inlineStr">
        <is>
          <t>{"row":true,"field_name":"bid.supplier_item_name","index":0,"values":{"lot.name":"","item.id":794845,"item.name":"EXTENSION ENCAUCHETADA POLO A TIERRA NARANJA 3 SALIDAS, 10 METROS "}}</t>
        </is>
      </c>
      <c r="B11" s="5" t="inlineStr">
        <is>
          <t>EXTENSION ENCAUCHETADA POLO A TIERRA NARANJA 3 SALIDAS, 10 METROS </t>
        </is>
      </c>
      <c r="C11" s="6" t="inlineStr">
        <is>
          <t>Campos de la respuesta del proveedor</t>
        </is>
      </c>
      <c r="D11" s="9" t="inlineStr">
        <is>
          <t>Nombre del artículo del proveedor</t>
        </is>
      </c>
      <c r="E11" s="8"/>
      <c r="F11" s="8"/>
      <c r="G11" s="8"/>
      <c r="H11" s="8" t="inlineStr">
        <is>
          <t>NO ES PORTAFOLIO SUMATEC</t>
        </is>
      </c>
    </row>
    <row r="12">
      <c r="A12" s="0" t="inlineStr">
        <is>
          <t>{"row":true,"field_name":"bid.item_part_number","index":0,"values":{"lot.name":"","item.id":794845,"item.name":"EXTENSION ENCAUCHETADA POLO A TIERRA NARANJA 3 SALIDAS, 10 METROS "}}</t>
        </is>
      </c>
      <c r="B12" s="5" t="inlineStr">
        <is>
          <t>EXTENSION ENCAUCHETADA POLO A TIERRA NARANJA 3 SALIDAS, 10 METROS </t>
        </is>
      </c>
      <c r="C12" s="6" t="inlineStr">
        <is>
          <t>Campos de la respuesta del proveedor</t>
        </is>
      </c>
      <c r="D12" s="9" t="inlineStr">
        <is>
          <t>Número de pieza del artículo</t>
        </is>
      </c>
      <c r="E12" s="8"/>
      <c r="F12" s="8"/>
      <c r="G12" s="8"/>
      <c r="H12" s="8" t="n">
        <v>0</v>
      </c>
    </row>
    <row r="13">
      <c r="A13" s="0" t="inlineStr">
        <is>
          <t>{"row":true,"field_name":"bid.item_description","index":0,"values":{"lot.name":"","item.id":794845,"item.name":"EXTENSION ENCAUCHETADA POLO A TIERRA NARANJA 3 SALIDAS, 10 METROS "}}</t>
        </is>
      </c>
      <c r="B13" s="5" t="inlineStr">
        <is>
          <t>EXTENSION ENCAUCHETADA POLO A TIERRA NARANJA 3 SALIDAS, 10 METROS </t>
        </is>
      </c>
      <c r="C13" s="6" t="inlineStr">
        <is>
          <t>Campos de la respuesta del proveedor</t>
        </is>
      </c>
      <c r="D13" s="11" t="inlineStr">
        <is>
          <t>Descripción del artículo</t>
        </is>
      </c>
      <c r="E13" s="8"/>
      <c r="F13" s="8"/>
      <c r="G13" s="8"/>
      <c r="H13" s="8" t="inlineStr">
        <is>
          <t>NO ES PORTAFOLIO SUMATEC</t>
        </is>
      </c>
    </row>
    <row r="14">
      <c r="A14" s="0" t="inlineStr">
        <is>
          <t>{"row":true,"field_name":"item.quantity","index":0,"values":{"lot.name":"","item.id":794845,"item.name":"EXTENSION ENCAUCHETADA POLO A TIERRA NARANJA 3 SALIDAS, 10 METROS "}}</t>
        </is>
      </c>
      <c r="B14" s="5" t="inlineStr">
        <is>
          <t>EXTENSION ENCAUCHETADA POLO A TIERRA NARANJA 3 SALIDAS, 10 METROS </t>
        </is>
      </c>
      <c r="C14" s="6" t="inlineStr">
        <is>
          <t>Campos de artículo / servicio</t>
        </is>
      </c>
      <c r="D14" s="9" t="inlineStr">
        <is>
          <t>Cantidad esperada</t>
        </is>
      </c>
      <c r="E14" s="8" t="n">
        <v>2.0</v>
      </c>
      <c r="F14" s="8" t="n">
        <v>2.0</v>
      </c>
      <c r="G14" s="8" t="n">
        <v>2.0</v>
      </c>
      <c r="H14" s="8" t="n">
        <v>2.0</v>
      </c>
    </row>
    <row r="15">
      <c r="A15" s="0" t="inlineStr">
        <is>
          <t>{"row":true,"field_name":"item.uom","index":0,"values":{"lot.name":"","item.id":794845,"item.name":"EXTENSION ENCAUCHETADA POLO A TIERRA NARANJA 3 SALIDAS, 10 METROS "}}</t>
        </is>
      </c>
      <c r="B15" s="5" t="inlineStr">
        <is>
          <t>EXTENSION ENCAUCHETADA POLO A TIERRA NARANJA 3 SALIDAS, 10 METROS </t>
        </is>
      </c>
      <c r="C15" s="6" t="inlineStr">
        <is>
          <t>Campos de artículo / servicio</t>
        </is>
      </c>
      <c r="D15" s="9" t="inlineStr">
        <is>
          <t>Unidad de medida</t>
        </is>
      </c>
      <c r="E15" s="8" t="inlineStr">
        <is>
          <t>UND</t>
        </is>
      </c>
      <c r="F15" s="8" t="inlineStr">
        <is>
          <t>UND</t>
        </is>
      </c>
      <c r="G15" s="8" t="inlineStr">
        <is>
          <t>UND</t>
        </is>
      </c>
      <c r="H15" s="8" t="inlineStr">
        <is>
          <t>UND</t>
        </is>
      </c>
    </row>
    <row r="16">
      <c r="A16" s="0" t="inlineStr">
        <is>
          <t>{"row":true,"field_name":"item.base_price","index":0,"values":{"lot.name":"","item.id":794845,"item.name":"EXTENSION ENCAUCHETADA POLO A TIERRA NARANJA 3 SALIDAS, 10 METROS "}}</t>
        </is>
      </c>
      <c r="B16" s="5" t="inlineStr">
        <is>
          <t>EXTENSION ENCAUCHETADA POLO A TIERRA NARANJA 3 SALIDAS, 10 METROS </t>
        </is>
      </c>
      <c r="C16" s="6" t="inlineStr">
        <is>
          <t>Campos de artículo / servicio</t>
        </is>
      </c>
      <c r="D16" s="9" t="inlineStr">
        <is>
          <t>Precio base unitario</t>
        </is>
      </c>
      <c r="E16" s="8" t="n">
        <v>51000.0</v>
      </c>
      <c r="F16" s="8" t="n">
        <v>51000.0</v>
      </c>
      <c r="G16" s="8" t="n">
        <v>51000.0</v>
      </c>
      <c r="H16" s="8" t="n">
        <v>51000.0</v>
      </c>
    </row>
    <row r="17">
      <c r="A17" s="0" t="inlineStr">
        <is>
          <t>{"row":true,"field_name":"item.base_price_currency","index":0,"values":{"lot.name":"","item.id":794845,"item.name":"EXTENSION ENCAUCHETADA POLO A TIERRA NARANJA 3 SALIDAS, 10 METROS "}}</t>
        </is>
      </c>
      <c r="B17" s="5" t="inlineStr">
        <is>
          <t>EXTENSION ENCAUCHETADA POLO A TIERRA NARANJA 3 SALIDAS, 10 METROS </t>
        </is>
      </c>
      <c r="C17" s="6" t="inlineStr">
        <is>
          <t>Campos de artículo / servicio</t>
        </is>
      </c>
      <c r="D17" s="9" t="inlineStr">
        <is>
          <t>Precio base de la divisa</t>
        </is>
      </c>
      <c r="E17" s="8" t="inlineStr">
        <is>
          <t>COP</t>
        </is>
      </c>
      <c r="F17" s="8" t="inlineStr">
        <is>
          <t>COP</t>
        </is>
      </c>
      <c r="G17" s="8" t="inlineStr">
        <is>
          <t>COP</t>
        </is>
      </c>
      <c r="H17" s="8" t="inlineStr">
        <is>
          <t>COP</t>
        </is>
      </c>
    </row>
    <row r="18">
      <c r="A18" s="0" t="inlineStr">
        <is>
          <t>{"row":true,"field_name":"item.need_by_date","index":0,"values":{"lot.name":"","item.id":794845,"item.name":"EXTENSION ENCAUCHETADA POLO A TIERRA NARANJA 3 SALIDAS, 10 METROS "}}</t>
        </is>
      </c>
      <c r="B18" s="5" t="inlineStr">
        <is>
          <t>EXTENSION ENCAUCHETADA POLO A TIERRA NARANJA 3 SALIDAS, 10 METROS </t>
        </is>
      </c>
      <c r="C18" s="6" t="inlineStr">
        <is>
          <t>Campos de artículo / servicio</t>
        </is>
      </c>
      <c r="D18" s="11" t="inlineStr">
        <is>
          <t>Fecha límite</t>
        </is>
      </c>
      <c r="E18" s="12">
        <v>46192.0</v>
      </c>
      <c r="F18" s="12">
        <v>46192.0</v>
      </c>
      <c r="G18" s="12">
        <v>46192.0</v>
      </c>
      <c r="H18" s="12">
        <v>46192.0</v>
      </c>
    </row>
    <row r="19">
      <c r="A19" s="0" t="inlineStr">
        <is>
          <t>{"row":true,"field_name":"bid.price_amount","index":1,"values":{"lot.name":"","item.id":794846,"item.name":"EXTENSION ENCAUCHETADA POLO A TIERRA NARANJA 3 SALIDAS 5 MTRS"}}</t>
        </is>
      </c>
      <c r="B19" s="13" t="inlineStr">
        <is>
          <t>EXTENSION ENCAUCHETADA POLO A TIERRA NARANJA 3 SALIDAS 5 MTRS</t>
        </is>
      </c>
      <c r="C19" s="14" t="inlineStr">
        <is>
          <t>Campos de la respuesta del proveedor</t>
        </is>
      </c>
      <c r="D19" s="15" t="inlineStr">
        <is>
          <t>Precio unitario de la licitación</t>
        </is>
      </c>
      <c r="E19" s="8" t="str">
        <f>OFFSET($A$1, ROW() + 2, COLUMN() - 1)</f>
      </c>
      <c r="F19" s="8" t="str">
        <f>OFFSET($A$1, ROW() + 2, COLUMN() - 1)</f>
      </c>
      <c r="G19" s="8" t="str">
        <f>OFFSET($A$1, ROW() + 2, COLUMN() - 1)</f>
      </c>
      <c r="H19" s="8" t="str">
        <f>OFFSET($A$1, ROW() + 2, COLUMN() - 1)</f>
      </c>
    </row>
    <row r="20">
      <c r="A20" s="0" t="inlineStr">
        <is>
          <t>{"row":true,"field_name":"bid.price_currency","index":1,"values":{"lot.name":"","item.id":794846,"item.name":"EXTENSION ENCAUCHETADA POLO A TIERRA NARANJA 3 SALIDAS 5 MTRS"}}</t>
        </is>
      </c>
      <c r="B20" s="13" t="inlineStr">
        <is>
          <t>EXTENSION ENCAUCHETADA POLO A TIERRA NARANJA 3 SALIDAS 5 MTRS</t>
        </is>
      </c>
      <c r="C20" s="14" t="inlineStr">
        <is>
          <t>Campos de la respuesta del proveedor</t>
        </is>
      </c>
      <c r="D20" s="16" t="inlineStr">
        <is>
          <t>Moneda del precio de licitación</t>
        </is>
      </c>
      <c r="E20" s="8" t="inlineStr">
        <is>
          <t>COP</t>
        </is>
      </c>
      <c r="F20" s="8" t="inlineStr">
        <is>
          <t>COP</t>
        </is>
      </c>
      <c r="G20" s="8" t="inlineStr">
        <is>
          <t>COP</t>
        </is>
      </c>
      <c r="H20" s="8" t="inlineStr">
        <is>
          <t>COP</t>
        </is>
      </c>
    </row>
    <row r="21">
      <c r="A21" s="0" t="inlineStr">
        <is>
          <t>{"row":true,"field_name":"bid.cost_formula","index":1,"values":{"lot.name":"","item.id":794846,"item.name":"EXTENSION ENCAUCHETADA POLO A TIERRA NARANJA 3 SALIDAS 5 MTRS"}}</t>
        </is>
      </c>
      <c r="B21" s="13" t="inlineStr">
        <is>
          <t>EXTENSION ENCAUCHETADA POLO A TIERRA NARANJA 3 SALIDAS 5 MTRS</t>
        </is>
      </c>
      <c r="C21" s="14" t="inlineStr">
        <is>
          <t>Campos de la respuesta del proveedor</t>
        </is>
      </c>
      <c r="D21" s="16" t="inlineStr">
        <is>
          <t>Fórmula del coste</t>
        </is>
      </c>
      <c r="E21" s="8" t="inlineStr">
        <is>
          <t>Coste total por unidad = Valor Unitario (Sin IVA)</t>
        </is>
      </c>
      <c r="F21" s="8" t="inlineStr">
        <is>
          <t>Coste total por unidad = Valor Unitario (Sin IVA)</t>
        </is>
      </c>
      <c r="G21" s="8" t="inlineStr">
        <is>
          <t>Coste total por unidad = Valor Unitario (Sin IVA)</t>
        </is>
      </c>
      <c r="H21" s="8" t="inlineStr">
        <is>
          <t>Coste total por unidad = Valor Unitario (Sin IVA)</t>
        </is>
      </c>
    </row>
    <row r="22">
      <c r="A22" s="0" t="inlineStr">
        <is>
          <t>{"row":true,"field_name":"bid.cost_elements.10000","index":1,"values":{"lot.name":"","item.id":794846,"item.name":"EXTENSION ENCAUCHETADA POLO A TIERRA NARANJA 3 SALIDAS 5 MTRS"}}</t>
        </is>
      </c>
      <c r="B22" s="13" t="inlineStr">
        <is>
          <t>EXTENSION ENCAUCHETADA POLO A TIERRA NARANJA 3 SALIDAS 5 MTRS</t>
        </is>
      </c>
      <c r="C22" s="14" t="inlineStr">
        <is>
          <t>Campos de la respuesta del proveedor</t>
        </is>
      </c>
      <c r="D22" s="16" t="inlineStr">
        <is>
          <t>Valor Unitario (Sin IVA)</t>
        </is>
      </c>
      <c r="E22" s="8" t="n">
        <v>67000.0</v>
      </c>
      <c r="F22" s="8" t="n">
        <v>12000.0</v>
      </c>
      <c r="G22" s="8" t="n">
        <v>0.0</v>
      </c>
      <c r="H22" s="8" t="n">
        <v>0.0</v>
      </c>
    </row>
    <row r="23">
      <c r="A23" s="0" t="inlineStr">
        <is>
          <t>{"row":true,"field_name":"bid.capacity","index":1,"values":{"lot.name":"","item.id":794846,"item.name":"EXTENSION ENCAUCHETADA POLO A TIERRA NARANJA 3 SALIDAS 5 MTRS"}}</t>
        </is>
      </c>
      <c r="B23" s="13" t="inlineStr">
        <is>
          <t>EXTENSION ENCAUCHETADA POLO A TIERRA NARANJA 3 SALIDAS 5 MTRS</t>
        </is>
      </c>
      <c r="C23" s="14" t="inlineStr">
        <is>
          <t>Campos de la respuesta del proveedor</t>
        </is>
      </c>
      <c r="D23" s="16" t="inlineStr">
        <is>
          <t>Capacidad</t>
        </is>
      </c>
      <c r="E23" s="8" t="n">
        <v>3.0</v>
      </c>
      <c r="F23" s="8" t="n">
        <v>3.0</v>
      </c>
      <c r="G23" s="8" t="n">
        <v>3.0</v>
      </c>
      <c r="H23" s="8" t="n">
        <v>3.0</v>
      </c>
    </row>
    <row r="24">
      <c r="A24" s="0" t="inlineStr">
        <is>
          <t>{"row":true,"field_name":"bid.lead_time","index":1,"values":{"lot.name":"","item.id":794846,"item.name":"EXTENSION ENCAUCHETADA POLO A TIERRA NARANJA 3 SALIDAS 5 MTRS"}}</t>
        </is>
      </c>
      <c r="B24" s="13" t="inlineStr">
        <is>
          <t>EXTENSION ENCAUCHETADA POLO A TIERRA NARANJA 3 SALIDAS 5 MTRS</t>
        </is>
      </c>
      <c r="C24" s="14" t="inlineStr">
        <is>
          <t>Campos de la respuesta del proveedor</t>
        </is>
      </c>
      <c r="D24" s="16" t="inlineStr">
        <is>
          <t>Tiempo de entrega</t>
        </is>
      </c>
      <c r="E24" s="10"/>
      <c r="F24" s="10"/>
      <c r="G24" s="10"/>
      <c r="H24" s="10" t="n">
        <v>0</v>
      </c>
    </row>
    <row r="25">
      <c r="A25" s="0" t="inlineStr">
        <is>
          <t>{"row":true,"field_name":"bid.supplier_item_name","index":1,"values":{"lot.name":"","item.id":794846,"item.name":"EXTENSION ENCAUCHETADA POLO A TIERRA NARANJA 3 SALIDAS 5 MTRS"}}</t>
        </is>
      </c>
      <c r="B25" s="13" t="inlineStr">
        <is>
          <t>EXTENSION ENCAUCHETADA POLO A TIERRA NARANJA 3 SALIDAS 5 MTRS</t>
        </is>
      </c>
      <c r="C25" s="14" t="inlineStr">
        <is>
          <t>Campos de la respuesta del proveedor</t>
        </is>
      </c>
      <c r="D25" s="16" t="inlineStr">
        <is>
          <t>Nombre del artículo del proveedor</t>
        </is>
      </c>
      <c r="E25" s="8"/>
      <c r="F25" s="8"/>
      <c r="G25" s="8"/>
      <c r="H25" s="8" t="inlineStr">
        <is>
          <t>NO ES PORTAFOLIO SUMATEC</t>
        </is>
      </c>
    </row>
    <row r="26">
      <c r="A26" s="0" t="inlineStr">
        <is>
          <t>{"row":true,"field_name":"bid.item_part_number","index":1,"values":{"lot.name":"","item.id":794846,"item.name":"EXTENSION ENCAUCHETADA POLO A TIERRA NARANJA 3 SALIDAS 5 MTRS"}}</t>
        </is>
      </c>
      <c r="B26" s="13" t="inlineStr">
        <is>
          <t>EXTENSION ENCAUCHETADA POLO A TIERRA NARANJA 3 SALIDAS 5 MTRS</t>
        </is>
      </c>
      <c r="C26" s="14" t="inlineStr">
        <is>
          <t>Campos de la respuesta del proveedor</t>
        </is>
      </c>
      <c r="D26" s="16" t="inlineStr">
        <is>
          <t>Número de pieza del artículo</t>
        </is>
      </c>
      <c r="E26" s="8"/>
      <c r="F26" s="8"/>
      <c r="G26" s="8"/>
      <c r="H26" s="8" t="n">
        <v>0</v>
      </c>
    </row>
    <row r="27">
      <c r="A27" s="0" t="inlineStr">
        <is>
          <t>{"row":true,"field_name":"bid.item_description","index":1,"values":{"lot.name":"","item.id":794846,"item.name":"EXTENSION ENCAUCHETADA POLO A TIERRA NARANJA 3 SALIDAS 5 MTRS"}}</t>
        </is>
      </c>
      <c r="B27" s="13" t="inlineStr">
        <is>
          <t>EXTENSION ENCAUCHETADA POLO A TIERRA NARANJA 3 SALIDAS 5 MTRS</t>
        </is>
      </c>
      <c r="C27" s="14" t="inlineStr">
        <is>
          <t>Campos de la respuesta del proveedor</t>
        </is>
      </c>
      <c r="D27" s="17" t="inlineStr">
        <is>
          <t>Descripción del artículo</t>
        </is>
      </c>
      <c r="E27" s="8"/>
      <c r="F27" s="8"/>
      <c r="G27" s="8"/>
      <c r="H27" s="8" t="inlineStr">
        <is>
          <t>NO ES PORTAFOLIO SUMATEC</t>
        </is>
      </c>
    </row>
    <row r="28">
      <c r="A28" s="0" t="inlineStr">
        <is>
          <t>{"row":true,"field_name":"item.quantity","index":1,"values":{"lot.name":"","item.id":794846,"item.name":"EXTENSION ENCAUCHETADA POLO A TIERRA NARANJA 3 SALIDAS 5 MTRS"}}</t>
        </is>
      </c>
      <c r="B28" s="13" t="inlineStr">
        <is>
          <t>EXTENSION ENCAUCHETADA POLO A TIERRA NARANJA 3 SALIDAS 5 MTRS</t>
        </is>
      </c>
      <c r="C28" s="14" t="inlineStr">
        <is>
          <t>Campos de artículo / servicio</t>
        </is>
      </c>
      <c r="D28" s="16" t="inlineStr">
        <is>
          <t>Cantidad esperada</t>
        </is>
      </c>
      <c r="E28" s="8" t="n">
        <v>3.0</v>
      </c>
      <c r="F28" s="8" t="n">
        <v>3.0</v>
      </c>
      <c r="G28" s="8" t="n">
        <v>3.0</v>
      </c>
      <c r="H28" s="8" t="n">
        <v>3.0</v>
      </c>
    </row>
    <row r="29">
      <c r="A29" s="0" t="inlineStr">
        <is>
          <t>{"row":true,"field_name":"item.uom","index":1,"values":{"lot.name":"","item.id":794846,"item.name":"EXTENSION ENCAUCHETADA POLO A TIERRA NARANJA 3 SALIDAS 5 MTRS"}}</t>
        </is>
      </c>
      <c r="B29" s="13" t="inlineStr">
        <is>
          <t>EXTENSION ENCAUCHETADA POLO A TIERRA NARANJA 3 SALIDAS 5 MTRS</t>
        </is>
      </c>
      <c r="C29" s="14" t="inlineStr">
        <is>
          <t>Campos de artículo / servicio</t>
        </is>
      </c>
      <c r="D29" s="16" t="inlineStr">
        <is>
          <t>Unidad de medida</t>
        </is>
      </c>
      <c r="E29" s="8" t="inlineStr">
        <is>
          <t>UND</t>
        </is>
      </c>
      <c r="F29" s="8" t="inlineStr">
        <is>
          <t>UND</t>
        </is>
      </c>
      <c r="G29" s="8" t="inlineStr">
        <is>
          <t>UND</t>
        </is>
      </c>
      <c r="H29" s="8" t="inlineStr">
        <is>
          <t>UND</t>
        </is>
      </c>
    </row>
    <row r="30">
      <c r="A30" s="0" t="inlineStr">
        <is>
          <t>{"row":true,"field_name":"item.base_price","index":1,"values":{"lot.name":"","item.id":794846,"item.name":"EXTENSION ENCAUCHETADA POLO A TIERRA NARANJA 3 SALIDAS 5 MTRS"}}</t>
        </is>
      </c>
      <c r="B30" s="13" t="inlineStr">
        <is>
          <t>EXTENSION ENCAUCHETADA POLO A TIERRA NARANJA 3 SALIDAS 5 MTRS</t>
        </is>
      </c>
      <c r="C30" s="14" t="inlineStr">
        <is>
          <t>Campos de artículo / servicio</t>
        </is>
      </c>
      <c r="D30" s="16" t="inlineStr">
        <is>
          <t>Precio base unitario</t>
        </is>
      </c>
      <c r="E30" s="8" t="n">
        <v>39500.0</v>
      </c>
      <c r="F30" s="8" t="n">
        <v>39500.0</v>
      </c>
      <c r="G30" s="8" t="n">
        <v>39500.0</v>
      </c>
      <c r="H30" s="8" t="n">
        <v>39500.0</v>
      </c>
    </row>
    <row r="31">
      <c r="A31" s="0" t="inlineStr">
        <is>
          <t>{"row":true,"field_name":"item.base_price_currency","index":1,"values":{"lot.name":"","item.id":794846,"item.name":"EXTENSION ENCAUCHETADA POLO A TIERRA NARANJA 3 SALIDAS 5 MTRS"}}</t>
        </is>
      </c>
      <c r="B31" s="13" t="inlineStr">
        <is>
          <t>EXTENSION ENCAUCHETADA POLO A TIERRA NARANJA 3 SALIDAS 5 MTRS</t>
        </is>
      </c>
      <c r="C31" s="14" t="inlineStr">
        <is>
          <t>Campos de artículo / servicio</t>
        </is>
      </c>
      <c r="D31" s="16" t="inlineStr">
        <is>
          <t>Precio base de la divisa</t>
        </is>
      </c>
      <c r="E31" s="8" t="inlineStr">
        <is>
          <t>COP</t>
        </is>
      </c>
      <c r="F31" s="8" t="inlineStr">
        <is>
          <t>COP</t>
        </is>
      </c>
      <c r="G31" s="8" t="inlineStr">
        <is>
          <t>COP</t>
        </is>
      </c>
      <c r="H31" s="8" t="inlineStr">
        <is>
          <t>COP</t>
        </is>
      </c>
    </row>
    <row r="32">
      <c r="A32" s="0" t="inlineStr">
        <is>
          <t>{"row":true,"field_name":"item.need_by_date","index":1,"values":{"lot.name":"","item.id":794846,"item.name":"EXTENSION ENCAUCHETADA POLO A TIERRA NARANJA 3 SALIDAS 5 MTRS"}}</t>
        </is>
      </c>
      <c r="B32" s="13" t="inlineStr">
        <is>
          <t>EXTENSION ENCAUCHETADA POLO A TIERRA NARANJA 3 SALIDAS 5 MTRS</t>
        </is>
      </c>
      <c r="C32" s="14" t="inlineStr">
        <is>
          <t>Campos de artículo / servicio</t>
        </is>
      </c>
      <c r="D32" s="17" t="inlineStr">
        <is>
          <t>Fecha límite</t>
        </is>
      </c>
      <c r="E32" s="12">
        <v>46192.0</v>
      </c>
      <c r="F32" s="12">
        <v>46192.0</v>
      </c>
      <c r="G32" s="12">
        <v>46192.0</v>
      </c>
      <c r="H32" s="12">
        <v>46192.0</v>
      </c>
    </row>
    <row r="33">
      <c r="A33" s="0" t="inlineStr">
        <is>
          <t>{"row":true,"field_name":"bid.price_amount","index":2,"values":{"lot.name":"","item.id":794847,"item.name":"FILTRO DE AIRE PARA MOTO SIERRA STIHL MS 172"}}</t>
        </is>
      </c>
      <c r="B33" s="5" t="inlineStr">
        <is>
          <t>FILTRO DE AIRE PARA MOTO SIERRA STIHL MS 172</t>
        </is>
      </c>
      <c r="C33" s="6" t="inlineStr">
        <is>
          <t>Campos de la respuesta del proveedor</t>
        </is>
      </c>
      <c r="D33" s="7" t="inlineStr">
        <is>
          <t>Precio unitario de la licitación</t>
        </is>
      </c>
      <c r="E33" s="8" t="str">
        <f>OFFSET($A$1, ROW() + 2, COLUMN() - 1)</f>
      </c>
      <c r="F33" s="8" t="str">
        <f>OFFSET($A$1, ROW() + 2, COLUMN() - 1)</f>
      </c>
      <c r="G33" s="8" t="str">
        <f>OFFSET($A$1, ROW() + 2, COLUMN() - 1)</f>
      </c>
      <c r="H33" s="8" t="str">
        <f>OFFSET($A$1, ROW() + 2, COLUMN() - 1)</f>
      </c>
    </row>
    <row r="34">
      <c r="A34" s="0" t="inlineStr">
        <is>
          <t>{"row":true,"field_name":"bid.price_currency","index":2,"values":{"lot.name":"","item.id":794847,"item.name":"FILTRO DE AIRE PARA MOTO SIERRA STIHL MS 172"}}</t>
        </is>
      </c>
      <c r="B34" s="5" t="inlineStr">
        <is>
          <t>FILTRO DE AIRE PARA MOTO SIERRA STIHL MS 172</t>
        </is>
      </c>
      <c r="C34" s="6" t="inlineStr">
        <is>
          <t>Campos de la respuesta del proveedor</t>
        </is>
      </c>
      <c r="D34" s="9" t="inlineStr">
        <is>
          <t>Moneda del precio de licitación</t>
        </is>
      </c>
      <c r="E34" s="8" t="inlineStr">
        <is>
          <t>COP</t>
        </is>
      </c>
      <c r="F34" s="8" t="inlineStr">
        <is>
          <t>COP</t>
        </is>
      </c>
      <c r="G34" s="8" t="inlineStr">
        <is>
          <t>COP</t>
        </is>
      </c>
      <c r="H34" s="8" t="inlineStr">
        <is>
          <t>COP</t>
        </is>
      </c>
    </row>
    <row r="35">
      <c r="A35" s="0" t="inlineStr">
        <is>
          <t>{"row":true,"field_name":"bid.cost_formula","index":2,"values":{"lot.name":"","item.id":794847,"item.name":"FILTRO DE AIRE PARA MOTO SIERRA STIHL MS 172"}}</t>
        </is>
      </c>
      <c r="B35" s="5" t="inlineStr">
        <is>
          <t>FILTRO DE AIRE PARA MOTO SIERRA STIHL MS 172</t>
        </is>
      </c>
      <c r="C35" s="6" t="inlineStr">
        <is>
          <t>Campos de la respuesta del proveedor</t>
        </is>
      </c>
      <c r="D35" s="9" t="inlineStr">
        <is>
          <t>Fórmula del coste</t>
        </is>
      </c>
      <c r="E35" s="8" t="inlineStr">
        <is>
          <t>Coste total por unidad = Valor Unitario (Sin IVA)</t>
        </is>
      </c>
      <c r="F35" s="8" t="inlineStr">
        <is>
          <t>Coste total por unidad = Valor Unitario (Sin IVA)</t>
        </is>
      </c>
      <c r="G35" s="8" t="inlineStr">
        <is>
          <t>Coste total por unidad = Valor Unitario (Sin IVA)</t>
        </is>
      </c>
      <c r="H35" s="8" t="inlineStr">
        <is>
          <t>Coste total por unidad = Valor Unitario (Sin IVA)</t>
        </is>
      </c>
    </row>
    <row r="36">
      <c r="A36" s="0" t="inlineStr">
        <is>
          <t>{"row":true,"field_name":"bid.cost_elements.10000","index":2,"values":{"lot.name":"","item.id":794847,"item.name":"FILTRO DE AIRE PARA MOTO SIERRA STIHL MS 172"}}</t>
        </is>
      </c>
      <c r="B36" s="5" t="inlineStr">
        <is>
          <t>FILTRO DE AIRE PARA MOTO SIERRA STIHL MS 172</t>
        </is>
      </c>
      <c r="C36" s="6" t="inlineStr">
        <is>
          <t>Campos de la respuesta del proveedor</t>
        </is>
      </c>
      <c r="D36" s="9" t="inlineStr">
        <is>
          <t>Valor Unitario (Sin IVA)</t>
        </is>
      </c>
      <c r="E36" s="8" t="n">
        <v>9900.0</v>
      </c>
      <c r="F36" s="8" t="n">
        <v>0.0</v>
      </c>
      <c r="G36" s="8" t="n">
        <v>7563.03</v>
      </c>
      <c r="H36" s="8" t="n">
        <v>0.0</v>
      </c>
    </row>
    <row r="37">
      <c r="A37" s="0" t="inlineStr">
        <is>
          <t>{"row":true,"field_name":"bid.capacity","index":2,"values":{"lot.name":"","item.id":794847,"item.name":"FILTRO DE AIRE PARA MOTO SIERRA STIHL MS 172"}}</t>
        </is>
      </c>
      <c r="B37" s="5" t="inlineStr">
        <is>
          <t>FILTRO DE AIRE PARA MOTO SIERRA STIHL MS 172</t>
        </is>
      </c>
      <c r="C37" s="6" t="inlineStr">
        <is>
          <t>Campos de la respuesta del proveedor</t>
        </is>
      </c>
      <c r="D37" s="9" t="inlineStr">
        <is>
          <t>Capacidad</t>
        </is>
      </c>
      <c r="E37" s="8" t="n">
        <v>10.0</v>
      </c>
      <c r="F37" s="8" t="n">
        <v>10.0</v>
      </c>
      <c r="G37" s="8" t="n">
        <v>10.0</v>
      </c>
      <c r="H37" s="8" t="n">
        <v>10.0</v>
      </c>
    </row>
    <row r="38">
      <c r="A38" s="0" t="inlineStr">
        <is>
          <t>{"row":true,"field_name":"bid.lead_time","index":2,"values":{"lot.name":"","item.id":794847,"item.name":"FILTRO DE AIRE PARA MOTO SIERRA STIHL MS 172"}}</t>
        </is>
      </c>
      <c r="B38" s="5" t="inlineStr">
        <is>
          <t>FILTRO DE AIRE PARA MOTO SIERRA STIHL MS 172</t>
        </is>
      </c>
      <c r="C38" s="6" t="inlineStr">
        <is>
          <t>Campos de la respuesta del proveedor</t>
        </is>
      </c>
      <c r="D38" s="9" t="inlineStr">
        <is>
          <t>Tiempo de entrega</t>
        </is>
      </c>
      <c r="E38" s="10"/>
      <c r="F38" s="10"/>
      <c r="G38" s="10" t="n">
        <v>30</v>
      </c>
      <c r="H38" s="10" t="n">
        <v>0</v>
      </c>
    </row>
    <row r="39">
      <c r="A39" s="0" t="inlineStr">
        <is>
          <t>{"row":true,"field_name":"bid.supplier_item_name","index":2,"values":{"lot.name":"","item.id":794847,"item.name":"FILTRO DE AIRE PARA MOTO SIERRA STIHL MS 172"}}</t>
        </is>
      </c>
      <c r="B39" s="5" t="inlineStr">
        <is>
          <t>FILTRO DE AIRE PARA MOTO SIERRA STIHL MS 172</t>
        </is>
      </c>
      <c r="C39" s="6" t="inlineStr">
        <is>
          <t>Campos de la respuesta del proveedor</t>
        </is>
      </c>
      <c r="D39" s="9" t="inlineStr">
        <is>
          <t>Nombre del artículo del proveedor</t>
        </is>
      </c>
      <c r="E39" s="8"/>
      <c r="F39" s="8"/>
      <c r="G39" s="8" t="inlineStr">
        <is>
          <t>FILTRO AIRE MOTOSIERRA MS172 STIHL</t>
        </is>
      </c>
      <c r="H39" s="8" t="inlineStr">
        <is>
          <t>NO ES PORTAFOLIO SUMATEC</t>
        </is>
      </c>
    </row>
    <row r="40">
      <c r="A40" s="0" t="inlineStr">
        <is>
          <t>{"row":true,"field_name":"bid.item_part_number","index":2,"values":{"lot.name":"","item.id":794847,"item.name":"FILTRO DE AIRE PARA MOTO SIERRA STIHL MS 172"}}</t>
        </is>
      </c>
      <c r="B40" s="5" t="inlineStr">
        <is>
          <t>FILTRO DE AIRE PARA MOTO SIERRA STIHL MS 172</t>
        </is>
      </c>
      <c r="C40" s="6" t="inlineStr">
        <is>
          <t>Campos de la respuesta del proveedor</t>
        </is>
      </c>
      <c r="D40" s="9" t="inlineStr">
        <is>
          <t>Número de pieza del artículo</t>
        </is>
      </c>
      <c r="E40" s="8"/>
      <c r="F40" s="8"/>
      <c r="G40" s="8" t="n">
        <v>1</v>
      </c>
      <c r="H40" s="8" t="n">
        <v>0</v>
      </c>
    </row>
    <row r="41">
      <c r="A41" s="0" t="inlineStr">
        <is>
          <t>{"row":true,"field_name":"bid.item_description","index":2,"values":{"lot.name":"","item.id":794847,"item.name":"FILTRO DE AIRE PARA MOTO SIERRA STIHL MS 172"}}</t>
        </is>
      </c>
      <c r="B41" s="5" t="inlineStr">
        <is>
          <t>FILTRO DE AIRE PARA MOTO SIERRA STIHL MS 172</t>
        </is>
      </c>
      <c r="C41" s="6" t="inlineStr">
        <is>
          <t>Campos de la respuesta del proveedor</t>
        </is>
      </c>
      <c r="D41" s="11" t="inlineStr">
        <is>
          <t>Descripción del artículo</t>
        </is>
      </c>
      <c r="E41" s="8"/>
      <c r="F41" s="8"/>
      <c r="G41" s="8" t="inlineStr">
        <is>
          <t>FILTRO AIRE MOTOSIERRA MS172 STIHL</t>
        </is>
      </c>
      <c r="H41" s="8" t="inlineStr">
        <is>
          <t>NO ES PORTAFOLIO SUMATEC</t>
        </is>
      </c>
    </row>
    <row r="42">
      <c r="A42" s="0" t="inlineStr">
        <is>
          <t>{"row":true,"field_name":"item.quantity","index":2,"values":{"lot.name":"","item.id":794847,"item.name":"FILTRO DE AIRE PARA MOTO SIERRA STIHL MS 172"}}</t>
        </is>
      </c>
      <c r="B42" s="5" t="inlineStr">
        <is>
          <t>FILTRO DE AIRE PARA MOTO SIERRA STIHL MS 172</t>
        </is>
      </c>
      <c r="C42" s="6" t="inlineStr">
        <is>
          <t>Campos de artículo / servicio</t>
        </is>
      </c>
      <c r="D42" s="9" t="inlineStr">
        <is>
          <t>Cantidad esperada</t>
        </is>
      </c>
      <c r="E42" s="8" t="n">
        <v>10.0</v>
      </c>
      <c r="F42" s="8" t="n">
        <v>10.0</v>
      </c>
      <c r="G42" s="8" t="n">
        <v>10.0</v>
      </c>
      <c r="H42" s="8" t="n">
        <v>10.0</v>
      </c>
    </row>
    <row r="43">
      <c r="A43" s="0" t="inlineStr">
        <is>
          <t>{"row":true,"field_name":"item.uom","index":2,"values":{"lot.name":"","item.id":794847,"item.name":"FILTRO DE AIRE PARA MOTO SIERRA STIHL MS 172"}}</t>
        </is>
      </c>
      <c r="B43" s="5" t="inlineStr">
        <is>
          <t>FILTRO DE AIRE PARA MOTO SIERRA STIHL MS 172</t>
        </is>
      </c>
      <c r="C43" s="6" t="inlineStr">
        <is>
          <t>Campos de artículo / servicio</t>
        </is>
      </c>
      <c r="D43" s="9" t="inlineStr">
        <is>
          <t>Unidad de medida</t>
        </is>
      </c>
      <c r="E43" s="8" t="inlineStr">
        <is>
          <t>UND</t>
        </is>
      </c>
      <c r="F43" s="8" t="inlineStr">
        <is>
          <t>UND</t>
        </is>
      </c>
      <c r="G43" s="8" t="inlineStr">
        <is>
          <t>UND</t>
        </is>
      </c>
      <c r="H43" s="8" t="inlineStr">
        <is>
          <t>UND</t>
        </is>
      </c>
    </row>
    <row r="44">
      <c r="A44" s="0" t="inlineStr">
        <is>
          <t>{"row":true,"field_name":"item.base_price","index":2,"values":{"lot.name":"","item.id":794847,"item.name":"FILTRO DE AIRE PARA MOTO SIERRA STIHL MS 172"}}</t>
        </is>
      </c>
      <c r="B44" s="5" t="inlineStr">
        <is>
          <t>FILTRO DE AIRE PARA MOTO SIERRA STIHL MS 172</t>
        </is>
      </c>
      <c r="C44" s="6" t="inlineStr">
        <is>
          <t>Campos de artículo / servicio</t>
        </is>
      </c>
      <c r="D44" s="9" t="inlineStr">
        <is>
          <t>Precio base unitario</t>
        </is>
      </c>
      <c r="E44" s="8" t="n">
        <v>8731.515</v>
      </c>
      <c r="F44" s="8" t="n">
        <v>8731.515</v>
      </c>
      <c r="G44" s="8" t="n">
        <v>8731.515</v>
      </c>
      <c r="H44" s="8" t="n">
        <v>8731.515</v>
      </c>
    </row>
    <row r="45">
      <c r="A45" s="0" t="inlineStr">
        <is>
          <t>{"row":true,"field_name":"item.base_price_currency","index":2,"values":{"lot.name":"","item.id":794847,"item.name":"FILTRO DE AIRE PARA MOTO SIERRA STIHL MS 172"}}</t>
        </is>
      </c>
      <c r="B45" s="5" t="inlineStr">
        <is>
          <t>FILTRO DE AIRE PARA MOTO SIERRA STIHL MS 172</t>
        </is>
      </c>
      <c r="C45" s="6" t="inlineStr">
        <is>
          <t>Campos de artículo / servicio</t>
        </is>
      </c>
      <c r="D45" s="9" t="inlineStr">
        <is>
          <t>Precio base de la divisa</t>
        </is>
      </c>
      <c r="E45" s="8" t="inlineStr">
        <is>
          <t>COP</t>
        </is>
      </c>
      <c r="F45" s="8" t="inlineStr">
        <is>
          <t>COP</t>
        </is>
      </c>
      <c r="G45" s="8" t="inlineStr">
        <is>
          <t>COP</t>
        </is>
      </c>
      <c r="H45" s="8" t="inlineStr">
        <is>
          <t>COP</t>
        </is>
      </c>
    </row>
    <row r="46">
      <c r="A46" s="0" t="inlineStr">
        <is>
          <t>{"row":true,"field_name":"item.need_by_date","index":2,"values":{"lot.name":"","item.id":794847,"item.name":"FILTRO DE AIRE PARA MOTO SIERRA STIHL MS 172"}}</t>
        </is>
      </c>
      <c r="B46" s="5" t="inlineStr">
        <is>
          <t>FILTRO DE AIRE PARA MOTO SIERRA STIHL MS 172</t>
        </is>
      </c>
      <c r="C46" s="6" t="inlineStr">
        <is>
          <t>Campos de artículo / servicio</t>
        </is>
      </c>
      <c r="D46" s="11" t="inlineStr">
        <is>
          <t>Fecha límite</t>
        </is>
      </c>
      <c r="E46" s="12">
        <v>46192.0</v>
      </c>
      <c r="F46" s="12">
        <v>46192.0</v>
      </c>
      <c r="G46" s="12">
        <v>46192.0</v>
      </c>
      <c r="H46" s="12">
        <v>46192.0</v>
      </c>
    </row>
    <row r="47">
      <c r="A47" s="0" t="inlineStr">
        <is>
          <t>{"row":true,"field_name":"bid.price_amount","index":3,"values":{"lot.name":"","item.id":794848,"item.name":"FILTRO DE AIRE PARA MOTO SIERRA STIHL MS 462"}}</t>
        </is>
      </c>
      <c r="B47" s="13" t="inlineStr">
        <is>
          <t>FILTRO DE AIRE PARA MOTO SIERRA STIHL MS 462</t>
        </is>
      </c>
      <c r="C47" s="14" t="inlineStr">
        <is>
          <t>Campos de la respuesta del proveedor</t>
        </is>
      </c>
      <c r="D47" s="15" t="inlineStr">
        <is>
          <t>Precio unitario de la licitación</t>
        </is>
      </c>
      <c r="E47" s="8" t="str">
        <f>OFFSET($A$1, ROW() + 2, COLUMN() - 1)</f>
      </c>
      <c r="F47" s="8" t="str">
        <f>OFFSET($A$1, ROW() + 2, COLUMN() - 1)</f>
      </c>
      <c r="G47" s="8" t="str">
        <f>OFFSET($A$1, ROW() + 2, COLUMN() - 1)</f>
      </c>
      <c r="H47" s="8" t="str">
        <f>OFFSET($A$1, ROW() + 2, COLUMN() - 1)</f>
      </c>
    </row>
    <row r="48">
      <c r="A48" s="0" t="inlineStr">
        <is>
          <t>{"row":true,"field_name":"bid.price_currency","index":3,"values":{"lot.name":"","item.id":794848,"item.name":"FILTRO DE AIRE PARA MOTO SIERRA STIHL MS 462"}}</t>
        </is>
      </c>
      <c r="B48" s="13" t="inlineStr">
        <is>
          <t>FILTRO DE AIRE PARA MOTO SIERRA STIHL MS 462</t>
        </is>
      </c>
      <c r="C48" s="14" t="inlineStr">
        <is>
          <t>Campos de la respuesta del proveedor</t>
        </is>
      </c>
      <c r="D48" s="16" t="inlineStr">
        <is>
          <t>Moneda del precio de licitación</t>
        </is>
      </c>
      <c r="E48" s="8" t="inlineStr">
        <is>
          <t>COP</t>
        </is>
      </c>
      <c r="F48" s="8" t="inlineStr">
        <is>
          <t>COP</t>
        </is>
      </c>
      <c r="G48" s="8" t="inlineStr">
        <is>
          <t>COP</t>
        </is>
      </c>
      <c r="H48" s="8" t="inlineStr">
        <is>
          <t>COP</t>
        </is>
      </c>
    </row>
    <row r="49">
      <c r="A49" s="0" t="inlineStr">
        <is>
          <t>{"row":true,"field_name":"bid.cost_formula","index":3,"values":{"lot.name":"","item.id":794848,"item.name":"FILTRO DE AIRE PARA MOTO SIERRA STIHL MS 462"}}</t>
        </is>
      </c>
      <c r="B49" s="13" t="inlineStr">
        <is>
          <t>FILTRO DE AIRE PARA MOTO SIERRA STIHL MS 462</t>
        </is>
      </c>
      <c r="C49" s="14" t="inlineStr">
        <is>
          <t>Campos de la respuesta del proveedor</t>
        </is>
      </c>
      <c r="D49" s="16" t="inlineStr">
        <is>
          <t>Fórmula del coste</t>
        </is>
      </c>
      <c r="E49" s="8" t="inlineStr">
        <is>
          <t>Coste total por unidad = Valor Unitario (Sin IVA)</t>
        </is>
      </c>
      <c r="F49" s="8" t="inlineStr">
        <is>
          <t>Coste total por unidad = Valor Unitario (Sin IVA)</t>
        </is>
      </c>
      <c r="G49" s="8" t="inlineStr">
        <is>
          <t>Coste total por unidad = Valor Unitario (Sin IVA)</t>
        </is>
      </c>
      <c r="H49" s="8" t="inlineStr">
        <is>
          <t>Coste total por unidad = Valor Unitario (Sin IVA)</t>
        </is>
      </c>
    </row>
    <row r="50">
      <c r="A50" s="0" t="inlineStr">
        <is>
          <t>{"row":true,"field_name":"bid.cost_elements.10000","index":3,"values":{"lot.name":"","item.id":794848,"item.name":"FILTRO DE AIRE PARA MOTO SIERRA STIHL MS 462"}}</t>
        </is>
      </c>
      <c r="B50" s="13" t="inlineStr">
        <is>
          <t>FILTRO DE AIRE PARA MOTO SIERRA STIHL MS 462</t>
        </is>
      </c>
      <c r="C50" s="14" t="inlineStr">
        <is>
          <t>Campos de la respuesta del proveedor</t>
        </is>
      </c>
      <c r="D50" s="16" t="inlineStr">
        <is>
          <t>Valor Unitario (Sin IVA)</t>
        </is>
      </c>
      <c r="E50" s="8" t="n">
        <v>53400.0</v>
      </c>
      <c r="F50" s="8" t="n">
        <v>0.0</v>
      </c>
      <c r="G50" s="8" t="n">
        <v>45378.16</v>
      </c>
      <c r="H50" s="8" t="n">
        <v>0.0</v>
      </c>
    </row>
    <row r="51">
      <c r="A51" s="0" t="inlineStr">
        <is>
          <t>{"row":true,"field_name":"bid.capacity","index":3,"values":{"lot.name":"","item.id":794848,"item.name":"FILTRO DE AIRE PARA MOTO SIERRA STIHL MS 462"}}</t>
        </is>
      </c>
      <c r="B51" s="13" t="inlineStr">
        <is>
          <t>FILTRO DE AIRE PARA MOTO SIERRA STIHL MS 462</t>
        </is>
      </c>
      <c r="C51" s="14" t="inlineStr">
        <is>
          <t>Campos de la respuesta del proveedor</t>
        </is>
      </c>
      <c r="D51" s="16" t="inlineStr">
        <is>
          <t>Capacidad</t>
        </is>
      </c>
      <c r="E51" s="8" t="n">
        <v>10.0</v>
      </c>
      <c r="F51" s="8" t="n">
        <v>10.0</v>
      </c>
      <c r="G51" s="8" t="n">
        <v>10.0</v>
      </c>
      <c r="H51" s="8" t="n">
        <v>10.0</v>
      </c>
    </row>
    <row r="52">
      <c r="A52" s="0" t="inlineStr">
        <is>
          <t>{"row":true,"field_name":"bid.lead_time","index":3,"values":{"lot.name":"","item.id":794848,"item.name":"FILTRO DE AIRE PARA MOTO SIERRA STIHL MS 462"}}</t>
        </is>
      </c>
      <c r="B52" s="13" t="inlineStr">
        <is>
          <t>FILTRO DE AIRE PARA MOTO SIERRA STIHL MS 462</t>
        </is>
      </c>
      <c r="C52" s="14" t="inlineStr">
        <is>
          <t>Campos de la respuesta del proveedor</t>
        </is>
      </c>
      <c r="D52" s="16" t="inlineStr">
        <is>
          <t>Tiempo de entrega</t>
        </is>
      </c>
      <c r="E52" s="10"/>
      <c r="F52" s="10"/>
      <c r="G52" s="10" t="n">
        <v>30</v>
      </c>
      <c r="H52" s="10" t="n">
        <v>0</v>
      </c>
    </row>
    <row r="53">
      <c r="A53" s="0" t="inlineStr">
        <is>
          <t>{"row":true,"field_name":"bid.supplier_item_name","index":3,"values":{"lot.name":"","item.id":794848,"item.name":"FILTRO DE AIRE PARA MOTO SIERRA STIHL MS 462"}}</t>
        </is>
      </c>
      <c r="B53" s="13" t="inlineStr">
        <is>
          <t>FILTRO DE AIRE PARA MOTO SIERRA STIHL MS 462</t>
        </is>
      </c>
      <c r="C53" s="14" t="inlineStr">
        <is>
          <t>Campos de la respuesta del proveedor</t>
        </is>
      </c>
      <c r="D53" s="16" t="inlineStr">
        <is>
          <t>Nombre del artículo del proveedor</t>
        </is>
      </c>
      <c r="E53" s="8"/>
      <c r="F53" s="8"/>
      <c r="G53" s="8" t="inlineStr">
        <is>
          <t>FILTRO AIRE HD2 MOTOSIERRA MS462 STIHL </t>
        </is>
      </c>
      <c r="H53" s="8" t="inlineStr">
        <is>
          <t>NO ES PORTAFOLIO SUMATEC</t>
        </is>
      </c>
    </row>
    <row r="54">
      <c r="A54" s="0" t="inlineStr">
        <is>
          <t>{"row":true,"field_name":"bid.item_part_number","index":3,"values":{"lot.name":"","item.id":794848,"item.name":"FILTRO DE AIRE PARA MOTO SIERRA STIHL MS 462"}}</t>
        </is>
      </c>
      <c r="B54" s="13" t="inlineStr">
        <is>
          <t>FILTRO DE AIRE PARA MOTO SIERRA STIHL MS 462</t>
        </is>
      </c>
      <c r="C54" s="14" t="inlineStr">
        <is>
          <t>Campos de la respuesta del proveedor</t>
        </is>
      </c>
      <c r="D54" s="16" t="inlineStr">
        <is>
          <t>Número de pieza del artículo</t>
        </is>
      </c>
      <c r="E54" s="8"/>
      <c r="F54" s="8"/>
      <c r="G54" s="8" t="n">
        <v>1</v>
      </c>
      <c r="H54" s="8" t="n">
        <v>0</v>
      </c>
    </row>
    <row r="55">
      <c r="A55" s="0" t="inlineStr">
        <is>
          <t>{"row":true,"field_name":"bid.item_description","index":3,"values":{"lot.name":"","item.id":794848,"item.name":"FILTRO DE AIRE PARA MOTO SIERRA STIHL MS 462"}}</t>
        </is>
      </c>
      <c r="B55" s="13" t="inlineStr">
        <is>
          <t>FILTRO DE AIRE PARA MOTO SIERRA STIHL MS 462</t>
        </is>
      </c>
      <c r="C55" s="14" t="inlineStr">
        <is>
          <t>Campos de la respuesta del proveedor</t>
        </is>
      </c>
      <c r="D55" s="17" t="inlineStr">
        <is>
          <t>Descripción del artículo</t>
        </is>
      </c>
      <c r="E55" s="8"/>
      <c r="F55" s="8"/>
      <c r="G55" s="8" t="inlineStr">
        <is>
          <t>FILTRO AIRE HD2 MOTOSIERRA MS462 STIHL </t>
        </is>
      </c>
      <c r="H55" s="8" t="inlineStr">
        <is>
          <t>NO ES PORTAFOLIO SUMATEC</t>
        </is>
      </c>
    </row>
    <row r="56">
      <c r="A56" s="0" t="inlineStr">
        <is>
          <t>{"row":true,"field_name":"item.quantity","index":3,"values":{"lot.name":"","item.id":794848,"item.name":"FILTRO DE AIRE PARA MOTO SIERRA STIHL MS 462"}}</t>
        </is>
      </c>
      <c r="B56" s="13" t="inlineStr">
        <is>
          <t>FILTRO DE AIRE PARA MOTO SIERRA STIHL MS 462</t>
        </is>
      </c>
      <c r="C56" s="14" t="inlineStr">
        <is>
          <t>Campos de artículo / servicio</t>
        </is>
      </c>
      <c r="D56" s="16" t="inlineStr">
        <is>
          <t>Cantidad esperada</t>
        </is>
      </c>
      <c r="E56" s="8" t="n">
        <v>10.0</v>
      </c>
      <c r="F56" s="8" t="n">
        <v>10.0</v>
      </c>
      <c r="G56" s="8" t="n">
        <v>10.0</v>
      </c>
      <c r="H56" s="8" t="n">
        <v>10.0</v>
      </c>
    </row>
    <row r="57">
      <c r="A57" s="0" t="inlineStr">
        <is>
          <t>{"row":true,"field_name":"item.uom","index":3,"values":{"lot.name":"","item.id":794848,"item.name":"FILTRO DE AIRE PARA MOTO SIERRA STIHL MS 462"}}</t>
        </is>
      </c>
      <c r="B57" s="13" t="inlineStr">
        <is>
          <t>FILTRO DE AIRE PARA MOTO SIERRA STIHL MS 462</t>
        </is>
      </c>
      <c r="C57" s="14" t="inlineStr">
        <is>
          <t>Campos de artículo / servicio</t>
        </is>
      </c>
      <c r="D57" s="16" t="inlineStr">
        <is>
          <t>Unidad de medida</t>
        </is>
      </c>
      <c r="E57" s="8" t="inlineStr">
        <is>
          <t>UND</t>
        </is>
      </c>
      <c r="F57" s="8" t="inlineStr">
        <is>
          <t>UND</t>
        </is>
      </c>
      <c r="G57" s="8" t="inlineStr">
        <is>
          <t>UND</t>
        </is>
      </c>
      <c r="H57" s="8" t="inlineStr">
        <is>
          <t>UND</t>
        </is>
      </c>
    </row>
    <row r="58">
      <c r="A58" s="0" t="inlineStr">
        <is>
          <t>{"row":true,"field_name":"item.base_price","index":3,"values":{"lot.name":"","item.id":794848,"item.name":"FILTRO DE AIRE PARA MOTO SIERRA STIHL MS 462"}}</t>
        </is>
      </c>
      <c r="B58" s="13" t="inlineStr">
        <is>
          <t>FILTRO DE AIRE PARA MOTO SIERRA STIHL MS 462</t>
        </is>
      </c>
      <c r="C58" s="14" t="inlineStr">
        <is>
          <t>Campos de artículo / servicio</t>
        </is>
      </c>
      <c r="D58" s="16" t="inlineStr">
        <is>
          <t>Precio base unitario</t>
        </is>
      </c>
      <c r="E58" s="8" t="n">
        <v>49389.08</v>
      </c>
      <c r="F58" s="8" t="n">
        <v>49389.08</v>
      </c>
      <c r="G58" s="8" t="n">
        <v>49389.08</v>
      </c>
      <c r="H58" s="8" t="n">
        <v>49389.08</v>
      </c>
    </row>
    <row r="59">
      <c r="A59" s="0" t="inlineStr">
        <is>
          <t>{"row":true,"field_name":"item.base_price_currency","index":3,"values":{"lot.name":"","item.id":794848,"item.name":"FILTRO DE AIRE PARA MOTO SIERRA STIHL MS 462"}}</t>
        </is>
      </c>
      <c r="B59" s="13" t="inlineStr">
        <is>
          <t>FILTRO DE AIRE PARA MOTO SIERRA STIHL MS 462</t>
        </is>
      </c>
      <c r="C59" s="14" t="inlineStr">
        <is>
          <t>Campos de artículo / servicio</t>
        </is>
      </c>
      <c r="D59" s="16" t="inlineStr">
        <is>
          <t>Precio base de la divisa</t>
        </is>
      </c>
      <c r="E59" s="8" t="inlineStr">
        <is>
          <t>COP</t>
        </is>
      </c>
      <c r="F59" s="8" t="inlineStr">
        <is>
          <t>COP</t>
        </is>
      </c>
      <c r="G59" s="8" t="inlineStr">
        <is>
          <t>COP</t>
        </is>
      </c>
      <c r="H59" s="8" t="inlineStr">
        <is>
          <t>COP</t>
        </is>
      </c>
    </row>
    <row r="60">
      <c r="A60" s="0" t="inlineStr">
        <is>
          <t>{"row":true,"field_name":"item.need_by_date","index":3,"values":{"lot.name":"","item.id":794848,"item.name":"FILTRO DE AIRE PARA MOTO SIERRA STIHL MS 462"}}</t>
        </is>
      </c>
      <c r="B60" s="13" t="inlineStr">
        <is>
          <t>FILTRO DE AIRE PARA MOTO SIERRA STIHL MS 462</t>
        </is>
      </c>
      <c r="C60" s="14" t="inlineStr">
        <is>
          <t>Campos de artículo / servicio</t>
        </is>
      </c>
      <c r="D60" s="17" t="inlineStr">
        <is>
          <t>Fecha límite</t>
        </is>
      </c>
      <c r="E60" s="12">
        <v>46192.0</v>
      </c>
      <c r="F60" s="12">
        <v>46192.0</v>
      </c>
      <c r="G60" s="12">
        <v>46192.0</v>
      </c>
      <c r="H60" s="12">
        <v>46192.0</v>
      </c>
    </row>
    <row r="61">
      <c r="A61" s="0" t="inlineStr">
        <is>
          <t>{"row":true,"field_name":"bid.price_amount","index":4,"values":{"lot.name":"","item.id":794849,"item.name":"FILTROS DE AIRE PARA GUADAÑA FS 250 STIHL"}}</t>
        </is>
      </c>
      <c r="B61" s="5" t="inlineStr">
        <is>
          <t>FILTROS DE AIRE PARA GUADAÑA FS 250 STIHL</t>
        </is>
      </c>
      <c r="C61" s="6" t="inlineStr">
        <is>
          <t>Campos de la respuesta del proveedor</t>
        </is>
      </c>
      <c r="D61" s="7" t="inlineStr">
        <is>
          <t>Precio unitario de la licitación</t>
        </is>
      </c>
      <c r="E61" s="8" t="str">
        <f>OFFSET($A$1, ROW() + 2, COLUMN() - 1)</f>
      </c>
      <c r="F61" s="8" t="str">
        <f>OFFSET($A$1, ROW() + 2, COLUMN() - 1)</f>
      </c>
      <c r="G61" s="8" t="str">
        <f>OFFSET($A$1, ROW() + 2, COLUMN() - 1)</f>
      </c>
      <c r="H61" s="8" t="str">
        <f>OFFSET($A$1, ROW() + 2, COLUMN() - 1)</f>
      </c>
    </row>
    <row r="62">
      <c r="A62" s="0" t="inlineStr">
        <is>
          <t>{"row":true,"field_name":"bid.price_currency","index":4,"values":{"lot.name":"","item.id":794849,"item.name":"FILTROS DE AIRE PARA GUADAÑA FS 250 STIHL"}}</t>
        </is>
      </c>
      <c r="B62" s="5" t="inlineStr">
        <is>
          <t>FILTROS DE AIRE PARA GUADAÑA FS 250 STIHL</t>
        </is>
      </c>
      <c r="C62" s="6" t="inlineStr">
        <is>
          <t>Campos de la respuesta del proveedor</t>
        </is>
      </c>
      <c r="D62" s="9" t="inlineStr">
        <is>
          <t>Moneda del precio de licitación</t>
        </is>
      </c>
      <c r="E62" s="8" t="inlineStr">
        <is>
          <t>COP</t>
        </is>
      </c>
      <c r="F62" s="8" t="inlineStr">
        <is>
          <t>COP</t>
        </is>
      </c>
      <c r="G62" s="8" t="inlineStr">
        <is>
          <t>COP</t>
        </is>
      </c>
      <c r="H62" s="8" t="inlineStr">
        <is>
          <t>COP</t>
        </is>
      </c>
    </row>
    <row r="63">
      <c r="A63" s="0" t="inlineStr">
        <is>
          <t>{"row":true,"field_name":"bid.cost_formula","index":4,"values":{"lot.name":"","item.id":794849,"item.name":"FILTROS DE AIRE PARA GUADAÑA FS 250 STIHL"}}</t>
        </is>
      </c>
      <c r="B63" s="5" t="inlineStr">
        <is>
          <t>FILTROS DE AIRE PARA GUADAÑA FS 250 STIHL</t>
        </is>
      </c>
      <c r="C63" s="6" t="inlineStr">
        <is>
          <t>Campos de la respuesta del proveedor</t>
        </is>
      </c>
      <c r="D63" s="9" t="inlineStr">
        <is>
          <t>Fórmula del coste</t>
        </is>
      </c>
      <c r="E63" s="8" t="inlineStr">
        <is>
          <t>Coste total por unidad = Valor Unitario (Sin IVA)</t>
        </is>
      </c>
      <c r="F63" s="8" t="inlineStr">
        <is>
          <t>Coste total por unidad = Valor Unitario (Sin IVA)</t>
        </is>
      </c>
      <c r="G63" s="8" t="inlineStr">
        <is>
          <t>Coste total por unidad = Valor Unitario (Sin IVA)</t>
        </is>
      </c>
      <c r="H63" s="8" t="inlineStr">
        <is>
          <t>Coste total por unidad = Valor Unitario (Sin IVA)</t>
        </is>
      </c>
    </row>
    <row r="64">
      <c r="A64" s="0" t="inlineStr">
        <is>
          <t>{"row":true,"field_name":"bid.cost_elements.10000","index":4,"values":{"lot.name":"","item.id":794849,"item.name":"FILTROS DE AIRE PARA GUADAÑA FS 250 STIHL"}}</t>
        </is>
      </c>
      <c r="B64" s="5" t="inlineStr">
        <is>
          <t>FILTROS DE AIRE PARA GUADAÑA FS 250 STIHL</t>
        </is>
      </c>
      <c r="C64" s="6" t="inlineStr">
        <is>
          <t>Campos de la respuesta del proveedor</t>
        </is>
      </c>
      <c r="D64" s="9" t="inlineStr">
        <is>
          <t>Valor Unitario (Sin IVA)</t>
        </is>
      </c>
      <c r="E64" s="8" t="n">
        <v>0.0</v>
      </c>
      <c r="F64" s="8" t="n">
        <v>0.0</v>
      </c>
      <c r="G64" s="8" t="n">
        <v>33613.45</v>
      </c>
      <c r="H64" s="8" t="n">
        <v>0.0</v>
      </c>
    </row>
    <row r="65">
      <c r="A65" s="0" t="inlineStr">
        <is>
          <t>{"row":true,"field_name":"bid.capacity","index":4,"values":{"lot.name":"","item.id":794849,"item.name":"FILTROS DE AIRE PARA GUADAÑA FS 250 STIHL"}}</t>
        </is>
      </c>
      <c r="B65" s="5" t="inlineStr">
        <is>
          <t>FILTROS DE AIRE PARA GUADAÑA FS 250 STIHL</t>
        </is>
      </c>
      <c r="C65" s="6" t="inlineStr">
        <is>
          <t>Campos de la respuesta del proveedor</t>
        </is>
      </c>
      <c r="D65" s="9" t="inlineStr">
        <is>
          <t>Capacidad</t>
        </is>
      </c>
      <c r="E65" s="8" t="n">
        <v>10.0</v>
      </c>
      <c r="F65" s="8" t="n">
        <v>10.0</v>
      </c>
      <c r="G65" s="8" t="n">
        <v>10.0</v>
      </c>
      <c r="H65" s="8" t="n">
        <v>10.0</v>
      </c>
    </row>
    <row r="66">
      <c r="A66" s="0" t="inlineStr">
        <is>
          <t>{"row":true,"field_name":"bid.lead_time","index":4,"values":{"lot.name":"","item.id":794849,"item.name":"FILTROS DE AIRE PARA GUADAÑA FS 250 STIHL"}}</t>
        </is>
      </c>
      <c r="B66" s="5" t="inlineStr">
        <is>
          <t>FILTROS DE AIRE PARA GUADAÑA FS 250 STIHL</t>
        </is>
      </c>
      <c r="C66" s="6" t="inlineStr">
        <is>
          <t>Campos de la respuesta del proveedor</t>
        </is>
      </c>
      <c r="D66" s="9" t="inlineStr">
        <is>
          <t>Tiempo de entrega</t>
        </is>
      </c>
      <c r="E66" s="10"/>
      <c r="F66" s="10"/>
      <c r="G66" s="10" t="n">
        <v>30</v>
      </c>
      <c r="H66" s="10" t="n">
        <v>0</v>
      </c>
    </row>
    <row r="67">
      <c r="A67" s="0" t="inlineStr">
        <is>
          <t>{"row":true,"field_name":"bid.supplier_item_name","index":4,"values":{"lot.name":"","item.id":794849,"item.name":"FILTROS DE AIRE PARA GUADAÑA FS 250 STIHL"}}</t>
        </is>
      </c>
      <c r="B67" s="5" t="inlineStr">
        <is>
          <t>FILTROS DE AIRE PARA GUADAÑA FS 250 STIHL</t>
        </is>
      </c>
      <c r="C67" s="6" t="inlineStr">
        <is>
          <t>Campos de la respuesta del proveedor</t>
        </is>
      </c>
      <c r="D67" s="9" t="inlineStr">
        <is>
          <t>Nombre del artículo del proveedor</t>
        </is>
      </c>
      <c r="E67" s="8"/>
      <c r="F67" s="8"/>
      <c r="G67" s="8" t="inlineStr">
        <is>
          <t>FILTRO DE AIRE GUADAÑA FS250 STIHL</t>
        </is>
      </c>
      <c r="H67" s="8" t="inlineStr">
        <is>
          <t>NO ES PORTAFOLIO SUMATEC</t>
        </is>
      </c>
    </row>
    <row r="68">
      <c r="A68" s="0" t="inlineStr">
        <is>
          <t>{"row":true,"field_name":"bid.item_part_number","index":4,"values":{"lot.name":"","item.id":794849,"item.name":"FILTROS DE AIRE PARA GUADAÑA FS 250 STIHL"}}</t>
        </is>
      </c>
      <c r="B68" s="5" t="inlineStr">
        <is>
          <t>FILTROS DE AIRE PARA GUADAÑA FS 250 STIHL</t>
        </is>
      </c>
      <c r="C68" s="6" t="inlineStr">
        <is>
          <t>Campos de la respuesta del proveedor</t>
        </is>
      </c>
      <c r="D68" s="9" t="inlineStr">
        <is>
          <t>Número de pieza del artículo</t>
        </is>
      </c>
      <c r="E68" s="8"/>
      <c r="F68" s="8"/>
      <c r="G68" s="8" t="n">
        <v>1</v>
      </c>
      <c r="H68" s="8" t="n">
        <v>0</v>
      </c>
    </row>
    <row r="69">
      <c r="A69" s="0" t="inlineStr">
        <is>
          <t>{"row":true,"field_name":"bid.item_description","index":4,"values":{"lot.name":"","item.id":794849,"item.name":"FILTROS DE AIRE PARA GUADAÑA FS 250 STIHL"}}</t>
        </is>
      </c>
      <c r="B69" s="5" t="inlineStr">
        <is>
          <t>FILTROS DE AIRE PARA GUADAÑA FS 250 STIHL</t>
        </is>
      </c>
      <c r="C69" s="6" t="inlineStr">
        <is>
          <t>Campos de la respuesta del proveedor</t>
        </is>
      </c>
      <c r="D69" s="11" t="inlineStr">
        <is>
          <t>Descripción del artículo</t>
        </is>
      </c>
      <c r="E69" s="8"/>
      <c r="F69" s="8"/>
      <c r="G69" s="8" t="inlineStr">
        <is>
          <t>FILTRO DE AIRE GUADAÑA FS250 STIHL</t>
        </is>
      </c>
      <c r="H69" s="8" t="inlineStr">
        <is>
          <t>NO ES PORTAFOLIO SUMATEC</t>
        </is>
      </c>
    </row>
    <row r="70">
      <c r="A70" s="0" t="inlineStr">
        <is>
          <t>{"row":true,"field_name":"item.quantity","index":4,"values":{"lot.name":"","item.id":794849,"item.name":"FILTROS DE AIRE PARA GUADAÑA FS 250 STIHL"}}</t>
        </is>
      </c>
      <c r="B70" s="5" t="inlineStr">
        <is>
          <t>FILTROS DE AIRE PARA GUADAÑA FS 250 STIHL</t>
        </is>
      </c>
      <c r="C70" s="6" t="inlineStr">
        <is>
          <t>Campos de artículo / servicio</t>
        </is>
      </c>
      <c r="D70" s="9" t="inlineStr">
        <is>
          <t>Cantidad esperada</t>
        </is>
      </c>
      <c r="E70" s="8" t="n">
        <v>10.0</v>
      </c>
      <c r="F70" s="8" t="n">
        <v>10.0</v>
      </c>
      <c r="G70" s="8" t="n">
        <v>10.0</v>
      </c>
      <c r="H70" s="8" t="n">
        <v>10.0</v>
      </c>
    </row>
    <row r="71">
      <c r="A71" s="0" t="inlineStr">
        <is>
          <t>{"row":true,"field_name":"item.uom","index":4,"values":{"lot.name":"","item.id":794849,"item.name":"FILTROS DE AIRE PARA GUADAÑA FS 250 STIHL"}}</t>
        </is>
      </c>
      <c r="B71" s="5" t="inlineStr">
        <is>
          <t>FILTROS DE AIRE PARA GUADAÑA FS 250 STIHL</t>
        </is>
      </c>
      <c r="C71" s="6" t="inlineStr">
        <is>
          <t>Campos de artículo / servicio</t>
        </is>
      </c>
      <c r="D71" s="9" t="inlineStr">
        <is>
          <t>Unidad de medida</t>
        </is>
      </c>
      <c r="E71" s="8" t="inlineStr">
        <is>
          <t>UND</t>
        </is>
      </c>
      <c r="F71" s="8" t="inlineStr">
        <is>
          <t>UND</t>
        </is>
      </c>
      <c r="G71" s="8" t="inlineStr">
        <is>
          <t>UND</t>
        </is>
      </c>
      <c r="H71" s="8" t="inlineStr">
        <is>
          <t>UND</t>
        </is>
      </c>
    </row>
    <row r="72">
      <c r="A72" s="0" t="inlineStr">
        <is>
          <t>{"row":true,"field_name":"item.base_price","index":4,"values":{"lot.name":"","item.id":794849,"item.name":"FILTROS DE AIRE PARA GUADAÑA FS 250 STIHL"}}</t>
        </is>
      </c>
      <c r="B72" s="5" t="inlineStr">
        <is>
          <t>FILTROS DE AIRE PARA GUADAÑA FS 250 STIHL</t>
        </is>
      </c>
      <c r="C72" s="6" t="inlineStr">
        <is>
          <t>Campos de artículo / servicio</t>
        </is>
      </c>
      <c r="D72" s="9" t="inlineStr">
        <is>
          <t>Precio base unitario</t>
        </is>
      </c>
      <c r="E72" s="8" t="n">
        <v>33613.45</v>
      </c>
      <c r="F72" s="8" t="n">
        <v>33613.45</v>
      </c>
      <c r="G72" s="8" t="n">
        <v>33613.45</v>
      </c>
      <c r="H72" s="8" t="n">
        <v>33613.45</v>
      </c>
    </row>
    <row r="73">
      <c r="A73" s="0" t="inlineStr">
        <is>
          <t>{"row":true,"field_name":"item.base_price_currency","index":4,"values":{"lot.name":"","item.id":794849,"item.name":"FILTROS DE AIRE PARA GUADAÑA FS 250 STIHL"}}</t>
        </is>
      </c>
      <c r="B73" s="5" t="inlineStr">
        <is>
          <t>FILTROS DE AIRE PARA GUADAÑA FS 250 STIHL</t>
        </is>
      </c>
      <c r="C73" s="6" t="inlineStr">
        <is>
          <t>Campos de artículo / servicio</t>
        </is>
      </c>
      <c r="D73" s="9" t="inlineStr">
        <is>
          <t>Precio base de la divisa</t>
        </is>
      </c>
      <c r="E73" s="8" t="inlineStr">
        <is>
          <t>COP</t>
        </is>
      </c>
      <c r="F73" s="8" t="inlineStr">
        <is>
          <t>COP</t>
        </is>
      </c>
      <c r="G73" s="8" t="inlineStr">
        <is>
          <t>COP</t>
        </is>
      </c>
      <c r="H73" s="8" t="inlineStr">
        <is>
          <t>COP</t>
        </is>
      </c>
    </row>
    <row r="74">
      <c r="A74" s="0" t="inlineStr">
        <is>
          <t>{"row":true,"field_name":"item.need_by_date","index":4,"values":{"lot.name":"","item.id":794849,"item.name":"FILTROS DE AIRE PARA GUADAÑA FS 250 STIHL"}}</t>
        </is>
      </c>
      <c r="B74" s="5" t="inlineStr">
        <is>
          <t>FILTROS DE AIRE PARA GUADAÑA FS 250 STIHL</t>
        </is>
      </c>
      <c r="C74" s="6" t="inlineStr">
        <is>
          <t>Campos de artículo / servicio</t>
        </is>
      </c>
      <c r="D74" s="11" t="inlineStr">
        <is>
          <t>Fecha límite</t>
        </is>
      </c>
      <c r="E74" s="12">
        <v>46192.0</v>
      </c>
      <c r="F74" s="12">
        <v>46192.0</v>
      </c>
      <c r="G74" s="12">
        <v>46192.0</v>
      </c>
      <c r="H74" s="12">
        <v>46192.0</v>
      </c>
    </row>
    <row r="75">
      <c r="A75" s="0" t="inlineStr">
        <is>
          <t>{"row":true,"field_name":"bid.price_amount","index":5,"values":{"lot.name":"","item.id":794850,"item.name":"FILTROS DE AIRE PARA MOTO SIERRA STHIL MS 250"}}</t>
        </is>
      </c>
      <c r="B75" s="13" t="inlineStr">
        <is>
          <t>FILTROS DE AIRE PARA MOTO SIERRA STHIL MS 250</t>
        </is>
      </c>
      <c r="C75" s="14" t="inlineStr">
        <is>
          <t>Campos de la respuesta del proveedor</t>
        </is>
      </c>
      <c r="D75" s="15" t="inlineStr">
        <is>
          <t>Precio unitario de la licitación</t>
        </is>
      </c>
      <c r="E75" s="8" t="str">
        <f>OFFSET($A$1, ROW() + 2, COLUMN() - 1)</f>
      </c>
      <c r="F75" s="8" t="str">
        <f>OFFSET($A$1, ROW() + 2, COLUMN() - 1)</f>
      </c>
      <c r="G75" s="8" t="str">
        <f>OFFSET($A$1, ROW() + 2, COLUMN() - 1)</f>
      </c>
      <c r="H75" s="8" t="str">
        <f>OFFSET($A$1, ROW() + 2, COLUMN() - 1)</f>
      </c>
    </row>
    <row r="76">
      <c r="A76" s="0" t="inlineStr">
        <is>
          <t>{"row":true,"field_name":"bid.price_currency","index":5,"values":{"lot.name":"","item.id":794850,"item.name":"FILTROS DE AIRE PARA MOTO SIERRA STHIL MS 250"}}</t>
        </is>
      </c>
      <c r="B76" s="13" t="inlineStr">
        <is>
          <t>FILTROS DE AIRE PARA MOTO SIERRA STHIL MS 250</t>
        </is>
      </c>
      <c r="C76" s="14" t="inlineStr">
        <is>
          <t>Campos de la respuesta del proveedor</t>
        </is>
      </c>
      <c r="D76" s="16" t="inlineStr">
        <is>
          <t>Moneda del precio de licitación</t>
        </is>
      </c>
      <c r="E76" s="8" t="inlineStr">
        <is>
          <t>COP</t>
        </is>
      </c>
      <c r="F76" s="8" t="inlineStr">
        <is>
          <t>COP</t>
        </is>
      </c>
      <c r="G76" s="8" t="inlineStr">
        <is>
          <t>COP</t>
        </is>
      </c>
      <c r="H76" s="8" t="inlineStr">
        <is>
          <t>COP</t>
        </is>
      </c>
    </row>
    <row r="77">
      <c r="A77" s="0" t="inlineStr">
        <is>
          <t>{"row":true,"field_name":"bid.cost_formula","index":5,"values":{"lot.name":"","item.id":794850,"item.name":"FILTROS DE AIRE PARA MOTO SIERRA STHIL MS 250"}}</t>
        </is>
      </c>
      <c r="B77" s="13" t="inlineStr">
        <is>
          <t>FILTROS DE AIRE PARA MOTO SIERRA STHIL MS 250</t>
        </is>
      </c>
      <c r="C77" s="14" t="inlineStr">
        <is>
          <t>Campos de la respuesta del proveedor</t>
        </is>
      </c>
      <c r="D77" s="16" t="inlineStr">
        <is>
          <t>Fórmula del coste</t>
        </is>
      </c>
      <c r="E77" s="8" t="inlineStr">
        <is>
          <t>Coste total por unidad = Valor Unitario (Sin IVA)</t>
        </is>
      </c>
      <c r="F77" s="8" t="inlineStr">
        <is>
          <t>Coste total por unidad = Valor Unitario (Sin IVA)</t>
        </is>
      </c>
      <c r="G77" s="8" t="inlineStr">
        <is>
          <t>Coste total por unidad = Valor Unitario (Sin IVA)</t>
        </is>
      </c>
      <c r="H77" s="8" t="inlineStr">
        <is>
          <t>Coste total por unidad = Valor Unitario (Sin IVA)</t>
        </is>
      </c>
    </row>
    <row r="78">
      <c r="A78" s="0" t="inlineStr">
        <is>
          <t>{"row":true,"field_name":"bid.cost_elements.10000","index":5,"values":{"lot.name":"","item.id":794850,"item.name":"FILTROS DE AIRE PARA MOTO SIERRA STHIL MS 250"}}</t>
        </is>
      </c>
      <c r="B78" s="13" t="inlineStr">
        <is>
          <t>FILTROS DE AIRE PARA MOTO SIERRA STHIL MS 250</t>
        </is>
      </c>
      <c r="C78" s="14" t="inlineStr">
        <is>
          <t>Campos de la respuesta del proveedor</t>
        </is>
      </c>
      <c r="D78" s="16" t="inlineStr">
        <is>
          <t>Valor Unitario (Sin IVA)</t>
        </is>
      </c>
      <c r="E78" s="8" t="n">
        <v>27400.0</v>
      </c>
      <c r="F78" s="8" t="n">
        <v>0.0</v>
      </c>
      <c r="G78" s="8" t="n">
        <v>22689.08</v>
      </c>
      <c r="H78" s="8" t="n">
        <v>0.0</v>
      </c>
    </row>
    <row r="79">
      <c r="A79" s="0" t="inlineStr">
        <is>
          <t>{"row":true,"field_name":"bid.capacity","index":5,"values":{"lot.name":"","item.id":794850,"item.name":"FILTROS DE AIRE PARA MOTO SIERRA STHIL MS 250"}}</t>
        </is>
      </c>
      <c r="B79" s="13" t="inlineStr">
        <is>
          <t>FILTROS DE AIRE PARA MOTO SIERRA STHIL MS 250</t>
        </is>
      </c>
      <c r="C79" s="14" t="inlineStr">
        <is>
          <t>Campos de la respuesta del proveedor</t>
        </is>
      </c>
      <c r="D79" s="16" t="inlineStr">
        <is>
          <t>Capacidad</t>
        </is>
      </c>
      <c r="E79" s="8" t="n">
        <v>10.0</v>
      </c>
      <c r="F79" s="8" t="n">
        <v>10.0</v>
      </c>
      <c r="G79" s="8" t="n">
        <v>10.0</v>
      </c>
      <c r="H79" s="8" t="n">
        <v>10.0</v>
      </c>
    </row>
    <row r="80">
      <c r="A80" s="0" t="inlineStr">
        <is>
          <t>{"row":true,"field_name":"bid.lead_time","index":5,"values":{"lot.name":"","item.id":794850,"item.name":"FILTROS DE AIRE PARA MOTO SIERRA STHIL MS 250"}}</t>
        </is>
      </c>
      <c r="B80" s="13" t="inlineStr">
        <is>
          <t>FILTROS DE AIRE PARA MOTO SIERRA STHIL MS 250</t>
        </is>
      </c>
      <c r="C80" s="14" t="inlineStr">
        <is>
          <t>Campos de la respuesta del proveedor</t>
        </is>
      </c>
      <c r="D80" s="16" t="inlineStr">
        <is>
          <t>Tiempo de entrega</t>
        </is>
      </c>
      <c r="E80" s="10"/>
      <c r="F80" s="10"/>
      <c r="G80" s="10" t="n">
        <v>30</v>
      </c>
      <c r="H80" s="10" t="n">
        <v>0</v>
      </c>
    </row>
    <row r="81">
      <c r="A81" s="0" t="inlineStr">
        <is>
          <t>{"row":true,"field_name":"bid.supplier_item_name","index":5,"values":{"lot.name":"","item.id":794850,"item.name":"FILTROS DE AIRE PARA MOTO SIERRA STHIL MS 250"}}</t>
        </is>
      </c>
      <c r="B81" s="13" t="inlineStr">
        <is>
          <t>FILTROS DE AIRE PARA MOTO SIERRA STHIL MS 250</t>
        </is>
      </c>
      <c r="C81" s="14" t="inlineStr">
        <is>
          <t>Campos de la respuesta del proveedor</t>
        </is>
      </c>
      <c r="D81" s="16" t="inlineStr">
        <is>
          <t>Nombre del artículo del proveedor</t>
        </is>
      </c>
      <c r="E81" s="8"/>
      <c r="F81" s="8"/>
      <c r="G81" s="8" t="inlineStr">
        <is>
          <t>FILTRO AIRE MOTOSIERRA MS250 STIHL</t>
        </is>
      </c>
      <c r="H81" s="8" t="inlineStr">
        <is>
          <t>NO ES PORTAFOLIO SUMATEC</t>
        </is>
      </c>
    </row>
    <row r="82">
      <c r="A82" s="0" t="inlineStr">
        <is>
          <t>{"row":true,"field_name":"bid.item_part_number","index":5,"values":{"lot.name":"","item.id":794850,"item.name":"FILTROS DE AIRE PARA MOTO SIERRA STHIL MS 250"}}</t>
        </is>
      </c>
      <c r="B82" s="13" t="inlineStr">
        <is>
          <t>FILTROS DE AIRE PARA MOTO SIERRA STHIL MS 250</t>
        </is>
      </c>
      <c r="C82" s="14" t="inlineStr">
        <is>
          <t>Campos de la respuesta del proveedor</t>
        </is>
      </c>
      <c r="D82" s="16" t="inlineStr">
        <is>
          <t>Número de pieza del artículo</t>
        </is>
      </c>
      <c r="E82" s="8"/>
      <c r="F82" s="8"/>
      <c r="G82" s="8" t="n">
        <v>1</v>
      </c>
      <c r="H82" s="8" t="n">
        <v>0</v>
      </c>
    </row>
    <row r="83">
      <c r="A83" s="0" t="inlineStr">
        <is>
          <t>{"row":true,"field_name":"bid.item_description","index":5,"values":{"lot.name":"","item.id":794850,"item.name":"FILTROS DE AIRE PARA MOTO SIERRA STHIL MS 250"}}</t>
        </is>
      </c>
      <c r="B83" s="13" t="inlineStr">
        <is>
          <t>FILTROS DE AIRE PARA MOTO SIERRA STHIL MS 250</t>
        </is>
      </c>
      <c r="C83" s="14" t="inlineStr">
        <is>
          <t>Campos de la respuesta del proveedor</t>
        </is>
      </c>
      <c r="D83" s="17" t="inlineStr">
        <is>
          <t>Descripción del artículo</t>
        </is>
      </c>
      <c r="E83" s="8"/>
      <c r="F83" s="8"/>
      <c r="G83" s="8" t="inlineStr">
        <is>
          <t>FILTRO AIRE MOTOSIERRA MS250 STIHL</t>
        </is>
      </c>
      <c r="H83" s="8" t="inlineStr">
        <is>
          <t>NO ES PORTAFOLIO SUMATEC</t>
        </is>
      </c>
    </row>
    <row r="84">
      <c r="A84" s="0" t="inlineStr">
        <is>
          <t>{"row":true,"field_name":"item.quantity","index":5,"values":{"lot.name":"","item.id":794850,"item.name":"FILTROS DE AIRE PARA MOTO SIERRA STHIL MS 250"}}</t>
        </is>
      </c>
      <c r="B84" s="13" t="inlineStr">
        <is>
          <t>FILTROS DE AIRE PARA MOTO SIERRA STHIL MS 250</t>
        </is>
      </c>
      <c r="C84" s="14" t="inlineStr">
        <is>
          <t>Campos de artículo / servicio</t>
        </is>
      </c>
      <c r="D84" s="16" t="inlineStr">
        <is>
          <t>Cantidad esperada</t>
        </is>
      </c>
      <c r="E84" s="8" t="n">
        <v>10.0</v>
      </c>
      <c r="F84" s="8" t="n">
        <v>10.0</v>
      </c>
      <c r="G84" s="8" t="n">
        <v>10.0</v>
      </c>
      <c r="H84" s="8" t="n">
        <v>10.0</v>
      </c>
    </row>
    <row r="85">
      <c r="A85" s="0" t="inlineStr">
        <is>
          <t>{"row":true,"field_name":"item.uom","index":5,"values":{"lot.name":"","item.id":794850,"item.name":"FILTROS DE AIRE PARA MOTO SIERRA STHIL MS 250"}}</t>
        </is>
      </c>
      <c r="B85" s="13" t="inlineStr">
        <is>
          <t>FILTROS DE AIRE PARA MOTO SIERRA STHIL MS 250</t>
        </is>
      </c>
      <c r="C85" s="14" t="inlineStr">
        <is>
          <t>Campos de artículo / servicio</t>
        </is>
      </c>
      <c r="D85" s="16" t="inlineStr">
        <is>
          <t>Unidad de medida</t>
        </is>
      </c>
      <c r="E85" s="8" t="inlineStr">
        <is>
          <t>UND</t>
        </is>
      </c>
      <c r="F85" s="8" t="inlineStr">
        <is>
          <t>UND</t>
        </is>
      </c>
      <c r="G85" s="8" t="inlineStr">
        <is>
          <t>UND</t>
        </is>
      </c>
      <c r="H85" s="8" t="inlineStr">
        <is>
          <t>UND</t>
        </is>
      </c>
    </row>
    <row r="86">
      <c r="A86" s="0" t="inlineStr">
        <is>
          <t>{"row":true,"field_name":"item.base_price","index":5,"values":{"lot.name":"","item.id":794850,"item.name":"FILTROS DE AIRE PARA MOTO SIERRA STHIL MS 250"}}</t>
        </is>
      </c>
      <c r="B86" s="13" t="inlineStr">
        <is>
          <t>FILTROS DE AIRE PARA MOTO SIERRA STHIL MS 250</t>
        </is>
      </c>
      <c r="C86" s="14" t="inlineStr">
        <is>
          <t>Campos de artículo / servicio</t>
        </is>
      </c>
      <c r="D86" s="16" t="inlineStr">
        <is>
          <t>Precio base unitario</t>
        </is>
      </c>
      <c r="E86" s="8" t="n">
        <v>25044.54</v>
      </c>
      <c r="F86" s="8" t="n">
        <v>25044.54</v>
      </c>
      <c r="G86" s="8" t="n">
        <v>25044.54</v>
      </c>
      <c r="H86" s="8" t="n">
        <v>25044.54</v>
      </c>
    </row>
    <row r="87">
      <c r="A87" s="0" t="inlineStr">
        <is>
          <t>{"row":true,"field_name":"item.base_price_currency","index":5,"values":{"lot.name":"","item.id":794850,"item.name":"FILTROS DE AIRE PARA MOTO SIERRA STHIL MS 250"}}</t>
        </is>
      </c>
      <c r="B87" s="13" t="inlineStr">
        <is>
          <t>FILTROS DE AIRE PARA MOTO SIERRA STHIL MS 250</t>
        </is>
      </c>
      <c r="C87" s="14" t="inlineStr">
        <is>
          <t>Campos de artículo / servicio</t>
        </is>
      </c>
      <c r="D87" s="16" t="inlineStr">
        <is>
          <t>Precio base de la divisa</t>
        </is>
      </c>
      <c r="E87" s="8" t="inlineStr">
        <is>
          <t>COP</t>
        </is>
      </c>
      <c r="F87" s="8" t="inlineStr">
        <is>
          <t>COP</t>
        </is>
      </c>
      <c r="G87" s="8" t="inlineStr">
        <is>
          <t>COP</t>
        </is>
      </c>
      <c r="H87" s="8" t="inlineStr">
        <is>
          <t>COP</t>
        </is>
      </c>
    </row>
    <row r="88">
      <c r="A88" s="0" t="inlineStr">
        <is>
          <t>{"row":true,"field_name":"item.need_by_date","index":5,"values":{"lot.name":"","item.id":794850,"item.name":"FILTROS DE AIRE PARA MOTO SIERRA STHIL MS 250"}}</t>
        </is>
      </c>
      <c r="B88" s="13" t="inlineStr">
        <is>
          <t>FILTROS DE AIRE PARA MOTO SIERRA STHIL MS 250</t>
        </is>
      </c>
      <c r="C88" s="14" t="inlineStr">
        <is>
          <t>Campos de artículo / servicio</t>
        </is>
      </c>
      <c r="D88" s="17" t="inlineStr">
        <is>
          <t>Fecha límite</t>
        </is>
      </c>
      <c r="E88" s="12">
        <v>46192.0</v>
      </c>
      <c r="F88" s="12">
        <v>46192.0</v>
      </c>
      <c r="G88" s="12">
        <v>46192.0</v>
      </c>
      <c r="H88" s="12">
        <v>46192.0</v>
      </c>
    </row>
    <row r="89">
      <c r="A89" s="0" t="inlineStr">
        <is>
          <t>{"row":true,"field_name":"bid.price_amount","index":6,"values":{"lot.name":"","item.id":794851,"item.name":"FLEXOMETRO 5 MTS STANLEY"}}</t>
        </is>
      </c>
      <c r="B89" s="5" t="inlineStr">
        <is>
          <t>FLEXOMETRO 5 MTS STANLEY</t>
        </is>
      </c>
      <c r="C89" s="6" t="inlineStr">
        <is>
          <t>Campos de la respuesta del proveedor</t>
        </is>
      </c>
      <c r="D89" s="7" t="inlineStr">
        <is>
          <t>Precio unitario de la licitación</t>
        </is>
      </c>
      <c r="E89" s="8" t="str">
        <f>OFFSET($A$1, ROW() + 2, COLUMN() - 1)</f>
      </c>
      <c r="F89" s="8" t="str">
        <f>OFFSET($A$1, ROW() + 2, COLUMN() - 1)</f>
      </c>
      <c r="G89" s="8" t="str">
        <f>OFFSET($A$1, ROW() + 2, COLUMN() - 1)</f>
      </c>
      <c r="H89" s="8" t="str">
        <f>OFFSET($A$1, ROW() + 2, COLUMN() - 1)</f>
      </c>
    </row>
    <row r="90">
      <c r="A90" s="0" t="inlineStr">
        <is>
          <t>{"row":true,"field_name":"bid.price_currency","index":6,"values":{"lot.name":"","item.id":794851,"item.name":"FLEXOMETRO 5 MTS STANLEY"}}</t>
        </is>
      </c>
      <c r="B90" s="5" t="inlineStr">
        <is>
          <t>FLEXOMETRO 5 MTS STANLEY</t>
        </is>
      </c>
      <c r="C90" s="6" t="inlineStr">
        <is>
          <t>Campos de la respuesta del proveedor</t>
        </is>
      </c>
      <c r="D90" s="9" t="inlineStr">
        <is>
          <t>Moneda del precio de licitación</t>
        </is>
      </c>
      <c r="E90" s="8" t="inlineStr">
        <is>
          <t>COP</t>
        </is>
      </c>
      <c r="F90" s="8" t="inlineStr">
        <is>
          <t>COP</t>
        </is>
      </c>
      <c r="G90" s="8" t="inlineStr">
        <is>
          <t>COP</t>
        </is>
      </c>
      <c r="H90" s="8" t="inlineStr">
        <is>
          <t>COP</t>
        </is>
      </c>
    </row>
    <row r="91">
      <c r="A91" s="0" t="inlineStr">
        <is>
          <t>{"row":true,"field_name":"bid.cost_formula","index":6,"values":{"lot.name":"","item.id":794851,"item.name":"FLEXOMETRO 5 MTS STANLEY"}}</t>
        </is>
      </c>
      <c r="B91" s="5" t="inlineStr">
        <is>
          <t>FLEXOMETRO 5 MTS STANLEY</t>
        </is>
      </c>
      <c r="C91" s="6" t="inlineStr">
        <is>
          <t>Campos de la respuesta del proveedor</t>
        </is>
      </c>
      <c r="D91" s="9" t="inlineStr">
        <is>
          <t>Fórmula del coste</t>
        </is>
      </c>
      <c r="E91" s="8" t="inlineStr">
        <is>
          <t>Coste total por unidad = Valor Unitario (Sin IVA)</t>
        </is>
      </c>
      <c r="F91" s="8" t="inlineStr">
        <is>
          <t>Coste total por unidad = Valor Unitario (Sin IVA)</t>
        </is>
      </c>
      <c r="G91" s="8" t="inlineStr">
        <is>
          <t>Coste total por unidad = Valor Unitario (Sin IVA)</t>
        </is>
      </c>
      <c r="H91" s="8" t="inlineStr">
        <is>
          <t>Coste total por unidad = Valor Unitario (Sin IVA)</t>
        </is>
      </c>
    </row>
    <row r="92">
      <c r="A92" s="0" t="inlineStr">
        <is>
          <t>{"row":true,"field_name":"bid.cost_elements.10000","index":6,"values":{"lot.name":"","item.id":794851,"item.name":"FLEXOMETRO 5 MTS STANLEY"}}</t>
        </is>
      </c>
      <c r="B92" s="5" t="inlineStr">
        <is>
          <t>FLEXOMETRO 5 MTS STANLEY</t>
        </is>
      </c>
      <c r="C92" s="6" t="inlineStr">
        <is>
          <t>Campos de la respuesta del proveedor</t>
        </is>
      </c>
      <c r="D92" s="9" t="inlineStr">
        <is>
          <t>Valor Unitario (Sin IVA)</t>
        </is>
      </c>
      <c r="E92" s="8" t="n">
        <v>20600.0</v>
      </c>
      <c r="F92" s="8" t="n">
        <v>10292.0</v>
      </c>
      <c r="G92" s="8" t="n">
        <v>18487.4</v>
      </c>
      <c r="H92" s="8" t="n">
        <v>15700.0</v>
      </c>
    </row>
    <row r="93">
      <c r="A93" s="0" t="inlineStr">
        <is>
          <t>{"row":true,"field_name":"bid.capacity","index":6,"values":{"lot.name":"","item.id":794851,"item.name":"FLEXOMETRO 5 MTS STANLEY"}}</t>
        </is>
      </c>
      <c r="B93" s="5" t="inlineStr">
        <is>
          <t>FLEXOMETRO 5 MTS STANLEY</t>
        </is>
      </c>
      <c r="C93" s="6" t="inlineStr">
        <is>
          <t>Campos de la respuesta del proveedor</t>
        </is>
      </c>
      <c r="D93" s="9" t="inlineStr">
        <is>
          <t>Capacidad</t>
        </is>
      </c>
      <c r="E93" s="8" t="n">
        <v>5.0</v>
      </c>
      <c r="F93" s="8" t="n">
        <v>5.0</v>
      </c>
      <c r="G93" s="8" t="n">
        <v>5.0</v>
      </c>
      <c r="H93" s="8" t="n">
        <v>5.0</v>
      </c>
    </row>
    <row r="94">
      <c r="A94" s="0" t="inlineStr">
        <is>
          <t>{"row":true,"field_name":"bid.lead_time","index":6,"values":{"lot.name":"","item.id":794851,"item.name":"FLEXOMETRO 5 MTS STANLEY"}}</t>
        </is>
      </c>
      <c r="B94" s="5" t="inlineStr">
        <is>
          <t>FLEXOMETRO 5 MTS STANLEY</t>
        </is>
      </c>
      <c r="C94" s="6" t="inlineStr">
        <is>
          <t>Campos de la respuesta del proveedor</t>
        </is>
      </c>
      <c r="D94" s="9" t="inlineStr">
        <is>
          <t>Tiempo de entrega</t>
        </is>
      </c>
      <c r="E94" s="10"/>
      <c r="F94" s="10"/>
      <c r="G94" s="10" t="n">
        <v>30</v>
      </c>
      <c r="H94" s="10" t="n">
        <v>2</v>
      </c>
    </row>
    <row r="95">
      <c r="A95" s="0" t="inlineStr">
        <is>
          <t>{"row":true,"field_name":"bid.supplier_item_name","index":6,"values":{"lot.name":"","item.id":794851,"item.name":"FLEXOMETRO 5 MTS STANLEY"}}</t>
        </is>
      </c>
      <c r="B95" s="5" t="inlineStr">
        <is>
          <t>FLEXOMETRO 5 MTS STANLEY</t>
        </is>
      </c>
      <c r="C95" s="6" t="inlineStr">
        <is>
          <t>Campos de la respuesta del proveedor</t>
        </is>
      </c>
      <c r="D95" s="9" t="inlineStr">
        <is>
          <t>Nombre del artículo del proveedor</t>
        </is>
      </c>
      <c r="E95" s="8"/>
      <c r="F95" s="8" t="inlineStr">
        <is>
          <t>Flexometro Universal 5 Metros STHT33989-</t>
        </is>
      </c>
      <c r="G95" s="8" t="inlineStr">
        <is>
          <t>FLEXOMETRO STANLEY GLOBAL PLUS 5M/16” 30-716</t>
        </is>
      </c>
      <c r="H95" s="8" t="inlineStr">
        <is>
          <t>FLEXOMETRO GLOBAL</t>
        </is>
      </c>
    </row>
    <row r="96">
      <c r="A96" s="0" t="inlineStr">
        <is>
          <t>{"row":true,"field_name":"bid.item_part_number","index":6,"values":{"lot.name":"","item.id":794851,"item.name":"FLEXOMETRO 5 MTS STANLEY"}}</t>
        </is>
      </c>
      <c r="B96" s="5" t="inlineStr">
        <is>
          <t>FLEXOMETRO 5 MTS STANLEY</t>
        </is>
      </c>
      <c r="C96" s="6" t="inlineStr">
        <is>
          <t>Campos de la respuesta del proveedor</t>
        </is>
      </c>
      <c r="D96" s="9" t="inlineStr">
        <is>
          <t>Número de pieza del artículo</t>
        </is>
      </c>
      <c r="E96" s="8"/>
      <c r="F96" s="8"/>
      <c r="G96" s="8" t="n">
        <v>1</v>
      </c>
      <c r="H96" s="8" t="n">
        <v>5</v>
      </c>
    </row>
    <row r="97">
      <c r="A97" s="0" t="inlineStr">
        <is>
          <t>{"row":true,"field_name":"bid.item_description","index":6,"values":{"lot.name":"","item.id":794851,"item.name":"FLEXOMETRO 5 MTS STANLEY"}}</t>
        </is>
      </c>
      <c r="B97" s="5" t="inlineStr">
        <is>
          <t>FLEXOMETRO 5 MTS STANLEY</t>
        </is>
      </c>
      <c r="C97" s="6" t="inlineStr">
        <is>
          <t>Campos de la respuesta del proveedor</t>
        </is>
      </c>
      <c r="D97" s="11" t="inlineStr">
        <is>
          <t>Descripción del artículo</t>
        </is>
      </c>
      <c r="E97" s="8"/>
      <c r="F97" s="8" t="inlineStr">
        <is>
          <t>Flexometro Universal 5 Metros STHT33989-</t>
        </is>
      </c>
      <c r="G97" s="8" t="inlineStr">
        <is>
          <t>FLEXOMETRO STANLEY GLOBAL PLUS 5M/16” 30-716</t>
        </is>
      </c>
      <c r="H97" s="8" t="inlineStr">
        <is>
          <t>FLEXOMETRO GLOBAL 5Mts 30-615 </t>
        </is>
      </c>
    </row>
    <row r="98">
      <c r="A98" s="0" t="inlineStr">
        <is>
          <t>{"row":true,"field_name":"item.quantity","index":6,"values":{"lot.name":"","item.id":794851,"item.name":"FLEXOMETRO 5 MTS STANLEY"}}</t>
        </is>
      </c>
      <c r="B98" s="5" t="inlineStr">
        <is>
          <t>FLEXOMETRO 5 MTS STANLEY</t>
        </is>
      </c>
      <c r="C98" s="6" t="inlineStr">
        <is>
          <t>Campos de artículo / servicio</t>
        </is>
      </c>
      <c r="D98" s="9" t="inlineStr">
        <is>
          <t>Cantidad esperada</t>
        </is>
      </c>
      <c r="E98" s="8" t="n">
        <v>5.0</v>
      </c>
      <c r="F98" s="8" t="n">
        <v>5.0</v>
      </c>
      <c r="G98" s="8" t="n">
        <v>5.0</v>
      </c>
      <c r="H98" s="8" t="n">
        <v>5.0</v>
      </c>
    </row>
    <row r="99">
      <c r="A99" s="0" t="inlineStr">
        <is>
          <t>{"row":true,"field_name":"item.uom","index":6,"values":{"lot.name":"","item.id":794851,"item.name":"FLEXOMETRO 5 MTS STANLEY"}}</t>
        </is>
      </c>
      <c r="B99" s="5" t="inlineStr">
        <is>
          <t>FLEXOMETRO 5 MTS STANLEY</t>
        </is>
      </c>
      <c r="C99" s="6" t="inlineStr">
        <is>
          <t>Campos de artículo / servicio</t>
        </is>
      </c>
      <c r="D99" s="9" t="inlineStr">
        <is>
          <t>Unidad de medida</t>
        </is>
      </c>
      <c r="E99" s="8" t="inlineStr">
        <is>
          <t>UND</t>
        </is>
      </c>
      <c r="F99" s="8" t="inlineStr">
        <is>
          <t>UND</t>
        </is>
      </c>
      <c r="G99" s="8" t="inlineStr">
        <is>
          <t>UND</t>
        </is>
      </c>
      <c r="H99" s="8" t="inlineStr">
        <is>
          <t>UND</t>
        </is>
      </c>
    </row>
    <row r="100">
      <c r="A100" s="0" t="inlineStr">
        <is>
          <t>{"row":true,"field_name":"item.base_price","index":6,"values":{"lot.name":"","item.id":794851,"item.name":"FLEXOMETRO 5 MTS STANLEY"}}</t>
        </is>
      </c>
      <c r="B100" s="5" t="inlineStr">
        <is>
          <t>FLEXOMETRO 5 MTS STANLEY</t>
        </is>
      </c>
      <c r="C100" s="6" t="inlineStr">
        <is>
          <t>Campos de artículo / servicio</t>
        </is>
      </c>
      <c r="D100" s="9" t="inlineStr">
        <is>
          <t>Precio base unitario</t>
        </is>
      </c>
      <c r="E100" s="8" t="n">
        <v>16269.85</v>
      </c>
      <c r="F100" s="8" t="n">
        <v>16269.85</v>
      </c>
      <c r="G100" s="8" t="n">
        <v>16269.85</v>
      </c>
      <c r="H100" s="8" t="n">
        <v>16269.85</v>
      </c>
    </row>
    <row r="101">
      <c r="A101" s="0" t="inlineStr">
        <is>
          <t>{"row":true,"field_name":"item.base_price_currency","index":6,"values":{"lot.name":"","item.id":794851,"item.name":"FLEXOMETRO 5 MTS STANLEY"}}</t>
        </is>
      </c>
      <c r="B101" s="5" t="inlineStr">
        <is>
          <t>FLEXOMETRO 5 MTS STANLEY</t>
        </is>
      </c>
      <c r="C101" s="6" t="inlineStr">
        <is>
          <t>Campos de artículo / servicio</t>
        </is>
      </c>
      <c r="D101" s="9" t="inlineStr">
        <is>
          <t>Precio base de la divisa</t>
        </is>
      </c>
      <c r="E101" s="8" t="inlineStr">
        <is>
          <t>COP</t>
        </is>
      </c>
      <c r="F101" s="8" t="inlineStr">
        <is>
          <t>COP</t>
        </is>
      </c>
      <c r="G101" s="8" t="inlineStr">
        <is>
          <t>COP</t>
        </is>
      </c>
      <c r="H101" s="8" t="inlineStr">
        <is>
          <t>COP</t>
        </is>
      </c>
    </row>
    <row r="102">
      <c r="A102" s="0" t="inlineStr">
        <is>
          <t>{"row":true,"field_name":"item.need_by_date","index":6,"values":{"lot.name":"","item.id":794851,"item.name":"FLEXOMETRO 5 MTS STANLEY"}}</t>
        </is>
      </c>
      <c r="B102" s="5" t="inlineStr">
        <is>
          <t>FLEXOMETRO 5 MTS STANLEY</t>
        </is>
      </c>
      <c r="C102" s="6" t="inlineStr">
        <is>
          <t>Campos de artículo / servicio</t>
        </is>
      </c>
      <c r="D102" s="11" t="inlineStr">
        <is>
          <t>Fecha límite</t>
        </is>
      </c>
      <c r="E102" s="12">
        <v>46192.0</v>
      </c>
      <c r="F102" s="12">
        <v>46192.0</v>
      </c>
      <c r="G102" s="12">
        <v>46192.0</v>
      </c>
      <c r="H102" s="12">
        <v>46192.0</v>
      </c>
    </row>
    <row r="103">
      <c r="A103" s="0" t="inlineStr">
        <is>
          <t>{"row":true,"field_name":"bid.price_amount","index":7,"values":{"lot.name":"","item.id":794852,"item.name":"CAJONERO 5 GAVETAS RIMAX 9830 COLOR TAUPE"}}</t>
        </is>
      </c>
      <c r="B103" s="13" t="inlineStr">
        <is>
          <t>CAJONERO 5 GAVETAS RIMAX 9830 COLOR TAUPE</t>
        </is>
      </c>
      <c r="C103" s="14" t="inlineStr">
        <is>
          <t>Campos de la respuesta del proveedor</t>
        </is>
      </c>
      <c r="D103" s="15" t="inlineStr">
        <is>
          <t>Precio unitario de la licitación</t>
        </is>
      </c>
      <c r="E103" s="8" t="str">
        <f>OFFSET($A$1, ROW() + 2, COLUMN() - 1)</f>
      </c>
      <c r="F103" s="8" t="str">
        <f>OFFSET($A$1, ROW() + 2, COLUMN() - 1)</f>
      </c>
      <c r="G103" s="8" t="str">
        <f>OFFSET($A$1, ROW() + 2, COLUMN() - 1)</f>
      </c>
      <c r="H103" s="8" t="str">
        <f>OFFSET($A$1, ROW() + 2, COLUMN() - 1)</f>
      </c>
    </row>
    <row r="104">
      <c r="A104" s="0" t="inlineStr">
        <is>
          <t>{"row":true,"field_name":"bid.price_currency","index":7,"values":{"lot.name":"","item.id":794852,"item.name":"CAJONERO 5 GAVETAS RIMAX 9830 COLOR TAUPE"}}</t>
        </is>
      </c>
      <c r="B104" s="13" t="inlineStr">
        <is>
          <t>CAJONERO 5 GAVETAS RIMAX 9830 COLOR TAUPE</t>
        </is>
      </c>
      <c r="C104" s="14" t="inlineStr">
        <is>
          <t>Campos de la respuesta del proveedor</t>
        </is>
      </c>
      <c r="D104" s="16" t="inlineStr">
        <is>
          <t>Moneda del precio de licitación</t>
        </is>
      </c>
      <c r="E104" s="8" t="inlineStr">
        <is>
          <t>COP</t>
        </is>
      </c>
      <c r="F104" s="8" t="inlineStr">
        <is>
          <t>COP</t>
        </is>
      </c>
      <c r="G104" s="8" t="inlineStr">
        <is>
          <t>COP</t>
        </is>
      </c>
      <c r="H104" s="8" t="inlineStr">
        <is>
          <t>COP</t>
        </is>
      </c>
    </row>
    <row r="105">
      <c r="A105" s="0" t="inlineStr">
        <is>
          <t>{"row":true,"field_name":"bid.cost_formula","index":7,"values":{"lot.name":"","item.id":794852,"item.name":"CAJONERO 5 GAVETAS RIMAX 9830 COLOR TAUPE"}}</t>
        </is>
      </c>
      <c r="B105" s="13" t="inlineStr">
        <is>
          <t>CAJONERO 5 GAVETAS RIMAX 9830 COLOR TAUPE</t>
        </is>
      </c>
      <c r="C105" s="14" t="inlineStr">
        <is>
          <t>Campos de la respuesta del proveedor</t>
        </is>
      </c>
      <c r="D105" s="16" t="inlineStr">
        <is>
          <t>Fórmula del coste</t>
        </is>
      </c>
      <c r="E105" s="8" t="inlineStr">
        <is>
          <t>Coste total por unidad = Valor Unitario (Sin IVA)</t>
        </is>
      </c>
      <c r="F105" s="8" t="inlineStr">
        <is>
          <t>Coste total por unidad = Valor Unitario (Sin IVA)</t>
        </is>
      </c>
      <c r="G105" s="8" t="inlineStr">
        <is>
          <t>Coste total por unidad = Valor Unitario (Sin IVA)</t>
        </is>
      </c>
      <c r="H105" s="8" t="inlineStr">
        <is>
          <t>Coste total por unidad = Valor Unitario (Sin IVA)</t>
        </is>
      </c>
    </row>
    <row r="106">
      <c r="A106" s="0" t="inlineStr">
        <is>
          <t>{"row":true,"field_name":"bid.cost_elements.10000","index":7,"values":{"lot.name":"","item.id":794852,"item.name":"CAJONERO 5 GAVETAS RIMAX 9830 COLOR TAUPE"}}</t>
        </is>
      </c>
      <c r="B106" s="13" t="inlineStr">
        <is>
          <t>CAJONERO 5 GAVETAS RIMAX 9830 COLOR TAUPE</t>
        </is>
      </c>
      <c r="C106" s="14" t="inlineStr">
        <is>
          <t>Campos de la respuesta del proveedor</t>
        </is>
      </c>
      <c r="D106" s="16" t="inlineStr">
        <is>
          <t>Valor Unitario (Sin IVA)</t>
        </is>
      </c>
      <c r="E106" s="8" t="n">
        <v>189000.0</v>
      </c>
      <c r="F106" s="8" t="n">
        <v>180672.0</v>
      </c>
      <c r="G106" s="8" t="n">
        <v>0.0</v>
      </c>
      <c r="H106" s="8" t="n">
        <v>0.0</v>
      </c>
    </row>
    <row r="107">
      <c r="A107" s="0" t="inlineStr">
        <is>
          <t>{"row":true,"field_name":"bid.capacity","index":7,"values":{"lot.name":"","item.id":794852,"item.name":"CAJONERO 5 GAVETAS RIMAX 9830 COLOR TAUPE"}}</t>
        </is>
      </c>
      <c r="B107" s="13" t="inlineStr">
        <is>
          <t>CAJONERO 5 GAVETAS RIMAX 9830 COLOR TAUPE</t>
        </is>
      </c>
      <c r="C107" s="14" t="inlineStr">
        <is>
          <t>Campos de la respuesta del proveedor</t>
        </is>
      </c>
      <c r="D107" s="16" t="inlineStr">
        <is>
          <t>Capacidad</t>
        </is>
      </c>
      <c r="E107" s="8" t="n">
        <v>3.0</v>
      </c>
      <c r="F107" s="8" t="n">
        <v>3.0</v>
      </c>
      <c r="G107" s="8" t="n">
        <v>3.0</v>
      </c>
      <c r="H107" s="8" t="n">
        <v>3.0</v>
      </c>
    </row>
    <row r="108">
      <c r="A108" s="0" t="inlineStr">
        <is>
          <t>{"row":true,"field_name":"bid.lead_time","index":7,"values":{"lot.name":"","item.id":794852,"item.name":"CAJONERO 5 GAVETAS RIMAX 9830 COLOR TAUPE"}}</t>
        </is>
      </c>
      <c r="B108" s="13" t="inlineStr">
        <is>
          <t>CAJONERO 5 GAVETAS RIMAX 9830 COLOR TAUPE</t>
        </is>
      </c>
      <c r="C108" s="14" t="inlineStr">
        <is>
          <t>Campos de la respuesta del proveedor</t>
        </is>
      </c>
      <c r="D108" s="16" t="inlineStr">
        <is>
          <t>Tiempo de entrega</t>
        </is>
      </c>
      <c r="E108" s="10"/>
      <c r="F108" s="10"/>
      <c r="G108" s="10"/>
      <c r="H108" s="10" t="n">
        <v>0</v>
      </c>
    </row>
    <row r="109">
      <c r="A109" s="0" t="inlineStr">
        <is>
          <t>{"row":true,"field_name":"bid.supplier_item_name","index":7,"values":{"lot.name":"","item.id":794852,"item.name":"CAJONERO 5 GAVETAS RIMAX 9830 COLOR TAUPE"}}</t>
        </is>
      </c>
      <c r="B109" s="13" t="inlineStr">
        <is>
          <t>CAJONERO 5 GAVETAS RIMAX 9830 COLOR TAUPE</t>
        </is>
      </c>
      <c r="C109" s="14" t="inlineStr">
        <is>
          <t>Campos de la respuesta del proveedor</t>
        </is>
      </c>
      <c r="D109" s="16" t="inlineStr">
        <is>
          <t>Nombre del artículo del proveedor</t>
        </is>
      </c>
      <c r="E109" s="8"/>
      <c r="F109" s="8"/>
      <c r="G109" s="8"/>
      <c r="H109" s="8" t="inlineStr">
        <is>
          <t>NO ES PORTAFOLIO SUMATEC</t>
        </is>
      </c>
    </row>
    <row r="110">
      <c r="A110" s="0" t="inlineStr">
        <is>
          <t>{"row":true,"field_name":"bid.item_part_number","index":7,"values":{"lot.name":"","item.id":794852,"item.name":"CAJONERO 5 GAVETAS RIMAX 9830 COLOR TAUPE"}}</t>
        </is>
      </c>
      <c r="B110" s="13" t="inlineStr">
        <is>
          <t>CAJONERO 5 GAVETAS RIMAX 9830 COLOR TAUPE</t>
        </is>
      </c>
      <c r="C110" s="14" t="inlineStr">
        <is>
          <t>Campos de la respuesta del proveedor</t>
        </is>
      </c>
      <c r="D110" s="16" t="inlineStr">
        <is>
          <t>Número de pieza del artículo</t>
        </is>
      </c>
      <c r="E110" s="8"/>
      <c r="F110" s="8"/>
      <c r="G110" s="8"/>
      <c r="H110" s="8" t="n">
        <v>0</v>
      </c>
    </row>
    <row r="111">
      <c r="A111" s="0" t="inlineStr">
        <is>
          <t>{"row":true,"field_name":"bid.item_description","index":7,"values":{"lot.name":"","item.id":794852,"item.name":"CAJONERO 5 GAVETAS RIMAX 9830 COLOR TAUPE"}}</t>
        </is>
      </c>
      <c r="B111" s="13" t="inlineStr">
        <is>
          <t>CAJONERO 5 GAVETAS RIMAX 9830 COLOR TAUPE</t>
        </is>
      </c>
      <c r="C111" s="14" t="inlineStr">
        <is>
          <t>Campos de la respuesta del proveedor</t>
        </is>
      </c>
      <c r="D111" s="17" t="inlineStr">
        <is>
          <t>Descripción del artículo</t>
        </is>
      </c>
      <c r="E111" s="8"/>
      <c r="F111" s="8"/>
      <c r="G111" s="8"/>
      <c r="H111" s="8" t="inlineStr">
        <is>
          <t>NO ES PORTAFOLIO SUMATEC</t>
        </is>
      </c>
    </row>
    <row r="112">
      <c r="A112" s="0" t="inlineStr">
        <is>
          <t>{"row":true,"field_name":"item.quantity","index":7,"values":{"lot.name":"","item.id":794852,"item.name":"CAJONERO 5 GAVETAS RIMAX 9830 COLOR TAUPE"}}</t>
        </is>
      </c>
      <c r="B112" s="13" t="inlineStr">
        <is>
          <t>CAJONERO 5 GAVETAS RIMAX 9830 COLOR TAUPE</t>
        </is>
      </c>
      <c r="C112" s="14" t="inlineStr">
        <is>
          <t>Campos de artículo / servicio</t>
        </is>
      </c>
      <c r="D112" s="16" t="inlineStr">
        <is>
          <t>Cantidad esperada</t>
        </is>
      </c>
      <c r="E112" s="8" t="n">
        <v>3.0</v>
      </c>
      <c r="F112" s="8" t="n">
        <v>3.0</v>
      </c>
      <c r="G112" s="8" t="n">
        <v>3.0</v>
      </c>
      <c r="H112" s="8" t="n">
        <v>3.0</v>
      </c>
    </row>
    <row r="113">
      <c r="A113" s="0" t="inlineStr">
        <is>
          <t>{"row":true,"field_name":"item.uom","index":7,"values":{"lot.name":"","item.id":794852,"item.name":"CAJONERO 5 GAVETAS RIMAX 9830 COLOR TAUPE"}}</t>
        </is>
      </c>
      <c r="B113" s="13" t="inlineStr">
        <is>
          <t>CAJONERO 5 GAVETAS RIMAX 9830 COLOR TAUPE</t>
        </is>
      </c>
      <c r="C113" s="14" t="inlineStr">
        <is>
          <t>Campos de artículo / servicio</t>
        </is>
      </c>
      <c r="D113" s="16" t="inlineStr">
        <is>
          <t>Unidad de medida</t>
        </is>
      </c>
      <c r="E113" s="8" t="inlineStr">
        <is>
          <t>UND</t>
        </is>
      </c>
      <c r="F113" s="8" t="inlineStr">
        <is>
          <t>UND</t>
        </is>
      </c>
      <c r="G113" s="8" t="inlineStr">
        <is>
          <t>UND</t>
        </is>
      </c>
      <c r="H113" s="8" t="inlineStr">
        <is>
          <t>UND</t>
        </is>
      </c>
    </row>
    <row r="114">
      <c r="A114" s="0" t="inlineStr">
        <is>
          <t>{"row":true,"field_name":"item.base_price","index":7,"values":{"lot.name":"","item.id":794852,"item.name":"CAJONERO 5 GAVETAS RIMAX 9830 COLOR TAUPE"}}</t>
        </is>
      </c>
      <c r="B114" s="13" t="inlineStr">
        <is>
          <t>CAJONERO 5 GAVETAS RIMAX 9830 COLOR TAUPE</t>
        </is>
      </c>
      <c r="C114" s="14" t="inlineStr">
        <is>
          <t>Campos de artículo / servicio</t>
        </is>
      </c>
      <c r="D114" s="16" t="inlineStr">
        <is>
          <t>Precio base unitario</t>
        </is>
      </c>
      <c r="E114" s="8" t="n">
        <v>184836.0</v>
      </c>
      <c r="F114" s="8" t="n">
        <v>184836.0</v>
      </c>
      <c r="G114" s="8" t="n">
        <v>184836.0</v>
      </c>
      <c r="H114" s="8" t="n">
        <v>184836.0</v>
      </c>
    </row>
    <row r="115">
      <c r="A115" s="0" t="inlineStr">
        <is>
          <t>{"row":true,"field_name":"item.base_price_currency","index":7,"values":{"lot.name":"","item.id":794852,"item.name":"CAJONERO 5 GAVETAS RIMAX 9830 COLOR TAUPE"}}</t>
        </is>
      </c>
      <c r="B115" s="13" t="inlineStr">
        <is>
          <t>CAJONERO 5 GAVETAS RIMAX 9830 COLOR TAUPE</t>
        </is>
      </c>
      <c r="C115" s="14" t="inlineStr">
        <is>
          <t>Campos de artículo / servicio</t>
        </is>
      </c>
      <c r="D115" s="16" t="inlineStr">
        <is>
          <t>Precio base de la divisa</t>
        </is>
      </c>
      <c r="E115" s="8" t="inlineStr">
        <is>
          <t>COP</t>
        </is>
      </c>
      <c r="F115" s="8" t="inlineStr">
        <is>
          <t>COP</t>
        </is>
      </c>
      <c r="G115" s="8" t="inlineStr">
        <is>
          <t>COP</t>
        </is>
      </c>
      <c r="H115" s="8" t="inlineStr">
        <is>
          <t>COP</t>
        </is>
      </c>
    </row>
    <row r="116">
      <c r="A116" s="0" t="inlineStr">
        <is>
          <t>{"row":true,"field_name":"item.need_by_date","index":7,"values":{"lot.name":"","item.id":794852,"item.name":"CAJONERO 5 GAVETAS RIMAX 9830 COLOR TAUPE"}}</t>
        </is>
      </c>
      <c r="B116" s="13" t="inlineStr">
        <is>
          <t>CAJONERO 5 GAVETAS RIMAX 9830 COLOR TAUPE</t>
        </is>
      </c>
      <c r="C116" s="14" t="inlineStr">
        <is>
          <t>Campos de artículo / servicio</t>
        </is>
      </c>
      <c r="D116" s="17" t="inlineStr">
        <is>
          <t>Fecha límite</t>
        </is>
      </c>
      <c r="E116" s="12">
        <v>46192.0</v>
      </c>
      <c r="F116" s="12">
        <v>46192.0</v>
      </c>
      <c r="G116" s="12">
        <v>46192.0</v>
      </c>
      <c r="H116" s="12">
        <v>46192.0</v>
      </c>
    </row>
    <row r="117">
      <c r="A117" s="0" t="inlineStr">
        <is>
          <t>{"row":true,"field_name":"bid.price_amount","index":8,"values":{"lot.name":"","item.id":794853,"item.name":"HILO DE POLIPROPILENO DE GRUESO ROLLO"}}</t>
        </is>
      </c>
      <c r="B117" s="5" t="inlineStr">
        <is>
          <t>HILO DE POLIPROPILENO DE GRUESO ROLLO</t>
        </is>
      </c>
      <c r="C117" s="6" t="inlineStr">
        <is>
          <t>Campos de la respuesta del proveedor</t>
        </is>
      </c>
      <c r="D117" s="7" t="inlineStr">
        <is>
          <t>Precio unitario de la licitación</t>
        </is>
      </c>
      <c r="E117" s="8" t="str">
        <f>OFFSET($A$1, ROW() + 2, COLUMN() - 1)</f>
      </c>
      <c r="F117" s="8" t="str">
        <f>OFFSET($A$1, ROW() + 2, COLUMN() - 1)</f>
      </c>
      <c r="G117" s="8" t="str">
        <f>OFFSET($A$1, ROW() + 2, COLUMN() - 1)</f>
      </c>
      <c r="H117" s="8" t="str">
        <f>OFFSET($A$1, ROW() + 2, COLUMN() - 1)</f>
      </c>
    </row>
    <row r="118">
      <c r="A118" s="0" t="inlineStr">
        <is>
          <t>{"row":true,"field_name":"bid.price_currency","index":8,"values":{"lot.name":"","item.id":794853,"item.name":"HILO DE POLIPROPILENO DE GRUESO ROLLO"}}</t>
        </is>
      </c>
      <c r="B118" s="5" t="inlineStr">
        <is>
          <t>HILO DE POLIPROPILENO DE GRUESO ROLLO</t>
        </is>
      </c>
      <c r="C118" s="6" t="inlineStr">
        <is>
          <t>Campos de la respuesta del proveedor</t>
        </is>
      </c>
      <c r="D118" s="9" t="inlineStr">
        <is>
          <t>Moneda del precio de licitación</t>
        </is>
      </c>
      <c r="E118" s="8" t="inlineStr">
        <is>
          <t>COP</t>
        </is>
      </c>
      <c r="F118" s="8" t="inlineStr">
        <is>
          <t>COP</t>
        </is>
      </c>
      <c r="G118" s="8" t="inlineStr">
        <is>
          <t>COP</t>
        </is>
      </c>
      <c r="H118" s="8" t="inlineStr">
        <is>
          <t>COP</t>
        </is>
      </c>
    </row>
    <row r="119">
      <c r="A119" s="0" t="inlineStr">
        <is>
          <t>{"row":true,"field_name":"bid.cost_formula","index":8,"values":{"lot.name":"","item.id":794853,"item.name":"HILO DE POLIPROPILENO DE GRUESO ROLLO"}}</t>
        </is>
      </c>
      <c r="B119" s="5" t="inlineStr">
        <is>
          <t>HILO DE POLIPROPILENO DE GRUESO ROLLO</t>
        </is>
      </c>
      <c r="C119" s="6" t="inlineStr">
        <is>
          <t>Campos de la respuesta del proveedor</t>
        </is>
      </c>
      <c r="D119" s="9" t="inlineStr">
        <is>
          <t>Fórmula del coste</t>
        </is>
      </c>
      <c r="E119" s="8" t="inlineStr">
        <is>
          <t>Coste total por unidad = Valor Unitario (Sin IVA)</t>
        </is>
      </c>
      <c r="F119" s="8" t="inlineStr">
        <is>
          <t>Coste total por unidad = Valor Unitario (Sin IVA)</t>
        </is>
      </c>
      <c r="G119" s="8" t="inlineStr">
        <is>
          <t>Coste total por unidad = Valor Unitario (Sin IVA)</t>
        </is>
      </c>
      <c r="H119" s="8" t="inlineStr">
        <is>
          <t>Coste total por unidad = Valor Unitario (Sin IVA)</t>
        </is>
      </c>
    </row>
    <row r="120">
      <c r="A120" s="0" t="inlineStr">
        <is>
          <t>{"row":true,"field_name":"bid.cost_elements.10000","index":8,"values":{"lot.name":"","item.id":794853,"item.name":"HILO DE POLIPROPILENO DE GRUESO ROLLO"}}</t>
        </is>
      </c>
      <c r="B120" s="5" t="inlineStr">
        <is>
          <t>HILO DE POLIPROPILENO DE GRUESO ROLLO</t>
        </is>
      </c>
      <c r="C120" s="6" t="inlineStr">
        <is>
          <t>Campos de la respuesta del proveedor</t>
        </is>
      </c>
      <c r="D120" s="9" t="inlineStr">
        <is>
          <t>Valor Unitario (Sin IVA)</t>
        </is>
      </c>
      <c r="E120" s="8" t="n">
        <v>13700.0</v>
      </c>
      <c r="F120" s="8" t="n">
        <v>10000.0</v>
      </c>
      <c r="G120" s="8" t="n">
        <v>12605.05</v>
      </c>
      <c r="H120" s="8" t="n">
        <v>0.0</v>
      </c>
    </row>
    <row r="121">
      <c r="A121" s="0" t="inlineStr">
        <is>
          <t>{"row":true,"field_name":"bid.capacity","index":8,"values":{"lot.name":"","item.id":794853,"item.name":"HILO DE POLIPROPILENO DE GRUESO ROLLO"}}</t>
        </is>
      </c>
      <c r="B121" s="5" t="inlineStr">
        <is>
          <t>HILO DE POLIPROPILENO DE GRUESO ROLLO</t>
        </is>
      </c>
      <c r="C121" s="6" t="inlineStr">
        <is>
          <t>Campos de la respuesta del proveedor</t>
        </is>
      </c>
      <c r="D121" s="9" t="inlineStr">
        <is>
          <t>Capacidad</t>
        </is>
      </c>
      <c r="E121" s="8" t="n">
        <v>5.0</v>
      </c>
      <c r="F121" s="8" t="n">
        <v>5.0</v>
      </c>
      <c r="G121" s="8" t="n">
        <v>5.0</v>
      </c>
      <c r="H121" s="8" t="n">
        <v>5.0</v>
      </c>
    </row>
    <row r="122">
      <c r="A122" s="0" t="inlineStr">
        <is>
          <t>{"row":true,"field_name":"bid.lead_time","index":8,"values":{"lot.name":"","item.id":794853,"item.name":"HILO DE POLIPROPILENO DE GRUESO ROLLO"}}</t>
        </is>
      </c>
      <c r="B122" s="5" t="inlineStr">
        <is>
          <t>HILO DE POLIPROPILENO DE GRUESO ROLLO</t>
        </is>
      </c>
      <c r="C122" s="6" t="inlineStr">
        <is>
          <t>Campos de la respuesta del proveedor</t>
        </is>
      </c>
      <c r="D122" s="9" t="inlineStr">
        <is>
          <t>Tiempo de entrega</t>
        </is>
      </c>
      <c r="E122" s="10"/>
      <c r="F122" s="10"/>
      <c r="G122" s="10" t="n">
        <v>30</v>
      </c>
      <c r="H122" s="10" t="n">
        <v>0</v>
      </c>
    </row>
    <row r="123">
      <c r="A123" s="0" t="inlineStr">
        <is>
          <t>{"row":true,"field_name":"bid.supplier_item_name","index":8,"values":{"lot.name":"","item.id":794853,"item.name":"HILO DE POLIPROPILENO DE GRUESO ROLLO"}}</t>
        </is>
      </c>
      <c r="B123" s="5" t="inlineStr">
        <is>
          <t>HILO DE POLIPROPILENO DE GRUESO ROLLO</t>
        </is>
      </c>
      <c r="C123" s="6" t="inlineStr">
        <is>
          <t>Campos de la respuesta del proveedor</t>
        </is>
      </c>
      <c r="D123" s="9" t="inlineStr">
        <is>
          <t>Nombre del artículo del proveedor</t>
        </is>
      </c>
      <c r="E123" s="8"/>
      <c r="F123" s="8"/>
      <c r="G123" s="8" t="inlineStr">
        <is>
          <t>ROLLO POLIPROPILENO NO. 18X750MTS (1KG) ECOCORDEL</t>
        </is>
      </c>
      <c r="H123" s="8" t="inlineStr">
        <is>
          <t>NO ES PORTAFOLIO SUMATEC</t>
        </is>
      </c>
    </row>
    <row r="124">
      <c r="A124" s="0" t="inlineStr">
        <is>
          <t>{"row":true,"field_name":"bid.item_part_number","index":8,"values":{"lot.name":"","item.id":794853,"item.name":"HILO DE POLIPROPILENO DE GRUESO ROLLO"}}</t>
        </is>
      </c>
      <c r="B124" s="5" t="inlineStr">
        <is>
          <t>HILO DE POLIPROPILENO DE GRUESO ROLLO</t>
        </is>
      </c>
      <c r="C124" s="6" t="inlineStr">
        <is>
          <t>Campos de la respuesta del proveedor</t>
        </is>
      </c>
      <c r="D124" s="9" t="inlineStr">
        <is>
          <t>Número de pieza del artículo</t>
        </is>
      </c>
      <c r="E124" s="8"/>
      <c r="F124" s="8"/>
      <c r="G124" s="8" t="n">
        <v>1</v>
      </c>
      <c r="H124" s="8" t="n">
        <v>0</v>
      </c>
    </row>
    <row r="125">
      <c r="A125" s="0" t="inlineStr">
        <is>
          <t>{"row":true,"field_name":"bid.item_description","index":8,"values":{"lot.name":"","item.id":794853,"item.name":"HILO DE POLIPROPILENO DE GRUESO ROLLO"}}</t>
        </is>
      </c>
      <c r="B125" s="5" t="inlineStr">
        <is>
          <t>HILO DE POLIPROPILENO DE GRUESO ROLLO</t>
        </is>
      </c>
      <c r="C125" s="6" t="inlineStr">
        <is>
          <t>Campos de la respuesta del proveedor</t>
        </is>
      </c>
      <c r="D125" s="11" t="inlineStr">
        <is>
          <t>Descripción del artículo</t>
        </is>
      </c>
      <c r="E125" s="8"/>
      <c r="F125" s="8"/>
      <c r="G125" s="8" t="inlineStr">
        <is>
          <t>ROLLO POLIPROPILENO NO. 18X750MTS (1KG) ECOCORDEL</t>
        </is>
      </c>
      <c r="H125" s="8" t="inlineStr">
        <is>
          <t>NO ES PORTAFOLIO SUMATEC</t>
        </is>
      </c>
    </row>
    <row r="126">
      <c r="A126" s="0" t="inlineStr">
        <is>
          <t>{"row":true,"field_name":"item.quantity","index":8,"values":{"lot.name":"","item.id":794853,"item.name":"HILO DE POLIPROPILENO DE GRUESO ROLLO"}}</t>
        </is>
      </c>
      <c r="B126" s="5" t="inlineStr">
        <is>
          <t>HILO DE POLIPROPILENO DE GRUESO ROLLO</t>
        </is>
      </c>
      <c r="C126" s="6" t="inlineStr">
        <is>
          <t>Campos de artículo / servicio</t>
        </is>
      </c>
      <c r="D126" s="9" t="inlineStr">
        <is>
          <t>Cantidad esperada</t>
        </is>
      </c>
      <c r="E126" s="8" t="n">
        <v>5.0</v>
      </c>
      <c r="F126" s="8" t="n">
        <v>5.0</v>
      </c>
      <c r="G126" s="8" t="n">
        <v>5.0</v>
      </c>
      <c r="H126" s="8" t="n">
        <v>5.0</v>
      </c>
    </row>
    <row r="127">
      <c r="A127" s="0" t="inlineStr">
        <is>
          <t>{"row":true,"field_name":"item.uom","index":8,"values":{"lot.name":"","item.id":794853,"item.name":"HILO DE POLIPROPILENO DE GRUESO ROLLO"}}</t>
        </is>
      </c>
      <c r="B127" s="5" t="inlineStr">
        <is>
          <t>HILO DE POLIPROPILENO DE GRUESO ROLLO</t>
        </is>
      </c>
      <c r="C127" s="6" t="inlineStr">
        <is>
          <t>Campos de artículo / servicio</t>
        </is>
      </c>
      <c r="D127" s="9" t="inlineStr">
        <is>
          <t>Unidad de medida</t>
        </is>
      </c>
      <c r="E127" s="8" t="inlineStr">
        <is>
          <t>RLL</t>
        </is>
      </c>
      <c r="F127" s="8" t="inlineStr">
        <is>
          <t>RLL</t>
        </is>
      </c>
      <c r="G127" s="8" t="inlineStr">
        <is>
          <t>RLL</t>
        </is>
      </c>
      <c r="H127" s="8" t="inlineStr">
        <is>
          <t>RLL</t>
        </is>
      </c>
    </row>
    <row r="128">
      <c r="A128" s="0" t="inlineStr">
        <is>
          <t>{"row":true,"field_name":"item.base_price","index":8,"values":{"lot.name":"","item.id":794853,"item.name":"HILO DE POLIPROPILENO DE GRUESO ROLLO"}}</t>
        </is>
      </c>
      <c r="B128" s="5" t="inlineStr">
        <is>
          <t>HILO DE POLIPROPILENO DE GRUESO ROLLO</t>
        </is>
      </c>
      <c r="C128" s="6" t="inlineStr">
        <is>
          <t>Campos de artículo / servicio</t>
        </is>
      </c>
      <c r="D128" s="9" t="inlineStr">
        <is>
          <t>Precio base unitario</t>
        </is>
      </c>
      <c r="E128" s="8" t="n">
        <v>12101.683333</v>
      </c>
      <c r="F128" s="8" t="n">
        <v>12101.683333</v>
      </c>
      <c r="G128" s="8" t="n">
        <v>12101.683333</v>
      </c>
      <c r="H128" s="8" t="n">
        <v>12101.683333</v>
      </c>
    </row>
    <row r="129">
      <c r="A129" s="0" t="inlineStr">
        <is>
          <t>{"row":true,"field_name":"item.base_price_currency","index":8,"values":{"lot.name":"","item.id":794853,"item.name":"HILO DE POLIPROPILENO DE GRUESO ROLLO"}}</t>
        </is>
      </c>
      <c r="B129" s="5" t="inlineStr">
        <is>
          <t>HILO DE POLIPROPILENO DE GRUESO ROLLO</t>
        </is>
      </c>
      <c r="C129" s="6" t="inlineStr">
        <is>
          <t>Campos de artículo / servicio</t>
        </is>
      </c>
      <c r="D129" s="9" t="inlineStr">
        <is>
          <t>Precio base de la divisa</t>
        </is>
      </c>
      <c r="E129" s="8" t="inlineStr">
        <is>
          <t>COP</t>
        </is>
      </c>
      <c r="F129" s="8" t="inlineStr">
        <is>
          <t>COP</t>
        </is>
      </c>
      <c r="G129" s="8" t="inlineStr">
        <is>
          <t>COP</t>
        </is>
      </c>
      <c r="H129" s="8" t="inlineStr">
        <is>
          <t>COP</t>
        </is>
      </c>
    </row>
    <row r="130">
      <c r="A130" s="0" t="inlineStr">
        <is>
          <t>{"row":true,"field_name":"item.need_by_date","index":8,"values":{"lot.name":"","item.id":794853,"item.name":"HILO DE POLIPROPILENO DE GRUESO ROLLO"}}</t>
        </is>
      </c>
      <c r="B130" s="5" t="inlineStr">
        <is>
          <t>HILO DE POLIPROPILENO DE GRUESO ROLLO</t>
        </is>
      </c>
      <c r="C130" s="6" t="inlineStr">
        <is>
          <t>Campos de artículo / servicio</t>
        </is>
      </c>
      <c r="D130" s="11" t="inlineStr">
        <is>
          <t>Fecha límite</t>
        </is>
      </c>
      <c r="E130" s="12">
        <v>46192.0</v>
      </c>
      <c r="F130" s="12">
        <v>46192.0</v>
      </c>
      <c r="G130" s="12">
        <v>46192.0</v>
      </c>
      <c r="H130" s="12">
        <v>46192.0</v>
      </c>
    </row>
    <row r="131">
      <c r="A131" s="0" t="inlineStr">
        <is>
          <t>{"row":true,"field_name":"bid.price_amount","index":9,"values":{"lot.name":"","item.id":794854,"item.name":"HOJA PARA CEGUETA MARCA NICHOLSON 18T X 12\""}}</t>
        </is>
      </c>
      <c r="B131" s="13" t="inlineStr">
        <is>
          <t>HOJA PARA CEGUETA MARCA NICHOLSON 18T X 12"</t>
        </is>
      </c>
      <c r="C131" s="14" t="inlineStr">
        <is>
          <t>Campos de la respuesta del proveedor</t>
        </is>
      </c>
      <c r="D131" s="15" t="inlineStr">
        <is>
          <t>Precio unitario de la licitación</t>
        </is>
      </c>
      <c r="E131" s="8" t="str">
        <f>OFFSET($A$1, ROW() + 2, COLUMN() - 1)</f>
      </c>
      <c r="F131" s="8" t="str">
        <f>OFFSET($A$1, ROW() + 2, COLUMN() - 1)</f>
      </c>
      <c r="G131" s="8" t="str">
        <f>OFFSET($A$1, ROW() + 2, COLUMN() - 1)</f>
      </c>
      <c r="H131" s="8" t="str">
        <f>OFFSET($A$1, ROW() + 2, COLUMN() - 1)</f>
      </c>
    </row>
    <row r="132">
      <c r="A132" s="0" t="inlineStr">
        <is>
          <t>{"row":true,"field_name":"bid.price_currency","index":9,"values":{"lot.name":"","item.id":794854,"item.name":"HOJA PARA CEGUETA MARCA NICHOLSON 18T X 12\""}}</t>
        </is>
      </c>
      <c r="B132" s="13" t="inlineStr">
        <is>
          <t>HOJA PARA CEGUETA MARCA NICHOLSON 18T X 12"</t>
        </is>
      </c>
      <c r="C132" s="14" t="inlineStr">
        <is>
          <t>Campos de la respuesta del proveedor</t>
        </is>
      </c>
      <c r="D132" s="16" t="inlineStr">
        <is>
          <t>Moneda del precio de licitación</t>
        </is>
      </c>
      <c r="E132" s="8" t="inlineStr">
        <is>
          <t>COP</t>
        </is>
      </c>
      <c r="F132" s="8" t="inlineStr">
        <is>
          <t>COP</t>
        </is>
      </c>
      <c r="G132" s="8" t="inlineStr">
        <is>
          <t>COP</t>
        </is>
      </c>
      <c r="H132" s="8" t="inlineStr">
        <is>
          <t>COP</t>
        </is>
      </c>
    </row>
    <row r="133">
      <c r="A133" s="0" t="inlineStr">
        <is>
          <t>{"row":true,"field_name":"bid.cost_formula","index":9,"values":{"lot.name":"","item.id":794854,"item.name":"HOJA PARA CEGUETA MARCA NICHOLSON 18T X 12\""}}</t>
        </is>
      </c>
      <c r="B133" s="13" t="inlineStr">
        <is>
          <t>HOJA PARA CEGUETA MARCA NICHOLSON 18T X 12"</t>
        </is>
      </c>
      <c r="C133" s="14" t="inlineStr">
        <is>
          <t>Campos de la respuesta del proveedor</t>
        </is>
      </c>
      <c r="D133" s="16" t="inlineStr">
        <is>
          <t>Fórmula del coste</t>
        </is>
      </c>
      <c r="E133" s="8" t="inlineStr">
        <is>
          <t>Coste total por unidad = Valor Unitario (Sin IVA)</t>
        </is>
      </c>
      <c r="F133" s="8" t="inlineStr">
        <is>
          <t>Coste total por unidad = Valor Unitario (Sin IVA)</t>
        </is>
      </c>
      <c r="G133" s="8" t="inlineStr">
        <is>
          <t>Coste total por unidad = Valor Unitario (Sin IVA)</t>
        </is>
      </c>
      <c r="H133" s="8" t="inlineStr">
        <is>
          <t>Coste total por unidad = Valor Unitario (Sin IVA)</t>
        </is>
      </c>
    </row>
    <row r="134">
      <c r="A134" s="0" t="inlineStr">
        <is>
          <t>{"row":true,"field_name":"bid.cost_elements.10000","index":9,"values":{"lot.name":"","item.id":794854,"item.name":"HOJA PARA CEGUETA MARCA NICHOLSON 18T X 12\""}}</t>
        </is>
      </c>
      <c r="B134" s="13" t="inlineStr">
        <is>
          <t>HOJA PARA CEGUETA MARCA NICHOLSON 18T X 12"</t>
        </is>
      </c>
      <c r="C134" s="14" t="inlineStr">
        <is>
          <t>Campos de la respuesta del proveedor</t>
        </is>
      </c>
      <c r="D134" s="16" t="inlineStr">
        <is>
          <t>Valor Unitario (Sin IVA)</t>
        </is>
      </c>
      <c r="E134" s="8" t="n">
        <v>3200.0</v>
      </c>
      <c r="F134" s="8" t="n">
        <v>3361.0</v>
      </c>
      <c r="G134" s="8" t="n">
        <v>3193.28</v>
      </c>
      <c r="H134" s="8" t="n">
        <v>2700.0</v>
      </c>
    </row>
    <row r="135">
      <c r="A135" s="0" t="inlineStr">
        <is>
          <t>{"row":true,"field_name":"bid.capacity","index":9,"values":{"lot.name":"","item.id":794854,"item.name":"HOJA PARA CEGUETA MARCA NICHOLSON 18T X 12\""}}</t>
        </is>
      </c>
      <c r="B135" s="13" t="inlineStr">
        <is>
          <t>HOJA PARA CEGUETA MARCA NICHOLSON 18T X 12"</t>
        </is>
      </c>
      <c r="C135" s="14" t="inlineStr">
        <is>
          <t>Campos de la respuesta del proveedor</t>
        </is>
      </c>
      <c r="D135" s="16" t="inlineStr">
        <is>
          <t>Capacidad</t>
        </is>
      </c>
      <c r="E135" s="8" t="n">
        <v>50.0</v>
      </c>
      <c r="F135" s="8" t="n">
        <v>50.0</v>
      </c>
      <c r="G135" s="8" t="n">
        <v>50.0</v>
      </c>
      <c r="H135" s="8" t="n">
        <v>50.0</v>
      </c>
    </row>
    <row r="136">
      <c r="A136" s="0" t="inlineStr">
        <is>
          <t>{"row":true,"field_name":"bid.lead_time","index":9,"values":{"lot.name":"","item.id":794854,"item.name":"HOJA PARA CEGUETA MARCA NICHOLSON 18T X 12\""}}</t>
        </is>
      </c>
      <c r="B136" s="13" t="inlineStr">
        <is>
          <t>HOJA PARA CEGUETA MARCA NICHOLSON 18T X 12"</t>
        </is>
      </c>
      <c r="C136" s="14" t="inlineStr">
        <is>
          <t>Campos de la respuesta del proveedor</t>
        </is>
      </c>
      <c r="D136" s="16" t="inlineStr">
        <is>
          <t>Tiempo de entrega</t>
        </is>
      </c>
      <c r="E136" s="10"/>
      <c r="F136" s="10"/>
      <c r="G136" s="10" t="n">
        <v>30</v>
      </c>
      <c r="H136" s="10" t="n">
        <v>2</v>
      </c>
    </row>
    <row r="137">
      <c r="A137" s="0" t="inlineStr">
        <is>
          <t>{"row":true,"field_name":"bid.supplier_item_name","index":9,"values":{"lot.name":"","item.id":794854,"item.name":"HOJA PARA CEGUETA MARCA NICHOLSON 18T X 12\""}}</t>
        </is>
      </c>
      <c r="B137" s="13" t="inlineStr">
        <is>
          <t>HOJA PARA CEGUETA MARCA NICHOLSON 18T X 12"</t>
        </is>
      </c>
      <c r="C137" s="14" t="inlineStr">
        <is>
          <t>Campos de la respuesta del proveedor</t>
        </is>
      </c>
      <c r="D137" s="16" t="inlineStr">
        <is>
          <t>Nombre del artículo del proveedor</t>
        </is>
      </c>
      <c r="E137" s="8"/>
      <c r="F137" s="8"/>
      <c r="G137" s="8" t="inlineStr">
        <is>
          <t>HOJA SEGUETA NICHOLSON BIMETAL 18T-12”</t>
        </is>
      </c>
      <c r="H137" s="8" t="inlineStr">
        <is>
          <t>SEGUETA NICHOLSON</t>
        </is>
      </c>
    </row>
    <row r="138">
      <c r="A138" s="0" t="inlineStr">
        <is>
          <t>{"row":true,"field_name":"bid.item_part_number","index":9,"values":{"lot.name":"","item.id":794854,"item.name":"HOJA PARA CEGUETA MARCA NICHOLSON 18T X 12\""}}</t>
        </is>
      </c>
      <c r="B138" s="13" t="inlineStr">
        <is>
          <t>HOJA PARA CEGUETA MARCA NICHOLSON 18T X 12"</t>
        </is>
      </c>
      <c r="C138" s="14" t="inlineStr">
        <is>
          <t>Campos de la respuesta del proveedor</t>
        </is>
      </c>
      <c r="D138" s="16" t="inlineStr">
        <is>
          <t>Número de pieza del artículo</t>
        </is>
      </c>
      <c r="E138" s="8"/>
      <c r="F138" s="8"/>
      <c r="G138" s="8" t="n">
        <v>1</v>
      </c>
      <c r="H138" s="8" t="n">
        <v>50</v>
      </c>
    </row>
    <row r="139">
      <c r="A139" s="0" t="inlineStr">
        <is>
          <t>{"row":true,"field_name":"bid.item_description","index":9,"values":{"lot.name":"","item.id":794854,"item.name":"HOJA PARA CEGUETA MARCA NICHOLSON 18T X 12\""}}</t>
        </is>
      </c>
      <c r="B139" s="13" t="inlineStr">
        <is>
          <t>HOJA PARA CEGUETA MARCA NICHOLSON 18T X 12"</t>
        </is>
      </c>
      <c r="C139" s="14" t="inlineStr">
        <is>
          <t>Campos de la respuesta del proveedor</t>
        </is>
      </c>
      <c r="D139" s="17" t="inlineStr">
        <is>
          <t>Descripción del artículo</t>
        </is>
      </c>
      <c r="E139" s="8"/>
      <c r="F139" s="8"/>
      <c r="G139" s="8" t="inlineStr">
        <is>
          <t>HOJA SEGUETA NICHOLSON BIMETAL 18T-12”</t>
        </is>
      </c>
      <c r="H139" s="8" t="inlineStr">
        <is>
          <t>SEGUETA NICHOLSON 18D NF1218CN</t>
        </is>
      </c>
    </row>
    <row r="140">
      <c r="A140" s="0" t="inlineStr">
        <is>
          <t>{"row":true,"field_name":"item.quantity","index":9,"values":{"lot.name":"","item.id":794854,"item.name":"HOJA PARA CEGUETA MARCA NICHOLSON 18T X 12\""}}</t>
        </is>
      </c>
      <c r="B140" s="13" t="inlineStr">
        <is>
          <t>HOJA PARA CEGUETA MARCA NICHOLSON 18T X 12"</t>
        </is>
      </c>
      <c r="C140" s="14" t="inlineStr">
        <is>
          <t>Campos de artículo / servicio</t>
        </is>
      </c>
      <c r="D140" s="16" t="inlineStr">
        <is>
          <t>Cantidad esperada</t>
        </is>
      </c>
      <c r="E140" s="8" t="n">
        <v>50.0</v>
      </c>
      <c r="F140" s="8" t="n">
        <v>50.0</v>
      </c>
      <c r="G140" s="8" t="n">
        <v>50.0</v>
      </c>
      <c r="H140" s="8" t="n">
        <v>50.0</v>
      </c>
    </row>
    <row r="141">
      <c r="A141" s="0" t="inlineStr">
        <is>
          <t>{"row":true,"field_name":"item.uom","index":9,"values":{"lot.name":"","item.id":794854,"item.name":"HOJA PARA CEGUETA MARCA NICHOLSON 18T X 12\""}}</t>
        </is>
      </c>
      <c r="B141" s="13" t="inlineStr">
        <is>
          <t>HOJA PARA CEGUETA MARCA NICHOLSON 18T X 12"</t>
        </is>
      </c>
      <c r="C141" s="14" t="inlineStr">
        <is>
          <t>Campos de artículo / servicio</t>
        </is>
      </c>
      <c r="D141" s="16" t="inlineStr">
        <is>
          <t>Unidad de medida</t>
        </is>
      </c>
      <c r="E141" s="8" t="inlineStr">
        <is>
          <t>UND</t>
        </is>
      </c>
      <c r="F141" s="8" t="inlineStr">
        <is>
          <t>UND</t>
        </is>
      </c>
      <c r="G141" s="8" t="inlineStr">
        <is>
          <t>UND</t>
        </is>
      </c>
      <c r="H141" s="8" t="inlineStr">
        <is>
          <t>UND</t>
        </is>
      </c>
    </row>
    <row r="142">
      <c r="A142" s="0" t="inlineStr">
        <is>
          <t>{"row":true,"field_name":"item.base_price","index":9,"values":{"lot.name":"","item.id":794854,"item.name":"HOJA PARA CEGUETA MARCA NICHOLSON 18T X 12\""}}</t>
        </is>
      </c>
      <c r="B142" s="13" t="inlineStr">
        <is>
          <t>HOJA PARA CEGUETA MARCA NICHOLSON 18T X 12"</t>
        </is>
      </c>
      <c r="C142" s="14" t="inlineStr">
        <is>
          <t>Campos de artículo / servicio</t>
        </is>
      </c>
      <c r="D142" s="16" t="inlineStr">
        <is>
          <t>Precio base unitario</t>
        </is>
      </c>
      <c r="E142" s="8" t="n">
        <v>3113.57</v>
      </c>
      <c r="F142" s="8" t="n">
        <v>3113.57</v>
      </c>
      <c r="G142" s="8" t="n">
        <v>3113.57</v>
      </c>
      <c r="H142" s="8" t="n">
        <v>3113.57</v>
      </c>
    </row>
    <row r="143">
      <c r="A143" s="0" t="inlineStr">
        <is>
          <t>{"row":true,"field_name":"item.base_price_currency","index":9,"values":{"lot.name":"","item.id":794854,"item.name":"HOJA PARA CEGUETA MARCA NICHOLSON 18T X 12\""}}</t>
        </is>
      </c>
      <c r="B143" s="13" t="inlineStr">
        <is>
          <t>HOJA PARA CEGUETA MARCA NICHOLSON 18T X 12"</t>
        </is>
      </c>
      <c r="C143" s="14" t="inlineStr">
        <is>
          <t>Campos de artículo / servicio</t>
        </is>
      </c>
      <c r="D143" s="16" t="inlineStr">
        <is>
          <t>Precio base de la divisa</t>
        </is>
      </c>
      <c r="E143" s="8" t="inlineStr">
        <is>
          <t>COP</t>
        </is>
      </c>
      <c r="F143" s="8" t="inlineStr">
        <is>
          <t>COP</t>
        </is>
      </c>
      <c r="G143" s="8" t="inlineStr">
        <is>
          <t>COP</t>
        </is>
      </c>
      <c r="H143" s="8" t="inlineStr">
        <is>
          <t>COP</t>
        </is>
      </c>
    </row>
    <row r="144">
      <c r="A144" s="0" t="inlineStr">
        <is>
          <t>{"row":true,"field_name":"item.need_by_date","index":9,"values":{"lot.name":"","item.id":794854,"item.name":"HOJA PARA CEGUETA MARCA NICHOLSON 18T X 12\""}}</t>
        </is>
      </c>
      <c r="B144" s="13" t="inlineStr">
        <is>
          <t>HOJA PARA CEGUETA MARCA NICHOLSON 18T X 12"</t>
        </is>
      </c>
      <c r="C144" s="14" t="inlineStr">
        <is>
          <t>Campos de artículo / servicio</t>
        </is>
      </c>
      <c r="D144" s="17" t="inlineStr">
        <is>
          <t>Fecha límite</t>
        </is>
      </c>
      <c r="E144" s="12">
        <v>46192.0</v>
      </c>
      <c r="F144" s="12">
        <v>46192.0</v>
      </c>
      <c r="G144" s="12">
        <v>46192.0</v>
      </c>
      <c r="H144" s="12">
        <v>46192.0</v>
      </c>
    </row>
    <row r="145">
      <c r="A145" s="0" t="inlineStr">
        <is>
          <t>{"row":true,"field_name":"bid.price_amount","index":10,"values":{"lot.name":"","item.id":794855,"item.name":"DESTORNILLADOR-CALIBRADOR STHIL REF  5910 890 2314"}}</t>
        </is>
      </c>
      <c r="B145" s="5" t="inlineStr">
        <is>
          <t>DESTORNILLADOR-CALIBRADOR STHIL REF  5910 890 2314</t>
        </is>
      </c>
      <c r="C145" s="6" t="inlineStr">
        <is>
          <t>Campos de la respuesta del proveedor</t>
        </is>
      </c>
      <c r="D145" s="7" t="inlineStr">
        <is>
          <t>Precio unitario de la licitación</t>
        </is>
      </c>
      <c r="E145" s="8" t="str">
        <f>OFFSET($A$1, ROW() + 2, COLUMN() - 1)</f>
      </c>
      <c r="F145" s="8" t="str">
        <f>OFFSET($A$1, ROW() + 2, COLUMN() - 1)</f>
      </c>
      <c r="G145" s="8" t="str">
        <f>OFFSET($A$1, ROW() + 2, COLUMN() - 1)</f>
      </c>
      <c r="H145" s="8" t="str">
        <f>OFFSET($A$1, ROW() + 2, COLUMN() - 1)</f>
      </c>
    </row>
    <row r="146">
      <c r="A146" s="0" t="inlineStr">
        <is>
          <t>{"row":true,"field_name":"bid.price_currency","index":10,"values":{"lot.name":"","item.id":794855,"item.name":"DESTORNILLADOR-CALIBRADOR STHIL REF  5910 890 2314"}}</t>
        </is>
      </c>
      <c r="B146" s="5" t="inlineStr">
        <is>
          <t>DESTORNILLADOR-CALIBRADOR STHIL REF  5910 890 2314</t>
        </is>
      </c>
      <c r="C146" s="6" t="inlineStr">
        <is>
          <t>Campos de la respuesta del proveedor</t>
        </is>
      </c>
      <c r="D146" s="9" t="inlineStr">
        <is>
          <t>Moneda del precio de licitación</t>
        </is>
      </c>
      <c r="E146" s="8" t="inlineStr">
        <is>
          <t>COP</t>
        </is>
      </c>
      <c r="F146" s="8" t="inlineStr">
        <is>
          <t>COP</t>
        </is>
      </c>
      <c r="G146" s="8" t="inlineStr">
        <is>
          <t>COP</t>
        </is>
      </c>
      <c r="H146" s="8" t="inlineStr">
        <is>
          <t>COP</t>
        </is>
      </c>
    </row>
    <row r="147">
      <c r="A147" s="0" t="inlineStr">
        <is>
          <t>{"row":true,"field_name":"bid.cost_formula","index":10,"values":{"lot.name":"","item.id":794855,"item.name":"DESTORNILLADOR-CALIBRADOR STHIL REF  5910 890 2314"}}</t>
        </is>
      </c>
      <c r="B147" s="5" t="inlineStr">
        <is>
          <t>DESTORNILLADOR-CALIBRADOR STHIL REF  5910 890 2314</t>
        </is>
      </c>
      <c r="C147" s="6" t="inlineStr">
        <is>
          <t>Campos de la respuesta del proveedor</t>
        </is>
      </c>
      <c r="D147" s="9" t="inlineStr">
        <is>
          <t>Fórmula del coste</t>
        </is>
      </c>
      <c r="E147" s="8" t="inlineStr">
        <is>
          <t>Coste total por unidad = Valor Unitario (Sin IVA)</t>
        </is>
      </c>
      <c r="F147" s="8" t="inlineStr">
        <is>
          <t>Coste total por unidad = Valor Unitario (Sin IVA)</t>
        </is>
      </c>
      <c r="G147" s="8" t="inlineStr">
        <is>
          <t>Coste total por unidad = Valor Unitario (Sin IVA)</t>
        </is>
      </c>
      <c r="H147" s="8" t="inlineStr">
        <is>
          <t>Coste total por unidad = Valor Unitario (Sin IVA)</t>
        </is>
      </c>
    </row>
    <row r="148">
      <c r="A148" s="0" t="inlineStr">
        <is>
          <t>{"row":true,"field_name":"bid.cost_elements.10000","index":10,"values":{"lot.name":"","item.id":794855,"item.name":"DESTORNILLADOR-CALIBRADOR STHIL REF  5910 890 2314"}}</t>
        </is>
      </c>
      <c r="B148" s="5" t="inlineStr">
        <is>
          <t>DESTORNILLADOR-CALIBRADOR STHIL REF  5910 890 2314</t>
        </is>
      </c>
      <c r="C148" s="6" t="inlineStr">
        <is>
          <t>Campos de la respuesta del proveedor</t>
        </is>
      </c>
      <c r="D148" s="9" t="inlineStr">
        <is>
          <t>Valor Unitario (Sin IVA)</t>
        </is>
      </c>
      <c r="E148" s="8" t="n">
        <v>0.0</v>
      </c>
      <c r="F148" s="8" t="n">
        <v>0.0</v>
      </c>
      <c r="G148" s="8" t="n">
        <v>33613.45</v>
      </c>
      <c r="H148" s="8" t="n">
        <v>0.0</v>
      </c>
    </row>
    <row r="149">
      <c r="A149" s="0" t="inlineStr">
        <is>
          <t>{"row":true,"field_name":"bid.capacity","index":10,"values":{"lot.name":"","item.id":794855,"item.name":"DESTORNILLADOR-CALIBRADOR STHIL REF  5910 890 2314"}}</t>
        </is>
      </c>
      <c r="B149" s="5" t="inlineStr">
        <is>
          <t>DESTORNILLADOR-CALIBRADOR STHIL REF  5910 890 2314</t>
        </is>
      </c>
      <c r="C149" s="6" t="inlineStr">
        <is>
          <t>Campos de la respuesta del proveedor</t>
        </is>
      </c>
      <c r="D149" s="9" t="inlineStr">
        <is>
          <t>Capacidad</t>
        </is>
      </c>
      <c r="E149" s="8" t="n">
        <v>2.0</v>
      </c>
      <c r="F149" s="8" t="n">
        <v>2.0</v>
      </c>
      <c r="G149" s="8" t="n">
        <v>2.0</v>
      </c>
      <c r="H149" s="8" t="n">
        <v>2.0</v>
      </c>
    </row>
    <row r="150">
      <c r="A150" s="0" t="inlineStr">
        <is>
          <t>{"row":true,"field_name":"bid.lead_time","index":10,"values":{"lot.name":"","item.id":794855,"item.name":"DESTORNILLADOR-CALIBRADOR STHIL REF  5910 890 2314"}}</t>
        </is>
      </c>
      <c r="B150" s="5" t="inlineStr">
        <is>
          <t>DESTORNILLADOR-CALIBRADOR STHIL REF  5910 890 2314</t>
        </is>
      </c>
      <c r="C150" s="6" t="inlineStr">
        <is>
          <t>Campos de la respuesta del proveedor</t>
        </is>
      </c>
      <c r="D150" s="9" t="inlineStr">
        <is>
          <t>Tiempo de entrega</t>
        </is>
      </c>
      <c r="E150" s="10"/>
      <c r="F150" s="10"/>
      <c r="G150" s="10" t="n">
        <v>30</v>
      </c>
      <c r="H150" s="10" t="n">
        <v>0</v>
      </c>
    </row>
    <row r="151">
      <c r="A151" s="0" t="inlineStr">
        <is>
          <t>{"row":true,"field_name":"bid.supplier_item_name","index":10,"values":{"lot.name":"","item.id":794855,"item.name":"DESTORNILLADOR-CALIBRADOR STHIL REF  5910 890 2314"}}</t>
        </is>
      </c>
      <c r="B151" s="5" t="inlineStr">
        <is>
          <t>DESTORNILLADOR-CALIBRADOR STHIL REF  5910 890 2314</t>
        </is>
      </c>
      <c r="C151" s="6" t="inlineStr">
        <is>
          <t>Campos de la respuesta del proveedor</t>
        </is>
      </c>
      <c r="D151" s="9" t="inlineStr">
        <is>
          <t>Nombre del artículo del proveedor</t>
        </is>
      </c>
      <c r="E151" s="8"/>
      <c r="F151" s="8"/>
      <c r="G151" s="8" t="inlineStr">
        <is>
          <t>DESTORNILLADOR CALIBRADOR STIHL</t>
        </is>
      </c>
      <c r="H151" s="8" t="inlineStr">
        <is>
          <t>NO ES PORTAFOLIO SUMATEC</t>
        </is>
      </c>
    </row>
    <row r="152">
      <c r="A152" s="0" t="inlineStr">
        <is>
          <t>{"row":true,"field_name":"bid.item_part_number","index":10,"values":{"lot.name":"","item.id":794855,"item.name":"DESTORNILLADOR-CALIBRADOR STHIL REF  5910 890 2314"}}</t>
        </is>
      </c>
      <c r="B152" s="5" t="inlineStr">
        <is>
          <t>DESTORNILLADOR-CALIBRADOR STHIL REF  5910 890 2314</t>
        </is>
      </c>
      <c r="C152" s="6" t="inlineStr">
        <is>
          <t>Campos de la respuesta del proveedor</t>
        </is>
      </c>
      <c r="D152" s="9" t="inlineStr">
        <is>
          <t>Número de pieza del artículo</t>
        </is>
      </c>
      <c r="E152" s="8"/>
      <c r="F152" s="8"/>
      <c r="G152" s="8" t="n">
        <v>1</v>
      </c>
      <c r="H152" s="8" t="n">
        <v>0</v>
      </c>
    </row>
    <row r="153">
      <c r="A153" s="0" t="inlineStr">
        <is>
          <t>{"row":true,"field_name":"bid.item_description","index":10,"values":{"lot.name":"","item.id":794855,"item.name":"DESTORNILLADOR-CALIBRADOR STHIL REF  5910 890 2314"}}</t>
        </is>
      </c>
      <c r="B153" s="5" t="inlineStr">
        <is>
          <t>DESTORNILLADOR-CALIBRADOR STHIL REF  5910 890 2314</t>
        </is>
      </c>
      <c r="C153" s="6" t="inlineStr">
        <is>
          <t>Campos de la respuesta del proveedor</t>
        </is>
      </c>
      <c r="D153" s="11" t="inlineStr">
        <is>
          <t>Descripción del artículo</t>
        </is>
      </c>
      <c r="E153" s="8"/>
      <c r="F153" s="8"/>
      <c r="G153" s="8" t="inlineStr">
        <is>
          <t>DESTORNILLADOR CALIBRADOR STIHL</t>
        </is>
      </c>
      <c r="H153" s="8" t="inlineStr">
        <is>
          <t>NO ES PORTAFOLIO SUMATEC</t>
        </is>
      </c>
    </row>
    <row r="154">
      <c r="A154" s="0" t="inlineStr">
        <is>
          <t>{"row":true,"field_name":"item.quantity","index":10,"values":{"lot.name":"","item.id":794855,"item.name":"DESTORNILLADOR-CALIBRADOR STHIL REF  5910 890 2314"}}</t>
        </is>
      </c>
      <c r="B154" s="5" t="inlineStr">
        <is>
          <t>DESTORNILLADOR-CALIBRADOR STHIL REF  5910 890 2314</t>
        </is>
      </c>
      <c r="C154" s="6" t="inlineStr">
        <is>
          <t>Campos de artículo / servicio</t>
        </is>
      </c>
      <c r="D154" s="9" t="inlineStr">
        <is>
          <t>Cantidad esperada</t>
        </is>
      </c>
      <c r="E154" s="8" t="n">
        <v>2.0</v>
      </c>
      <c r="F154" s="8" t="n">
        <v>2.0</v>
      </c>
      <c r="G154" s="8" t="n">
        <v>2.0</v>
      </c>
      <c r="H154" s="8" t="n">
        <v>2.0</v>
      </c>
    </row>
    <row r="155">
      <c r="A155" s="0" t="inlineStr">
        <is>
          <t>{"row":true,"field_name":"item.uom","index":10,"values":{"lot.name":"","item.id":794855,"item.name":"DESTORNILLADOR-CALIBRADOR STHIL REF  5910 890 2314"}}</t>
        </is>
      </c>
      <c r="B155" s="5" t="inlineStr">
        <is>
          <t>DESTORNILLADOR-CALIBRADOR STHIL REF  5910 890 2314</t>
        </is>
      </c>
      <c r="C155" s="6" t="inlineStr">
        <is>
          <t>Campos de artículo / servicio</t>
        </is>
      </c>
      <c r="D155" s="9" t="inlineStr">
        <is>
          <t>Unidad de medida</t>
        </is>
      </c>
      <c r="E155" s="8" t="inlineStr">
        <is>
          <t>UND</t>
        </is>
      </c>
      <c r="F155" s="8" t="inlineStr">
        <is>
          <t>UND</t>
        </is>
      </c>
      <c r="G155" s="8" t="inlineStr">
        <is>
          <t>UND</t>
        </is>
      </c>
      <c r="H155" s="8" t="inlineStr">
        <is>
          <t>UND</t>
        </is>
      </c>
    </row>
    <row r="156">
      <c r="A156" s="0" t="inlineStr">
        <is>
          <t>{"row":true,"field_name":"item.base_price","index":10,"values":{"lot.name":"","item.id":794855,"item.name":"DESTORNILLADOR-CALIBRADOR STHIL REF  5910 890 2314"}}</t>
        </is>
      </c>
      <c r="B156" s="5" t="inlineStr">
        <is>
          <t>DESTORNILLADOR-CALIBRADOR STHIL REF  5910 890 2314</t>
        </is>
      </c>
      <c r="C156" s="6" t="inlineStr">
        <is>
          <t>Campos de artículo / servicio</t>
        </is>
      </c>
      <c r="D156" s="9" t="inlineStr">
        <is>
          <t>Precio base unitario</t>
        </is>
      </c>
      <c r="E156" s="8" t="n">
        <v>33613.45</v>
      </c>
      <c r="F156" s="8" t="n">
        <v>33613.45</v>
      </c>
      <c r="G156" s="8" t="n">
        <v>33613.45</v>
      </c>
      <c r="H156" s="8" t="n">
        <v>33613.45</v>
      </c>
    </row>
    <row r="157">
      <c r="A157" s="0" t="inlineStr">
        <is>
          <t>{"row":true,"field_name":"item.base_price_currency","index":10,"values":{"lot.name":"","item.id":794855,"item.name":"DESTORNILLADOR-CALIBRADOR STHIL REF  5910 890 2314"}}</t>
        </is>
      </c>
      <c r="B157" s="5" t="inlineStr">
        <is>
          <t>DESTORNILLADOR-CALIBRADOR STHIL REF  5910 890 2314</t>
        </is>
      </c>
      <c r="C157" s="6" t="inlineStr">
        <is>
          <t>Campos de artículo / servicio</t>
        </is>
      </c>
      <c r="D157" s="9" t="inlineStr">
        <is>
          <t>Precio base de la divisa</t>
        </is>
      </c>
      <c r="E157" s="8" t="inlineStr">
        <is>
          <t>COP</t>
        </is>
      </c>
      <c r="F157" s="8" t="inlineStr">
        <is>
          <t>COP</t>
        </is>
      </c>
      <c r="G157" s="8" t="inlineStr">
        <is>
          <t>COP</t>
        </is>
      </c>
      <c r="H157" s="8" t="inlineStr">
        <is>
          <t>COP</t>
        </is>
      </c>
    </row>
    <row r="158">
      <c r="A158" s="0" t="inlineStr">
        <is>
          <t>{"row":true,"field_name":"item.need_by_date","index":10,"values":{"lot.name":"","item.id":794855,"item.name":"DESTORNILLADOR-CALIBRADOR STHIL REF  5910 890 2314"}}</t>
        </is>
      </c>
      <c r="B158" s="5" t="inlineStr">
        <is>
          <t>DESTORNILLADOR-CALIBRADOR STHIL REF  5910 890 2314</t>
        </is>
      </c>
      <c r="C158" s="6" t="inlineStr">
        <is>
          <t>Campos de artículo / servicio</t>
        </is>
      </c>
      <c r="D158" s="11" t="inlineStr">
        <is>
          <t>Fecha límite</t>
        </is>
      </c>
      <c r="E158" s="12">
        <v>46192.0</v>
      </c>
      <c r="F158" s="12">
        <v>46192.0</v>
      </c>
      <c r="G158" s="12">
        <v>46192.0</v>
      </c>
      <c r="H158" s="12">
        <v>46192.0</v>
      </c>
    </row>
    <row r="159">
      <c r="A159" s="0" t="inlineStr">
        <is>
          <t>{"row":true,"field_name":"bid.price_amount","index":11,"values":{"lot.name":"","item.id":794856,"item.name":"KIT DE ARNES PARA GUADAÑA STIHL "}}</t>
        </is>
      </c>
      <c r="B159" s="13" t="inlineStr">
        <is>
          <t>KIT DE ARNES PARA GUADAÑA STIHL </t>
        </is>
      </c>
      <c r="C159" s="14" t="inlineStr">
        <is>
          <t>Campos de la respuesta del proveedor</t>
        </is>
      </c>
      <c r="D159" s="15" t="inlineStr">
        <is>
          <t>Precio unitario de la licitación</t>
        </is>
      </c>
      <c r="E159" s="8" t="str">
        <f>OFFSET($A$1, ROW() + 2, COLUMN() - 1)</f>
      </c>
      <c r="F159" s="8" t="str">
        <f>OFFSET($A$1, ROW() + 2, COLUMN() - 1)</f>
      </c>
      <c r="G159" s="8" t="str">
        <f>OFFSET($A$1, ROW() + 2, COLUMN() - 1)</f>
      </c>
      <c r="H159" s="8" t="str">
        <f>OFFSET($A$1, ROW() + 2, COLUMN() - 1)</f>
      </c>
    </row>
    <row r="160">
      <c r="A160" s="0" t="inlineStr">
        <is>
          <t>{"row":true,"field_name":"bid.price_currency","index":11,"values":{"lot.name":"","item.id":794856,"item.name":"KIT DE ARNES PARA GUADAÑA STIHL "}}</t>
        </is>
      </c>
      <c r="B160" s="13" t="inlineStr">
        <is>
          <t>KIT DE ARNES PARA GUADAÑA STIHL </t>
        </is>
      </c>
      <c r="C160" s="14" t="inlineStr">
        <is>
          <t>Campos de la respuesta del proveedor</t>
        </is>
      </c>
      <c r="D160" s="16" t="inlineStr">
        <is>
          <t>Moneda del precio de licitación</t>
        </is>
      </c>
      <c r="E160" s="8" t="inlineStr">
        <is>
          <t>COP</t>
        </is>
      </c>
      <c r="F160" s="8" t="inlineStr">
        <is>
          <t>COP</t>
        </is>
      </c>
      <c r="G160" s="8" t="inlineStr">
        <is>
          <t>COP</t>
        </is>
      </c>
      <c r="H160" s="8" t="inlineStr">
        <is>
          <t>COP</t>
        </is>
      </c>
    </row>
    <row r="161">
      <c r="A161" s="0" t="inlineStr">
        <is>
          <t>{"row":true,"field_name":"bid.cost_formula","index":11,"values":{"lot.name":"","item.id":794856,"item.name":"KIT DE ARNES PARA GUADAÑA STIHL "}}</t>
        </is>
      </c>
      <c r="B161" s="13" t="inlineStr">
        <is>
          <t>KIT DE ARNES PARA GUADAÑA STIHL </t>
        </is>
      </c>
      <c r="C161" s="14" t="inlineStr">
        <is>
          <t>Campos de la respuesta del proveedor</t>
        </is>
      </c>
      <c r="D161" s="16" t="inlineStr">
        <is>
          <t>Fórmula del coste</t>
        </is>
      </c>
      <c r="E161" s="8" t="inlineStr">
        <is>
          <t>Coste total por unidad = Valor Unitario (Sin IVA)</t>
        </is>
      </c>
      <c r="F161" s="8" t="inlineStr">
        <is>
          <t>Coste total por unidad = Valor Unitario (Sin IVA)</t>
        </is>
      </c>
      <c r="G161" s="8" t="inlineStr">
        <is>
          <t>Coste total por unidad = Valor Unitario (Sin IVA)</t>
        </is>
      </c>
      <c r="H161" s="8" t="inlineStr">
        <is>
          <t>Coste total por unidad = Valor Unitario (Sin IVA)</t>
        </is>
      </c>
    </row>
    <row r="162">
      <c r="A162" s="0" t="inlineStr">
        <is>
          <t>{"row":true,"field_name":"bid.cost_elements.10000","index":11,"values":{"lot.name":"","item.id":794856,"item.name":"KIT DE ARNES PARA GUADAÑA STIHL "}}</t>
        </is>
      </c>
      <c r="B162" s="13" t="inlineStr">
        <is>
          <t>KIT DE ARNES PARA GUADAÑA STIHL </t>
        </is>
      </c>
      <c r="C162" s="14" t="inlineStr">
        <is>
          <t>Campos de la respuesta del proveedor</t>
        </is>
      </c>
      <c r="D162" s="16" t="inlineStr">
        <is>
          <t>Valor Unitario (Sin IVA)</t>
        </is>
      </c>
      <c r="E162" s="8" t="n">
        <v>209000.0</v>
      </c>
      <c r="F162" s="8" t="n">
        <v>180672.0</v>
      </c>
      <c r="G162" s="8" t="n">
        <v>173949.58</v>
      </c>
      <c r="H162" s="8" t="n">
        <v>0.0</v>
      </c>
    </row>
    <row r="163">
      <c r="A163" s="0" t="inlineStr">
        <is>
          <t>{"row":true,"field_name":"bid.capacity","index":11,"values":{"lot.name":"","item.id":794856,"item.name":"KIT DE ARNES PARA GUADAÑA STIHL "}}</t>
        </is>
      </c>
      <c r="B163" s="13" t="inlineStr">
        <is>
          <t>KIT DE ARNES PARA GUADAÑA STIHL </t>
        </is>
      </c>
      <c r="C163" s="14" t="inlineStr">
        <is>
          <t>Campos de la respuesta del proveedor</t>
        </is>
      </c>
      <c r="D163" s="16" t="inlineStr">
        <is>
          <t>Capacidad</t>
        </is>
      </c>
      <c r="E163" s="8" t="n">
        <v>3.0</v>
      </c>
      <c r="F163" s="8" t="n">
        <v>3.0</v>
      </c>
      <c r="G163" s="8" t="n">
        <v>3.0</v>
      </c>
      <c r="H163" s="8" t="n">
        <v>3.0</v>
      </c>
    </row>
    <row r="164">
      <c r="A164" s="0" t="inlineStr">
        <is>
          <t>{"row":true,"field_name":"bid.lead_time","index":11,"values":{"lot.name":"","item.id":794856,"item.name":"KIT DE ARNES PARA GUADAÑA STIHL "}}</t>
        </is>
      </c>
      <c r="B164" s="13" t="inlineStr">
        <is>
          <t>KIT DE ARNES PARA GUADAÑA STIHL </t>
        </is>
      </c>
      <c r="C164" s="14" t="inlineStr">
        <is>
          <t>Campos de la respuesta del proveedor</t>
        </is>
      </c>
      <c r="D164" s="16" t="inlineStr">
        <is>
          <t>Tiempo de entrega</t>
        </is>
      </c>
      <c r="E164" s="10"/>
      <c r="F164" s="10"/>
      <c r="G164" s="10" t="n">
        <v>30</v>
      </c>
      <c r="H164" s="10" t="n">
        <v>0</v>
      </c>
    </row>
    <row r="165">
      <c r="A165" s="0" t="inlineStr">
        <is>
          <t>{"row":true,"field_name":"bid.supplier_item_name","index":11,"values":{"lot.name":"","item.id":794856,"item.name":"KIT DE ARNES PARA GUADAÑA STIHL "}}</t>
        </is>
      </c>
      <c r="B165" s="13" t="inlineStr">
        <is>
          <t>KIT DE ARNES PARA GUADAÑA STIHL </t>
        </is>
      </c>
      <c r="C165" s="14" t="inlineStr">
        <is>
          <t>Campos de la respuesta del proveedor</t>
        </is>
      </c>
      <c r="D165" s="16" t="inlineStr">
        <is>
          <t>Nombre del artículo del proveedor</t>
        </is>
      </c>
      <c r="E165" s="8"/>
      <c r="F165" s="8"/>
      <c r="G165" s="8" t="inlineStr">
        <is>
          <t>ARNES DOBLE P/GUADAÑA STIHL 41197109001</t>
        </is>
      </c>
      <c r="H165" s="8" t="inlineStr">
        <is>
          <t>NO ES PORTAFOLIO SUMATEC</t>
        </is>
      </c>
    </row>
    <row r="166">
      <c r="A166" s="0" t="inlineStr">
        <is>
          <t>{"row":true,"field_name":"bid.item_part_number","index":11,"values":{"lot.name":"","item.id":794856,"item.name":"KIT DE ARNES PARA GUADAÑA STIHL "}}</t>
        </is>
      </c>
      <c r="B166" s="13" t="inlineStr">
        <is>
          <t>KIT DE ARNES PARA GUADAÑA STIHL </t>
        </is>
      </c>
      <c r="C166" s="14" t="inlineStr">
        <is>
          <t>Campos de la respuesta del proveedor</t>
        </is>
      </c>
      <c r="D166" s="16" t="inlineStr">
        <is>
          <t>Número de pieza del artículo</t>
        </is>
      </c>
      <c r="E166" s="8"/>
      <c r="F166" s="8"/>
      <c r="G166" s="8" t="n">
        <v>1</v>
      </c>
      <c r="H166" s="8" t="n">
        <v>0</v>
      </c>
    </row>
    <row r="167">
      <c r="A167" s="0" t="inlineStr">
        <is>
          <t>{"row":true,"field_name":"bid.item_description","index":11,"values":{"lot.name":"","item.id":794856,"item.name":"KIT DE ARNES PARA GUADAÑA STIHL "}}</t>
        </is>
      </c>
      <c r="B167" s="13" t="inlineStr">
        <is>
          <t>KIT DE ARNES PARA GUADAÑA STIHL </t>
        </is>
      </c>
      <c r="C167" s="14" t="inlineStr">
        <is>
          <t>Campos de la respuesta del proveedor</t>
        </is>
      </c>
      <c r="D167" s="17" t="inlineStr">
        <is>
          <t>Descripción del artículo</t>
        </is>
      </c>
      <c r="E167" s="8"/>
      <c r="F167" s="8"/>
      <c r="G167" s="8" t="inlineStr">
        <is>
          <t>ARNES DOBLE P/GUADAÑA STIHL 41197109001</t>
        </is>
      </c>
      <c r="H167" s="8" t="inlineStr">
        <is>
          <t>NO ES PORTAFOLIO SUMATEC</t>
        </is>
      </c>
    </row>
    <row r="168">
      <c r="A168" s="0" t="inlineStr">
        <is>
          <t>{"row":true,"field_name":"item.quantity","index":11,"values":{"lot.name":"","item.id":794856,"item.name":"KIT DE ARNES PARA GUADAÑA STIHL "}}</t>
        </is>
      </c>
      <c r="B168" s="13" t="inlineStr">
        <is>
          <t>KIT DE ARNES PARA GUADAÑA STIHL </t>
        </is>
      </c>
      <c r="C168" s="14" t="inlineStr">
        <is>
          <t>Campos de artículo / servicio</t>
        </is>
      </c>
      <c r="D168" s="16" t="inlineStr">
        <is>
          <t>Cantidad esperada</t>
        </is>
      </c>
      <c r="E168" s="8" t="n">
        <v>3.0</v>
      </c>
      <c r="F168" s="8" t="n">
        <v>3.0</v>
      </c>
      <c r="G168" s="8" t="n">
        <v>3.0</v>
      </c>
      <c r="H168" s="8" t="n">
        <v>3.0</v>
      </c>
    </row>
    <row r="169">
      <c r="A169" s="0" t="inlineStr">
        <is>
          <t>{"row":true,"field_name":"item.uom","index":11,"values":{"lot.name":"","item.id":794856,"item.name":"KIT DE ARNES PARA GUADAÑA STIHL "}}</t>
        </is>
      </c>
      <c r="B169" s="13" t="inlineStr">
        <is>
          <t>KIT DE ARNES PARA GUADAÑA STIHL </t>
        </is>
      </c>
      <c r="C169" s="14" t="inlineStr">
        <is>
          <t>Campos de artículo / servicio</t>
        </is>
      </c>
      <c r="D169" s="16" t="inlineStr">
        <is>
          <t>Unidad de medida</t>
        </is>
      </c>
      <c r="E169" s="8" t="inlineStr">
        <is>
          <t>UND</t>
        </is>
      </c>
      <c r="F169" s="8" t="inlineStr">
        <is>
          <t>UND</t>
        </is>
      </c>
      <c r="G169" s="8" t="inlineStr">
        <is>
          <t>UND</t>
        </is>
      </c>
      <c r="H169" s="8" t="inlineStr">
        <is>
          <t>UND</t>
        </is>
      </c>
    </row>
    <row r="170">
      <c r="A170" s="0" t="inlineStr">
        <is>
          <t>{"row":true,"field_name":"item.base_price","index":11,"values":{"lot.name":"","item.id":794856,"item.name":"KIT DE ARNES PARA GUADAÑA STIHL "}}</t>
        </is>
      </c>
      <c r="B170" s="13" t="inlineStr">
        <is>
          <t>KIT DE ARNES PARA GUADAÑA STIHL </t>
        </is>
      </c>
      <c r="C170" s="14" t="inlineStr">
        <is>
          <t>Campos de artículo / servicio</t>
        </is>
      </c>
      <c r="D170" s="16" t="inlineStr">
        <is>
          <t>Precio base unitario</t>
        </is>
      </c>
      <c r="E170" s="8" t="n">
        <v>187873.86</v>
      </c>
      <c r="F170" s="8" t="n">
        <v>187873.86</v>
      </c>
      <c r="G170" s="8" t="n">
        <v>187873.86</v>
      </c>
      <c r="H170" s="8" t="n">
        <v>187873.86</v>
      </c>
    </row>
    <row r="171">
      <c r="A171" s="0" t="inlineStr">
        <is>
          <t>{"row":true,"field_name":"item.base_price_currency","index":11,"values":{"lot.name":"","item.id":794856,"item.name":"KIT DE ARNES PARA GUADAÑA STIHL "}}</t>
        </is>
      </c>
      <c r="B171" s="13" t="inlineStr">
        <is>
          <t>KIT DE ARNES PARA GUADAÑA STIHL </t>
        </is>
      </c>
      <c r="C171" s="14" t="inlineStr">
        <is>
          <t>Campos de artículo / servicio</t>
        </is>
      </c>
      <c r="D171" s="16" t="inlineStr">
        <is>
          <t>Precio base de la divisa</t>
        </is>
      </c>
      <c r="E171" s="8" t="inlineStr">
        <is>
          <t>COP</t>
        </is>
      </c>
      <c r="F171" s="8" t="inlineStr">
        <is>
          <t>COP</t>
        </is>
      </c>
      <c r="G171" s="8" t="inlineStr">
        <is>
          <t>COP</t>
        </is>
      </c>
      <c r="H171" s="8" t="inlineStr">
        <is>
          <t>COP</t>
        </is>
      </c>
    </row>
    <row r="172">
      <c r="A172" s="0" t="inlineStr">
        <is>
          <t>{"row":true,"field_name":"item.need_by_date","index":11,"values":{"lot.name":"","item.id":794856,"item.name":"KIT DE ARNES PARA GUADAÑA STIHL "}}</t>
        </is>
      </c>
      <c r="B172" s="13" t="inlineStr">
        <is>
          <t>KIT DE ARNES PARA GUADAÑA STIHL </t>
        </is>
      </c>
      <c r="C172" s="14" t="inlineStr">
        <is>
          <t>Campos de artículo / servicio</t>
        </is>
      </c>
      <c r="D172" s="17" t="inlineStr">
        <is>
          <t>Fecha límite</t>
        </is>
      </c>
      <c r="E172" s="12">
        <v>46192.0</v>
      </c>
      <c r="F172" s="12">
        <v>46192.0</v>
      </c>
      <c r="G172" s="12">
        <v>46192.0</v>
      </c>
      <c r="H172" s="12">
        <v>46192.0</v>
      </c>
    </row>
    <row r="173">
      <c r="A173" s="0" t="inlineStr">
        <is>
          <t>{"row":true,"field_name":"bid.price_amount","index":12,"values":{"lot.name":"","item.id":794857,"item.name":"KIT DE FLOTADOR PARA LLENADO DE TANQE DE AGUA DE 1/2\""}}</t>
        </is>
      </c>
      <c r="B173" s="5" t="inlineStr">
        <is>
          <t>KIT DE FLOTADOR PARA LLENADO DE TANQE DE AGUA DE 1/2"</t>
        </is>
      </c>
      <c r="C173" s="6" t="inlineStr">
        <is>
          <t>Campos de la respuesta del proveedor</t>
        </is>
      </c>
      <c r="D173" s="7" t="inlineStr">
        <is>
          <t>Precio unitario de la licitación</t>
        </is>
      </c>
      <c r="E173" s="8" t="str">
        <f>OFFSET($A$1, ROW() + 2, COLUMN() - 1)</f>
      </c>
      <c r="F173" s="8" t="str">
        <f>OFFSET($A$1, ROW() + 2, COLUMN() - 1)</f>
      </c>
      <c r="G173" s="8" t="str">
        <f>OFFSET($A$1, ROW() + 2, COLUMN() - 1)</f>
      </c>
      <c r="H173" s="8" t="str">
        <f>OFFSET($A$1, ROW() + 2, COLUMN() - 1)</f>
      </c>
    </row>
    <row r="174">
      <c r="A174" s="0" t="inlineStr">
        <is>
          <t>{"row":true,"field_name":"bid.price_currency","index":12,"values":{"lot.name":"","item.id":794857,"item.name":"KIT DE FLOTADOR PARA LLENADO DE TANQE DE AGUA DE 1/2\""}}</t>
        </is>
      </c>
      <c r="B174" s="5" t="inlineStr">
        <is>
          <t>KIT DE FLOTADOR PARA LLENADO DE TANQE DE AGUA DE 1/2"</t>
        </is>
      </c>
      <c r="C174" s="6" t="inlineStr">
        <is>
          <t>Campos de la respuesta del proveedor</t>
        </is>
      </c>
      <c r="D174" s="9" t="inlineStr">
        <is>
          <t>Moneda del precio de licitación</t>
        </is>
      </c>
      <c r="E174" s="8" t="inlineStr">
        <is>
          <t>COP</t>
        </is>
      </c>
      <c r="F174" s="8" t="inlineStr">
        <is>
          <t>COP</t>
        </is>
      </c>
      <c r="G174" s="8" t="inlineStr">
        <is>
          <t>COP</t>
        </is>
      </c>
      <c r="H174" s="8" t="inlineStr">
        <is>
          <t>COP</t>
        </is>
      </c>
    </row>
    <row r="175">
      <c r="A175" s="0" t="inlineStr">
        <is>
          <t>{"row":true,"field_name":"bid.cost_formula","index":12,"values":{"lot.name":"","item.id":794857,"item.name":"KIT DE FLOTADOR PARA LLENADO DE TANQE DE AGUA DE 1/2\""}}</t>
        </is>
      </c>
      <c r="B175" s="5" t="inlineStr">
        <is>
          <t>KIT DE FLOTADOR PARA LLENADO DE TANQE DE AGUA DE 1/2"</t>
        </is>
      </c>
      <c r="C175" s="6" t="inlineStr">
        <is>
          <t>Campos de la respuesta del proveedor</t>
        </is>
      </c>
      <c r="D175" s="9" t="inlineStr">
        <is>
          <t>Fórmula del coste</t>
        </is>
      </c>
      <c r="E175" s="8" t="inlineStr">
        <is>
          <t>Coste total por unidad = Valor Unitario (Sin IVA)</t>
        </is>
      </c>
      <c r="F175" s="8" t="inlineStr">
        <is>
          <t>Coste total por unidad = Valor Unitario (Sin IVA)</t>
        </is>
      </c>
      <c r="G175" s="8" t="inlineStr">
        <is>
          <t>Coste total por unidad = Valor Unitario (Sin IVA)</t>
        </is>
      </c>
      <c r="H175" s="8" t="inlineStr">
        <is>
          <t>Coste total por unidad = Valor Unitario (Sin IVA)</t>
        </is>
      </c>
    </row>
    <row r="176">
      <c r="A176" s="0" t="inlineStr">
        <is>
          <t>{"row":true,"field_name":"bid.cost_elements.10000","index":12,"values":{"lot.name":"","item.id":794857,"item.name":"KIT DE FLOTADOR PARA LLENADO DE TANQE DE AGUA DE 1/2\""}}</t>
        </is>
      </c>
      <c r="B176" s="5" t="inlineStr">
        <is>
          <t>KIT DE FLOTADOR PARA LLENADO DE TANQE DE AGUA DE 1/2"</t>
        </is>
      </c>
      <c r="C176" s="6" t="inlineStr">
        <is>
          <t>Campos de la respuesta del proveedor</t>
        </is>
      </c>
      <c r="D176" s="9" t="inlineStr">
        <is>
          <t>Valor Unitario (Sin IVA)</t>
        </is>
      </c>
      <c r="E176" s="8" t="n">
        <v>43000.0</v>
      </c>
      <c r="F176" s="8" t="n">
        <v>31092.0</v>
      </c>
      <c r="G176" s="8" t="n">
        <v>0.0</v>
      </c>
      <c r="H176" s="8" t="n">
        <v>0.0</v>
      </c>
    </row>
    <row r="177">
      <c r="A177" s="0" t="inlineStr">
        <is>
          <t>{"row":true,"field_name":"bid.capacity","index":12,"values":{"lot.name":"","item.id":794857,"item.name":"KIT DE FLOTADOR PARA LLENADO DE TANQE DE AGUA DE 1/2\""}}</t>
        </is>
      </c>
      <c r="B177" s="5" t="inlineStr">
        <is>
          <t>KIT DE FLOTADOR PARA LLENADO DE TANQE DE AGUA DE 1/2"</t>
        </is>
      </c>
      <c r="C177" s="6" t="inlineStr">
        <is>
          <t>Campos de la respuesta del proveedor</t>
        </is>
      </c>
      <c r="D177" s="9" t="inlineStr">
        <is>
          <t>Capacidad</t>
        </is>
      </c>
      <c r="E177" s="8" t="n">
        <v>2.0</v>
      </c>
      <c r="F177" s="8" t="n">
        <v>2.0</v>
      </c>
      <c r="G177" s="8" t="n">
        <v>2.0</v>
      </c>
      <c r="H177" s="8" t="n">
        <v>2.0</v>
      </c>
    </row>
    <row r="178">
      <c r="A178" s="0" t="inlineStr">
        <is>
          <t>{"row":true,"field_name":"bid.lead_time","index":12,"values":{"lot.name":"","item.id":794857,"item.name":"KIT DE FLOTADOR PARA LLENADO DE TANQE DE AGUA DE 1/2\""}}</t>
        </is>
      </c>
      <c r="B178" s="5" t="inlineStr">
        <is>
          <t>KIT DE FLOTADOR PARA LLENADO DE TANQE DE AGUA DE 1/2"</t>
        </is>
      </c>
      <c r="C178" s="6" t="inlineStr">
        <is>
          <t>Campos de la respuesta del proveedor</t>
        </is>
      </c>
      <c r="D178" s="9" t="inlineStr">
        <is>
          <t>Tiempo de entrega</t>
        </is>
      </c>
      <c r="E178" s="10"/>
      <c r="F178" s="10"/>
      <c r="G178" s="10"/>
      <c r="H178" s="10" t="n">
        <v>0</v>
      </c>
    </row>
    <row r="179">
      <c r="A179" s="0" t="inlineStr">
        <is>
          <t>{"row":true,"field_name":"bid.supplier_item_name","index":12,"values":{"lot.name":"","item.id":794857,"item.name":"KIT DE FLOTADOR PARA LLENADO DE TANQE DE AGUA DE 1/2\""}}</t>
        </is>
      </c>
      <c r="B179" s="5" t="inlineStr">
        <is>
          <t>KIT DE FLOTADOR PARA LLENADO DE TANQE DE AGUA DE 1/2"</t>
        </is>
      </c>
      <c r="C179" s="6" t="inlineStr">
        <is>
          <t>Campos de la respuesta del proveedor</t>
        </is>
      </c>
      <c r="D179" s="9" t="inlineStr">
        <is>
          <t>Nombre del artículo del proveedor</t>
        </is>
      </c>
      <c r="E179" s="8"/>
      <c r="F179" s="8"/>
      <c r="G179" s="8"/>
      <c r="H179" s="8" t="inlineStr">
        <is>
          <t>NO ES PORTAFOLIO SUMATEC</t>
        </is>
      </c>
    </row>
    <row r="180">
      <c r="A180" s="0" t="inlineStr">
        <is>
          <t>{"row":true,"field_name":"bid.item_part_number","index":12,"values":{"lot.name":"","item.id":794857,"item.name":"KIT DE FLOTADOR PARA LLENADO DE TANQE DE AGUA DE 1/2\""}}</t>
        </is>
      </c>
      <c r="B180" s="5" t="inlineStr">
        <is>
          <t>KIT DE FLOTADOR PARA LLENADO DE TANQE DE AGUA DE 1/2"</t>
        </is>
      </c>
      <c r="C180" s="6" t="inlineStr">
        <is>
          <t>Campos de la respuesta del proveedor</t>
        </is>
      </c>
      <c r="D180" s="9" t="inlineStr">
        <is>
          <t>Número de pieza del artículo</t>
        </is>
      </c>
      <c r="E180" s="8"/>
      <c r="F180" s="8"/>
      <c r="G180" s="8"/>
      <c r="H180" s="8" t="n">
        <v>0</v>
      </c>
    </row>
    <row r="181">
      <c r="A181" s="0" t="inlineStr">
        <is>
          <t>{"row":true,"field_name":"bid.item_description","index":12,"values":{"lot.name":"","item.id":794857,"item.name":"KIT DE FLOTADOR PARA LLENADO DE TANQE DE AGUA DE 1/2\""}}</t>
        </is>
      </c>
      <c r="B181" s="5" t="inlineStr">
        <is>
          <t>KIT DE FLOTADOR PARA LLENADO DE TANQE DE AGUA DE 1/2"</t>
        </is>
      </c>
      <c r="C181" s="6" t="inlineStr">
        <is>
          <t>Campos de la respuesta del proveedor</t>
        </is>
      </c>
      <c r="D181" s="11" t="inlineStr">
        <is>
          <t>Descripción del artículo</t>
        </is>
      </c>
      <c r="E181" s="8"/>
      <c r="F181" s="8" t="inlineStr">
        <is>
          <t>valvula flotador con boya plastica 1/2</t>
        </is>
      </c>
      <c r="G181" s="8"/>
      <c r="H181" s="8" t="inlineStr">
        <is>
          <t>NO ES PORTAFOLIO SUMATEC</t>
        </is>
      </c>
    </row>
    <row r="182">
      <c r="A182" s="0" t="inlineStr">
        <is>
          <t>{"row":true,"field_name":"item.quantity","index":12,"values":{"lot.name":"","item.id":794857,"item.name":"KIT DE FLOTADOR PARA LLENADO DE TANQE DE AGUA DE 1/2\""}}</t>
        </is>
      </c>
      <c r="B182" s="5" t="inlineStr">
        <is>
          <t>KIT DE FLOTADOR PARA LLENADO DE TANQE DE AGUA DE 1/2"</t>
        </is>
      </c>
      <c r="C182" s="6" t="inlineStr">
        <is>
          <t>Campos de artículo / servicio</t>
        </is>
      </c>
      <c r="D182" s="9" t="inlineStr">
        <is>
          <t>Cantidad esperada</t>
        </is>
      </c>
      <c r="E182" s="8" t="n">
        <v>2.0</v>
      </c>
      <c r="F182" s="8" t="n">
        <v>2.0</v>
      </c>
      <c r="G182" s="8" t="n">
        <v>2.0</v>
      </c>
      <c r="H182" s="8" t="n">
        <v>2.0</v>
      </c>
    </row>
    <row r="183">
      <c r="A183" s="0" t="inlineStr">
        <is>
          <t>{"row":true,"field_name":"item.uom","index":12,"values":{"lot.name":"","item.id":794857,"item.name":"KIT DE FLOTADOR PARA LLENADO DE TANQE DE AGUA DE 1/2\""}}</t>
        </is>
      </c>
      <c r="B183" s="5" t="inlineStr">
        <is>
          <t>KIT DE FLOTADOR PARA LLENADO DE TANQE DE AGUA DE 1/2"</t>
        </is>
      </c>
      <c r="C183" s="6" t="inlineStr">
        <is>
          <t>Campos de artículo / servicio</t>
        </is>
      </c>
      <c r="D183" s="9" t="inlineStr">
        <is>
          <t>Unidad de medida</t>
        </is>
      </c>
      <c r="E183" s="8" t="inlineStr">
        <is>
          <t>UND</t>
        </is>
      </c>
      <c r="F183" s="8" t="inlineStr">
        <is>
          <t>UND</t>
        </is>
      </c>
      <c r="G183" s="8" t="inlineStr">
        <is>
          <t>UND</t>
        </is>
      </c>
      <c r="H183" s="8" t="inlineStr">
        <is>
          <t>UND</t>
        </is>
      </c>
    </row>
    <row r="184">
      <c r="A184" s="0" t="inlineStr">
        <is>
          <t>{"row":true,"field_name":"item.base_price","index":12,"values":{"lot.name":"","item.id":794857,"item.name":"KIT DE FLOTADOR PARA LLENADO DE TANQE DE AGUA DE 1/2\""}}</t>
        </is>
      </c>
      <c r="B184" s="5" t="inlineStr">
        <is>
          <t>KIT DE FLOTADOR PARA LLENADO DE TANQE DE AGUA DE 1/2"</t>
        </is>
      </c>
      <c r="C184" s="6" t="inlineStr">
        <is>
          <t>Campos de artículo / servicio</t>
        </is>
      </c>
      <c r="D184" s="9" t="inlineStr">
        <is>
          <t>Precio base unitario</t>
        </is>
      </c>
      <c r="E184" s="8" t="n">
        <v>37046.0</v>
      </c>
      <c r="F184" s="8" t="n">
        <v>37046.0</v>
      </c>
      <c r="G184" s="8" t="n">
        <v>37046.0</v>
      </c>
      <c r="H184" s="8" t="n">
        <v>37046.0</v>
      </c>
    </row>
    <row r="185">
      <c r="A185" s="0" t="inlineStr">
        <is>
          <t>{"row":true,"field_name":"item.base_price_currency","index":12,"values":{"lot.name":"","item.id":794857,"item.name":"KIT DE FLOTADOR PARA LLENADO DE TANQE DE AGUA DE 1/2\""}}</t>
        </is>
      </c>
      <c r="B185" s="5" t="inlineStr">
        <is>
          <t>KIT DE FLOTADOR PARA LLENADO DE TANQE DE AGUA DE 1/2"</t>
        </is>
      </c>
      <c r="C185" s="6" t="inlineStr">
        <is>
          <t>Campos de artículo / servicio</t>
        </is>
      </c>
      <c r="D185" s="9" t="inlineStr">
        <is>
          <t>Precio base de la divisa</t>
        </is>
      </c>
      <c r="E185" s="8" t="inlineStr">
        <is>
          <t>COP</t>
        </is>
      </c>
      <c r="F185" s="8" t="inlineStr">
        <is>
          <t>COP</t>
        </is>
      </c>
      <c r="G185" s="8" t="inlineStr">
        <is>
          <t>COP</t>
        </is>
      </c>
      <c r="H185" s="8" t="inlineStr">
        <is>
          <t>COP</t>
        </is>
      </c>
    </row>
    <row r="186">
      <c r="A186" s="0" t="inlineStr">
        <is>
          <t>{"row":true,"field_name":"item.need_by_date","index":12,"values":{"lot.name":"","item.id":794857,"item.name":"KIT DE FLOTADOR PARA LLENADO DE TANQE DE AGUA DE 1/2\""}}</t>
        </is>
      </c>
      <c r="B186" s="5" t="inlineStr">
        <is>
          <t>KIT DE FLOTADOR PARA LLENADO DE TANQE DE AGUA DE 1/2"</t>
        </is>
      </c>
      <c r="C186" s="6" t="inlineStr">
        <is>
          <t>Campos de artículo / servicio</t>
        </is>
      </c>
      <c r="D186" s="11" t="inlineStr">
        <is>
          <t>Fecha límite</t>
        </is>
      </c>
      <c r="E186" s="12">
        <v>46192.0</v>
      </c>
      <c r="F186" s="12">
        <v>46192.0</v>
      </c>
      <c r="G186" s="12">
        <v>46192.0</v>
      </c>
      <c r="H186" s="12">
        <v>46192.0</v>
      </c>
    </row>
    <row r="187">
      <c r="A187" s="0" t="inlineStr">
        <is>
          <t>{"row":true,"field_name":"bid.price_amount","index":13,"values":{"lot.name":"","item.id":794858,"item.name":"LIMA REDONDA 3/16 PARA MOTOSIERRA STIHL 250 "}}</t>
        </is>
      </c>
      <c r="B187" s="13" t="inlineStr">
        <is>
          <t>LIMA REDONDA 3/16 PARA MOTOSIERRA STIHL 250 </t>
        </is>
      </c>
      <c r="C187" s="14" t="inlineStr">
        <is>
          <t>Campos de la respuesta del proveedor</t>
        </is>
      </c>
      <c r="D187" s="15" t="inlineStr">
        <is>
          <t>Precio unitario de la licitación</t>
        </is>
      </c>
      <c r="E187" s="8" t="str">
        <f>OFFSET($A$1, ROW() + 2, COLUMN() - 1)</f>
      </c>
      <c r="F187" s="8" t="str">
        <f>OFFSET($A$1, ROW() + 2, COLUMN() - 1)</f>
      </c>
      <c r="G187" s="8" t="str">
        <f>OFFSET($A$1, ROW() + 2, COLUMN() - 1)</f>
      </c>
      <c r="H187" s="8" t="str">
        <f>OFFSET($A$1, ROW() + 2, COLUMN() - 1)</f>
      </c>
    </row>
    <row r="188">
      <c r="A188" s="0" t="inlineStr">
        <is>
          <t>{"row":true,"field_name":"bid.price_currency","index":13,"values":{"lot.name":"","item.id":794858,"item.name":"LIMA REDONDA 3/16 PARA MOTOSIERRA STIHL 250 "}}</t>
        </is>
      </c>
      <c r="B188" s="13" t="inlineStr">
        <is>
          <t>LIMA REDONDA 3/16 PARA MOTOSIERRA STIHL 250 </t>
        </is>
      </c>
      <c r="C188" s="14" t="inlineStr">
        <is>
          <t>Campos de la respuesta del proveedor</t>
        </is>
      </c>
      <c r="D188" s="16" t="inlineStr">
        <is>
          <t>Moneda del precio de licitación</t>
        </is>
      </c>
      <c r="E188" s="8" t="inlineStr">
        <is>
          <t>COP</t>
        </is>
      </c>
      <c r="F188" s="8" t="inlineStr">
        <is>
          <t>COP</t>
        </is>
      </c>
      <c r="G188" s="8" t="inlineStr">
        <is>
          <t>COP</t>
        </is>
      </c>
      <c r="H188" s="8" t="inlineStr">
        <is>
          <t>COP</t>
        </is>
      </c>
    </row>
    <row r="189">
      <c r="A189" s="0" t="inlineStr">
        <is>
          <t>{"row":true,"field_name":"bid.cost_formula","index":13,"values":{"lot.name":"","item.id":794858,"item.name":"LIMA REDONDA 3/16 PARA MOTOSIERRA STIHL 250 "}}</t>
        </is>
      </c>
      <c r="B189" s="13" t="inlineStr">
        <is>
          <t>LIMA REDONDA 3/16 PARA MOTOSIERRA STIHL 250 </t>
        </is>
      </c>
      <c r="C189" s="14" t="inlineStr">
        <is>
          <t>Campos de la respuesta del proveedor</t>
        </is>
      </c>
      <c r="D189" s="16" t="inlineStr">
        <is>
          <t>Fórmula del coste</t>
        </is>
      </c>
      <c r="E189" s="8" t="inlineStr">
        <is>
          <t>Coste total por unidad = Valor Unitario (Sin IVA)</t>
        </is>
      </c>
      <c r="F189" s="8" t="inlineStr">
        <is>
          <t>Coste total por unidad = Valor Unitario (Sin IVA)</t>
        </is>
      </c>
      <c r="G189" s="8" t="inlineStr">
        <is>
          <t>Coste total por unidad = Valor Unitario (Sin IVA)</t>
        </is>
      </c>
      <c r="H189" s="8" t="inlineStr">
        <is>
          <t>Coste total por unidad = Valor Unitario (Sin IVA)</t>
        </is>
      </c>
    </row>
    <row r="190">
      <c r="A190" s="0" t="inlineStr">
        <is>
          <t>{"row":true,"field_name":"bid.cost_elements.10000","index":13,"values":{"lot.name":"","item.id":794858,"item.name":"LIMA REDONDA 3/16 PARA MOTOSIERRA STIHL 250 "}}</t>
        </is>
      </c>
      <c r="B190" s="13" t="inlineStr">
        <is>
          <t>LIMA REDONDA 3/16 PARA MOTOSIERRA STIHL 250 </t>
        </is>
      </c>
      <c r="C190" s="14" t="inlineStr">
        <is>
          <t>Campos de la respuesta del proveedor</t>
        </is>
      </c>
      <c r="D190" s="16" t="inlineStr">
        <is>
          <t>Valor Unitario (Sin IVA)</t>
        </is>
      </c>
      <c r="E190" s="8" t="n">
        <v>8800.0</v>
      </c>
      <c r="F190" s="8" t="n">
        <v>12000.0</v>
      </c>
      <c r="G190" s="8" t="n">
        <v>7142.86</v>
      </c>
      <c r="H190" s="8" t="n">
        <v>3700.0</v>
      </c>
    </row>
    <row r="191">
      <c r="A191" s="0" t="inlineStr">
        <is>
          <t>{"row":true,"field_name":"bid.capacity","index":13,"values":{"lot.name":"","item.id":794858,"item.name":"LIMA REDONDA 3/16 PARA MOTOSIERRA STIHL 250 "}}</t>
        </is>
      </c>
      <c r="B191" s="13" t="inlineStr">
        <is>
          <t>LIMA REDONDA 3/16 PARA MOTOSIERRA STIHL 250 </t>
        </is>
      </c>
      <c r="C191" s="14" t="inlineStr">
        <is>
          <t>Campos de la respuesta del proveedor</t>
        </is>
      </c>
      <c r="D191" s="16" t="inlineStr">
        <is>
          <t>Capacidad</t>
        </is>
      </c>
      <c r="E191" s="8" t="n">
        <v>3.0</v>
      </c>
      <c r="F191" s="8" t="n">
        <v>3.0</v>
      </c>
      <c r="G191" s="8" t="n">
        <v>3.0</v>
      </c>
      <c r="H191" s="8" t="n">
        <v>3.0</v>
      </c>
    </row>
    <row r="192">
      <c r="A192" s="0" t="inlineStr">
        <is>
          <t>{"row":true,"field_name":"bid.lead_time","index":13,"values":{"lot.name":"","item.id":794858,"item.name":"LIMA REDONDA 3/16 PARA MOTOSIERRA STIHL 250 "}}</t>
        </is>
      </c>
      <c r="B192" s="13" t="inlineStr">
        <is>
          <t>LIMA REDONDA 3/16 PARA MOTOSIERRA STIHL 250 </t>
        </is>
      </c>
      <c r="C192" s="14" t="inlineStr">
        <is>
          <t>Campos de la respuesta del proveedor</t>
        </is>
      </c>
      <c r="D192" s="16" t="inlineStr">
        <is>
          <t>Tiempo de entrega</t>
        </is>
      </c>
      <c r="E192" s="10"/>
      <c r="F192" s="10"/>
      <c r="G192" s="10" t="n">
        <v>30</v>
      </c>
      <c r="H192" s="10" t="n">
        <v>2</v>
      </c>
    </row>
    <row r="193">
      <c r="A193" s="0" t="inlineStr">
        <is>
          <t>{"row":true,"field_name":"bid.supplier_item_name","index":13,"values":{"lot.name":"","item.id":794858,"item.name":"LIMA REDONDA 3/16 PARA MOTOSIERRA STIHL 250 "}}</t>
        </is>
      </c>
      <c r="B193" s="13" t="inlineStr">
        <is>
          <t>LIMA REDONDA 3/16 PARA MOTOSIERRA STIHL 250 </t>
        </is>
      </c>
      <c r="C193" s="14" t="inlineStr">
        <is>
          <t>Campos de la respuesta del proveedor</t>
        </is>
      </c>
      <c r="D193" s="16" t="inlineStr">
        <is>
          <t>Nombre del artículo del proveedor</t>
        </is>
      </c>
      <c r="E193" s="8"/>
      <c r="F193" s="8"/>
      <c r="G193" s="8" t="inlineStr">
        <is>
          <t>LIMA STIHL 3/16 P/MOTOSIERRA</t>
        </is>
      </c>
      <c r="H193" s="8" t="inlineStr">
        <is>
          <t> LIMA AGRIC NICHOL</t>
        </is>
      </c>
    </row>
    <row r="194">
      <c r="A194" s="0" t="inlineStr">
        <is>
          <t>{"row":true,"field_name":"bid.item_part_number","index":13,"values":{"lot.name":"","item.id":794858,"item.name":"LIMA REDONDA 3/16 PARA MOTOSIERRA STIHL 250 "}}</t>
        </is>
      </c>
      <c r="B194" s="13" t="inlineStr">
        <is>
          <t>LIMA REDONDA 3/16 PARA MOTOSIERRA STIHL 250 </t>
        </is>
      </c>
      <c r="C194" s="14" t="inlineStr">
        <is>
          <t>Campos de la respuesta del proveedor</t>
        </is>
      </c>
      <c r="D194" s="16" t="inlineStr">
        <is>
          <t>Número de pieza del artículo</t>
        </is>
      </c>
      <c r="E194" s="8"/>
      <c r="F194" s="8"/>
      <c r="G194" s="8" t="n">
        <v>1</v>
      </c>
      <c r="H194" s="8" t="n">
        <v>3</v>
      </c>
    </row>
    <row r="195">
      <c r="A195" s="0" t="inlineStr">
        <is>
          <t>{"row":true,"field_name":"bid.item_description","index":13,"values":{"lot.name":"","item.id":794858,"item.name":"LIMA REDONDA 3/16 PARA MOTOSIERRA STIHL 250 "}}</t>
        </is>
      </c>
      <c r="B195" s="13" t="inlineStr">
        <is>
          <t>LIMA REDONDA 3/16 PARA MOTOSIERRA STIHL 250 </t>
        </is>
      </c>
      <c r="C195" s="14" t="inlineStr">
        <is>
          <t>Campos de la respuesta del proveedor</t>
        </is>
      </c>
      <c r="D195" s="17" t="inlineStr">
        <is>
          <t>Descripción del artículo</t>
        </is>
      </c>
      <c r="E195" s="8"/>
      <c r="F195" s="8"/>
      <c r="G195" s="8" t="inlineStr">
        <is>
          <t>LIMA STIHL 3/16 P/MOTOSIERRA</t>
        </is>
      </c>
      <c r="H195" s="8" t="inlineStr">
        <is>
          <t>LIMA AGRIC NICHOL MOTOSIER 3/16</t>
        </is>
      </c>
    </row>
    <row r="196">
      <c r="A196" s="0" t="inlineStr">
        <is>
          <t>{"row":true,"field_name":"item.quantity","index":13,"values":{"lot.name":"","item.id":794858,"item.name":"LIMA REDONDA 3/16 PARA MOTOSIERRA STIHL 250 "}}</t>
        </is>
      </c>
      <c r="B196" s="13" t="inlineStr">
        <is>
          <t>LIMA REDONDA 3/16 PARA MOTOSIERRA STIHL 250 </t>
        </is>
      </c>
      <c r="C196" s="14" t="inlineStr">
        <is>
          <t>Campos de artículo / servicio</t>
        </is>
      </c>
      <c r="D196" s="16" t="inlineStr">
        <is>
          <t>Cantidad esperada</t>
        </is>
      </c>
      <c r="E196" s="8" t="n">
        <v>3.0</v>
      </c>
      <c r="F196" s="8" t="n">
        <v>3.0</v>
      </c>
      <c r="G196" s="8" t="n">
        <v>3.0</v>
      </c>
      <c r="H196" s="8" t="n">
        <v>3.0</v>
      </c>
    </row>
    <row r="197">
      <c r="A197" s="0" t="inlineStr">
        <is>
          <t>{"row":true,"field_name":"item.uom","index":13,"values":{"lot.name":"","item.id":794858,"item.name":"LIMA REDONDA 3/16 PARA MOTOSIERRA STIHL 250 "}}</t>
        </is>
      </c>
      <c r="B197" s="13" t="inlineStr">
        <is>
          <t>LIMA REDONDA 3/16 PARA MOTOSIERRA STIHL 250 </t>
        </is>
      </c>
      <c r="C197" s="14" t="inlineStr">
        <is>
          <t>Campos de artículo / servicio</t>
        </is>
      </c>
      <c r="D197" s="16" t="inlineStr">
        <is>
          <t>Unidad de medida</t>
        </is>
      </c>
      <c r="E197" s="8" t="inlineStr">
        <is>
          <t>UND</t>
        </is>
      </c>
      <c r="F197" s="8" t="inlineStr">
        <is>
          <t>UND</t>
        </is>
      </c>
      <c r="G197" s="8" t="inlineStr">
        <is>
          <t>UND</t>
        </is>
      </c>
      <c r="H197" s="8" t="inlineStr">
        <is>
          <t>UND</t>
        </is>
      </c>
    </row>
    <row r="198">
      <c r="A198" s="0" t="inlineStr">
        <is>
          <t>{"row":true,"field_name":"item.base_price","index":13,"values":{"lot.name":"","item.id":794858,"item.name":"LIMA REDONDA 3/16 PARA MOTOSIERRA STIHL 250 "}}</t>
        </is>
      </c>
      <c r="B198" s="13" t="inlineStr">
        <is>
          <t>LIMA REDONDA 3/16 PARA MOTOSIERRA STIHL 250 </t>
        </is>
      </c>
      <c r="C198" s="14" t="inlineStr">
        <is>
          <t>Campos de artículo / servicio</t>
        </is>
      </c>
      <c r="D198" s="16" t="inlineStr">
        <is>
          <t>Precio base unitario</t>
        </is>
      </c>
      <c r="E198" s="8" t="n">
        <v>7910.715</v>
      </c>
      <c r="F198" s="8" t="n">
        <v>7910.715</v>
      </c>
      <c r="G198" s="8" t="n">
        <v>7910.715</v>
      </c>
      <c r="H198" s="8" t="n">
        <v>7910.715</v>
      </c>
    </row>
    <row r="199">
      <c r="A199" s="0" t="inlineStr">
        <is>
          <t>{"row":true,"field_name":"item.base_price_currency","index":13,"values":{"lot.name":"","item.id":794858,"item.name":"LIMA REDONDA 3/16 PARA MOTOSIERRA STIHL 250 "}}</t>
        </is>
      </c>
      <c r="B199" s="13" t="inlineStr">
        <is>
          <t>LIMA REDONDA 3/16 PARA MOTOSIERRA STIHL 250 </t>
        </is>
      </c>
      <c r="C199" s="14" t="inlineStr">
        <is>
          <t>Campos de artículo / servicio</t>
        </is>
      </c>
      <c r="D199" s="16" t="inlineStr">
        <is>
          <t>Precio base de la divisa</t>
        </is>
      </c>
      <c r="E199" s="8" t="inlineStr">
        <is>
          <t>COP</t>
        </is>
      </c>
      <c r="F199" s="8" t="inlineStr">
        <is>
          <t>COP</t>
        </is>
      </c>
      <c r="G199" s="8" t="inlineStr">
        <is>
          <t>COP</t>
        </is>
      </c>
      <c r="H199" s="8" t="inlineStr">
        <is>
          <t>COP</t>
        </is>
      </c>
    </row>
    <row r="200">
      <c r="A200" s="0" t="inlineStr">
        <is>
          <t>{"row":true,"field_name":"item.need_by_date","index":13,"values":{"lot.name":"","item.id":794858,"item.name":"LIMA REDONDA 3/16 PARA MOTOSIERRA STIHL 250 "}}</t>
        </is>
      </c>
      <c r="B200" s="13" t="inlineStr">
        <is>
          <t>LIMA REDONDA 3/16 PARA MOTOSIERRA STIHL 250 </t>
        </is>
      </c>
      <c r="C200" s="14" t="inlineStr">
        <is>
          <t>Campos de artículo / servicio</t>
        </is>
      </c>
      <c r="D200" s="17" t="inlineStr">
        <is>
          <t>Fecha límite</t>
        </is>
      </c>
      <c r="E200" s="12">
        <v>46192.0</v>
      </c>
      <c r="F200" s="12">
        <v>46192.0</v>
      </c>
      <c r="G200" s="12">
        <v>46192.0</v>
      </c>
      <c r="H200" s="12">
        <v>46192.0</v>
      </c>
    </row>
    <row r="201">
      <c r="A201" s="0" t="inlineStr">
        <is>
          <t>{"row":true,"field_name":"bid.price_amount","index":14,"values":{"lot.name":"","item.id":794859,"item.name":"LIMA REDONDA 3/8 PARA MOTOSIERRA STIHL 262"}}</t>
        </is>
      </c>
      <c r="B201" s="5" t="inlineStr">
        <is>
          <t>LIMA REDONDA 3/8 PARA MOTOSIERRA STIHL 262</t>
        </is>
      </c>
      <c r="C201" s="6" t="inlineStr">
        <is>
          <t>Campos de la respuesta del proveedor</t>
        </is>
      </c>
      <c r="D201" s="7" t="inlineStr">
        <is>
          <t>Precio unitario de la licitación</t>
        </is>
      </c>
      <c r="E201" s="8" t="str">
        <f>OFFSET($A$1, ROW() + 2, COLUMN() - 1)</f>
      </c>
      <c r="F201" s="8" t="str">
        <f>OFFSET($A$1, ROW() + 2, COLUMN() - 1)</f>
      </c>
      <c r="G201" s="8" t="str">
        <f>OFFSET($A$1, ROW() + 2, COLUMN() - 1)</f>
      </c>
      <c r="H201" s="8" t="str">
        <f>OFFSET($A$1, ROW() + 2, COLUMN() - 1)</f>
      </c>
    </row>
    <row r="202">
      <c r="A202" s="0" t="inlineStr">
        <is>
          <t>{"row":true,"field_name":"bid.price_currency","index":14,"values":{"lot.name":"","item.id":794859,"item.name":"LIMA REDONDA 3/8 PARA MOTOSIERRA STIHL 262"}}</t>
        </is>
      </c>
      <c r="B202" s="5" t="inlineStr">
        <is>
          <t>LIMA REDONDA 3/8 PARA MOTOSIERRA STIHL 262</t>
        </is>
      </c>
      <c r="C202" s="6" t="inlineStr">
        <is>
          <t>Campos de la respuesta del proveedor</t>
        </is>
      </c>
      <c r="D202" s="9" t="inlineStr">
        <is>
          <t>Moneda del precio de licitación</t>
        </is>
      </c>
      <c r="E202" s="8" t="inlineStr">
        <is>
          <t>COP</t>
        </is>
      </c>
      <c r="F202" s="8" t="inlineStr">
        <is>
          <t>COP</t>
        </is>
      </c>
      <c r="G202" s="8" t="inlineStr">
        <is>
          <t>COP</t>
        </is>
      </c>
      <c r="H202" s="8" t="inlineStr">
        <is>
          <t>COP</t>
        </is>
      </c>
    </row>
    <row r="203">
      <c r="A203" s="0" t="inlineStr">
        <is>
          <t>{"row":true,"field_name":"bid.cost_formula","index":14,"values":{"lot.name":"","item.id":794859,"item.name":"LIMA REDONDA 3/8 PARA MOTOSIERRA STIHL 262"}}</t>
        </is>
      </c>
      <c r="B203" s="5" t="inlineStr">
        <is>
          <t>LIMA REDONDA 3/8 PARA MOTOSIERRA STIHL 262</t>
        </is>
      </c>
      <c r="C203" s="6" t="inlineStr">
        <is>
          <t>Campos de la respuesta del proveedor</t>
        </is>
      </c>
      <c r="D203" s="9" t="inlineStr">
        <is>
          <t>Fórmula del coste</t>
        </is>
      </c>
      <c r="E203" s="8" t="inlineStr">
        <is>
          <t>Coste total por unidad = Valor Unitario (Sin IVA)</t>
        </is>
      </c>
      <c r="F203" s="8" t="inlineStr">
        <is>
          <t>Coste total por unidad = Valor Unitario (Sin IVA)</t>
        </is>
      </c>
      <c r="G203" s="8" t="inlineStr">
        <is>
          <t>Coste total por unidad = Valor Unitario (Sin IVA)</t>
        </is>
      </c>
      <c r="H203" s="8" t="inlineStr">
        <is>
          <t>Coste total por unidad = Valor Unitario (Sin IVA)</t>
        </is>
      </c>
    </row>
    <row r="204">
      <c r="A204" s="0" t="inlineStr">
        <is>
          <t>{"row":true,"field_name":"bid.cost_elements.10000","index":14,"values":{"lot.name":"","item.id":794859,"item.name":"LIMA REDONDA 3/8 PARA MOTOSIERRA STIHL 262"}}</t>
        </is>
      </c>
      <c r="B204" s="5" t="inlineStr">
        <is>
          <t>LIMA REDONDA 3/8 PARA MOTOSIERRA STIHL 262</t>
        </is>
      </c>
      <c r="C204" s="6" t="inlineStr">
        <is>
          <t>Campos de la respuesta del proveedor</t>
        </is>
      </c>
      <c r="D204" s="9" t="inlineStr">
        <is>
          <t>Valor Unitario (Sin IVA)</t>
        </is>
      </c>
      <c r="E204" s="8" t="n">
        <v>8800.0</v>
      </c>
      <c r="F204" s="8" t="n">
        <v>12000.0</v>
      </c>
      <c r="G204" s="8" t="n">
        <v>7142.86</v>
      </c>
      <c r="H204" s="8" t="n">
        <v>0.0</v>
      </c>
    </row>
    <row r="205">
      <c r="A205" s="0" t="inlineStr">
        <is>
          <t>{"row":true,"field_name":"bid.capacity","index":14,"values":{"lot.name":"","item.id":794859,"item.name":"LIMA REDONDA 3/8 PARA MOTOSIERRA STIHL 262"}}</t>
        </is>
      </c>
      <c r="B205" s="5" t="inlineStr">
        <is>
          <t>LIMA REDONDA 3/8 PARA MOTOSIERRA STIHL 262</t>
        </is>
      </c>
      <c r="C205" s="6" t="inlineStr">
        <is>
          <t>Campos de la respuesta del proveedor</t>
        </is>
      </c>
      <c r="D205" s="9" t="inlineStr">
        <is>
          <t>Capacidad</t>
        </is>
      </c>
      <c r="E205" s="8" t="n">
        <v>1.0</v>
      </c>
      <c r="F205" s="8" t="n">
        <v>1.0</v>
      </c>
      <c r="G205" s="8" t="n">
        <v>1.0</v>
      </c>
      <c r="H205" s="8" t="n">
        <v>1.0</v>
      </c>
    </row>
    <row r="206">
      <c r="A206" s="0" t="inlineStr">
        <is>
          <t>{"row":true,"field_name":"bid.lead_time","index":14,"values":{"lot.name":"","item.id":794859,"item.name":"LIMA REDONDA 3/8 PARA MOTOSIERRA STIHL 262"}}</t>
        </is>
      </c>
      <c r="B206" s="5" t="inlineStr">
        <is>
          <t>LIMA REDONDA 3/8 PARA MOTOSIERRA STIHL 262</t>
        </is>
      </c>
      <c r="C206" s="6" t="inlineStr">
        <is>
          <t>Campos de la respuesta del proveedor</t>
        </is>
      </c>
      <c r="D206" s="9" t="inlineStr">
        <is>
          <t>Tiempo de entrega</t>
        </is>
      </c>
      <c r="E206" s="10"/>
      <c r="F206" s="10"/>
      <c r="G206" s="10" t="n">
        <v>30</v>
      </c>
      <c r="H206" s="10" t="n">
        <v>0</v>
      </c>
    </row>
    <row r="207">
      <c r="A207" s="0" t="inlineStr">
        <is>
          <t>{"row":true,"field_name":"bid.supplier_item_name","index":14,"values":{"lot.name":"","item.id":794859,"item.name":"LIMA REDONDA 3/8 PARA MOTOSIERRA STIHL 262"}}</t>
        </is>
      </c>
      <c r="B207" s="5" t="inlineStr">
        <is>
          <t>LIMA REDONDA 3/8 PARA MOTOSIERRA STIHL 262</t>
        </is>
      </c>
      <c r="C207" s="6" t="inlineStr">
        <is>
          <t>Campos de la respuesta del proveedor</t>
        </is>
      </c>
      <c r="D207" s="9" t="inlineStr">
        <is>
          <t>Nombre del artículo del proveedor</t>
        </is>
      </c>
      <c r="E207" s="8"/>
      <c r="F207" s="8"/>
      <c r="G207" s="8" t="inlineStr">
        <is>
          <t>LIMA STIHL 3/8”-7.7/8X13.64-200X5.2MM</t>
        </is>
      </c>
      <c r="H207" s="8" t="inlineStr">
        <is>
          <t>NO ES PORTAFOLIO SUMATEC </t>
        </is>
      </c>
    </row>
    <row r="208">
      <c r="A208" s="0" t="inlineStr">
        <is>
          <t>{"row":true,"field_name":"bid.item_part_number","index":14,"values":{"lot.name":"","item.id":794859,"item.name":"LIMA REDONDA 3/8 PARA MOTOSIERRA STIHL 262"}}</t>
        </is>
      </c>
      <c r="B208" s="5" t="inlineStr">
        <is>
          <t>LIMA REDONDA 3/8 PARA MOTOSIERRA STIHL 262</t>
        </is>
      </c>
      <c r="C208" s="6" t="inlineStr">
        <is>
          <t>Campos de la respuesta del proveedor</t>
        </is>
      </c>
      <c r="D208" s="9" t="inlineStr">
        <is>
          <t>Número de pieza del artículo</t>
        </is>
      </c>
      <c r="E208" s="8"/>
      <c r="F208" s="8"/>
      <c r="G208" s="8" t="n">
        <v>1</v>
      </c>
      <c r="H208" s="8" t="n">
        <v>0</v>
      </c>
    </row>
    <row r="209">
      <c r="A209" s="0" t="inlineStr">
        <is>
          <t>{"row":true,"field_name":"bid.item_description","index":14,"values":{"lot.name":"","item.id":794859,"item.name":"LIMA REDONDA 3/8 PARA MOTOSIERRA STIHL 262"}}</t>
        </is>
      </c>
      <c r="B209" s="5" t="inlineStr">
        <is>
          <t>LIMA REDONDA 3/8 PARA MOTOSIERRA STIHL 262</t>
        </is>
      </c>
      <c r="C209" s="6" t="inlineStr">
        <is>
          <t>Campos de la respuesta del proveedor</t>
        </is>
      </c>
      <c r="D209" s="11" t="inlineStr">
        <is>
          <t>Descripción del artículo</t>
        </is>
      </c>
      <c r="E209" s="8"/>
      <c r="F209" s="8"/>
      <c r="G209" s="8" t="inlineStr">
        <is>
          <t>LIMA STIHL 3/8”-7.7/8X13.64-200X5.2MM</t>
        </is>
      </c>
      <c r="H209" s="8" t="inlineStr">
        <is>
          <t>NO ES PORTAFOLIO SUMATEC </t>
        </is>
      </c>
    </row>
    <row r="210">
      <c r="A210" s="0" t="inlineStr">
        <is>
          <t>{"row":true,"field_name":"item.quantity","index":14,"values":{"lot.name":"","item.id":794859,"item.name":"LIMA REDONDA 3/8 PARA MOTOSIERRA STIHL 262"}}</t>
        </is>
      </c>
      <c r="B210" s="5" t="inlineStr">
        <is>
          <t>LIMA REDONDA 3/8 PARA MOTOSIERRA STIHL 262</t>
        </is>
      </c>
      <c r="C210" s="6" t="inlineStr">
        <is>
          <t>Campos de artículo / servicio</t>
        </is>
      </c>
      <c r="D210" s="9" t="inlineStr">
        <is>
          <t>Cantidad esperada</t>
        </is>
      </c>
      <c r="E210" s="8" t="n">
        <v>1.0</v>
      </c>
      <c r="F210" s="8" t="n">
        <v>1.0</v>
      </c>
      <c r="G210" s="8" t="n">
        <v>1.0</v>
      </c>
      <c r="H210" s="8" t="n">
        <v>1.0</v>
      </c>
    </row>
    <row r="211">
      <c r="A211" s="0" t="inlineStr">
        <is>
          <t>{"row":true,"field_name":"item.uom","index":14,"values":{"lot.name":"","item.id":794859,"item.name":"LIMA REDONDA 3/8 PARA MOTOSIERRA STIHL 262"}}</t>
        </is>
      </c>
      <c r="B211" s="5" t="inlineStr">
        <is>
          <t>LIMA REDONDA 3/8 PARA MOTOSIERRA STIHL 262</t>
        </is>
      </c>
      <c r="C211" s="6" t="inlineStr">
        <is>
          <t>Campos de artículo / servicio</t>
        </is>
      </c>
      <c r="D211" s="9" t="inlineStr">
        <is>
          <t>Unidad de medida</t>
        </is>
      </c>
      <c r="E211" s="8" t="inlineStr">
        <is>
          <t>UND</t>
        </is>
      </c>
      <c r="F211" s="8" t="inlineStr">
        <is>
          <t>UND</t>
        </is>
      </c>
      <c r="G211" s="8" t="inlineStr">
        <is>
          <t>UND</t>
        </is>
      </c>
      <c r="H211" s="8" t="inlineStr">
        <is>
          <t>UND</t>
        </is>
      </c>
    </row>
    <row r="212">
      <c r="A212" s="0" t="inlineStr">
        <is>
          <t>{"row":true,"field_name":"item.base_price","index":14,"values":{"lot.name":"","item.id":794859,"item.name":"LIMA REDONDA 3/8 PARA MOTOSIERRA STIHL 262"}}</t>
        </is>
      </c>
      <c r="B212" s="5" t="inlineStr">
        <is>
          <t>LIMA REDONDA 3/8 PARA MOTOSIERRA STIHL 262</t>
        </is>
      </c>
      <c r="C212" s="6" t="inlineStr">
        <is>
          <t>Campos de artículo / servicio</t>
        </is>
      </c>
      <c r="D212" s="9" t="inlineStr">
        <is>
          <t>Precio base unitario</t>
        </is>
      </c>
      <c r="E212" s="8" t="n">
        <v>9314.286667</v>
      </c>
      <c r="F212" s="8" t="n">
        <v>9314.286667</v>
      </c>
      <c r="G212" s="8" t="n">
        <v>9314.286667</v>
      </c>
      <c r="H212" s="8" t="n">
        <v>9314.286667</v>
      </c>
    </row>
    <row r="213">
      <c r="A213" s="0" t="inlineStr">
        <is>
          <t>{"row":true,"field_name":"item.base_price_currency","index":14,"values":{"lot.name":"","item.id":794859,"item.name":"LIMA REDONDA 3/8 PARA MOTOSIERRA STIHL 262"}}</t>
        </is>
      </c>
      <c r="B213" s="5" t="inlineStr">
        <is>
          <t>LIMA REDONDA 3/8 PARA MOTOSIERRA STIHL 262</t>
        </is>
      </c>
      <c r="C213" s="6" t="inlineStr">
        <is>
          <t>Campos de artículo / servicio</t>
        </is>
      </c>
      <c r="D213" s="9" t="inlineStr">
        <is>
          <t>Precio base de la divisa</t>
        </is>
      </c>
      <c r="E213" s="8" t="inlineStr">
        <is>
          <t>COP</t>
        </is>
      </c>
      <c r="F213" s="8" t="inlineStr">
        <is>
          <t>COP</t>
        </is>
      </c>
      <c r="G213" s="8" t="inlineStr">
        <is>
          <t>COP</t>
        </is>
      </c>
      <c r="H213" s="8" t="inlineStr">
        <is>
          <t>COP</t>
        </is>
      </c>
    </row>
    <row r="214">
      <c r="A214" s="0" t="inlineStr">
        <is>
          <t>{"row":true,"field_name":"item.need_by_date","index":14,"values":{"lot.name":"","item.id":794859,"item.name":"LIMA REDONDA 3/8 PARA MOTOSIERRA STIHL 262"}}</t>
        </is>
      </c>
      <c r="B214" s="5" t="inlineStr">
        <is>
          <t>LIMA REDONDA 3/8 PARA MOTOSIERRA STIHL 262</t>
        </is>
      </c>
      <c r="C214" s="6" t="inlineStr">
        <is>
          <t>Campos de artículo / servicio</t>
        </is>
      </c>
      <c r="D214" s="11" t="inlineStr">
        <is>
          <t>Fecha límite</t>
        </is>
      </c>
      <c r="E214" s="12">
        <v>46192.0</v>
      </c>
      <c r="F214" s="12">
        <v>46192.0</v>
      </c>
      <c r="G214" s="12">
        <v>46192.0</v>
      </c>
      <c r="H214" s="12">
        <v>46192.0</v>
      </c>
    </row>
    <row r="215">
      <c r="A215" s="0" t="inlineStr">
        <is>
          <t>{"row":true,"field_name":"bid.price_amount","index":15,"values":{"lot.name":"","item.id":794860,"item.name":"LIMA REDONDA 1/8 PARA PODADORA TELESCÓPICA STIHL 105"}}</t>
        </is>
      </c>
      <c r="B215" s="13" t="inlineStr">
        <is>
          <t>LIMA REDONDA 1/8 PARA PODADORA TELESCÓPICA STIHL 105</t>
        </is>
      </c>
      <c r="C215" s="14" t="inlineStr">
        <is>
          <t>Campos de la respuesta del proveedor</t>
        </is>
      </c>
      <c r="D215" s="15" t="inlineStr">
        <is>
          <t>Precio unitario de la licitación</t>
        </is>
      </c>
      <c r="E215" s="8" t="str">
        <f>OFFSET($A$1, ROW() + 2, COLUMN() - 1)</f>
      </c>
      <c r="F215" s="8" t="str">
        <f>OFFSET($A$1, ROW() + 2, COLUMN() - 1)</f>
      </c>
      <c r="G215" s="8" t="str">
        <f>OFFSET($A$1, ROW() + 2, COLUMN() - 1)</f>
      </c>
      <c r="H215" s="8" t="str">
        <f>OFFSET($A$1, ROW() + 2, COLUMN() - 1)</f>
      </c>
    </row>
    <row r="216">
      <c r="A216" s="0" t="inlineStr">
        <is>
          <t>{"row":true,"field_name":"bid.price_currency","index":15,"values":{"lot.name":"","item.id":794860,"item.name":"LIMA REDONDA 1/8 PARA PODADORA TELESCÓPICA STIHL 105"}}</t>
        </is>
      </c>
      <c r="B216" s="13" t="inlineStr">
        <is>
          <t>LIMA REDONDA 1/8 PARA PODADORA TELESCÓPICA STIHL 105</t>
        </is>
      </c>
      <c r="C216" s="14" t="inlineStr">
        <is>
          <t>Campos de la respuesta del proveedor</t>
        </is>
      </c>
      <c r="D216" s="16" t="inlineStr">
        <is>
          <t>Moneda del precio de licitación</t>
        </is>
      </c>
      <c r="E216" s="8" t="inlineStr">
        <is>
          <t>COP</t>
        </is>
      </c>
      <c r="F216" s="8" t="inlineStr">
        <is>
          <t>COP</t>
        </is>
      </c>
      <c r="G216" s="8" t="inlineStr">
        <is>
          <t>COP</t>
        </is>
      </c>
      <c r="H216" s="8" t="inlineStr">
        <is>
          <t>COP</t>
        </is>
      </c>
    </row>
    <row r="217">
      <c r="A217" s="0" t="inlineStr">
        <is>
          <t>{"row":true,"field_name":"bid.cost_formula","index":15,"values":{"lot.name":"","item.id":794860,"item.name":"LIMA REDONDA 1/8 PARA PODADORA TELESCÓPICA STIHL 105"}}</t>
        </is>
      </c>
      <c r="B217" s="13" t="inlineStr">
        <is>
          <t>LIMA REDONDA 1/8 PARA PODADORA TELESCÓPICA STIHL 105</t>
        </is>
      </c>
      <c r="C217" s="14" t="inlineStr">
        <is>
          <t>Campos de la respuesta del proveedor</t>
        </is>
      </c>
      <c r="D217" s="16" t="inlineStr">
        <is>
          <t>Fórmula del coste</t>
        </is>
      </c>
      <c r="E217" s="8" t="inlineStr">
        <is>
          <t>Coste total por unidad = Valor Unitario (Sin IVA)</t>
        </is>
      </c>
      <c r="F217" s="8" t="inlineStr">
        <is>
          <t>Coste total por unidad = Valor Unitario (Sin IVA)</t>
        </is>
      </c>
      <c r="G217" s="8" t="inlineStr">
        <is>
          <t>Coste total por unidad = Valor Unitario (Sin IVA)</t>
        </is>
      </c>
      <c r="H217" s="8" t="inlineStr">
        <is>
          <t>Coste total por unidad = Valor Unitario (Sin IVA)</t>
        </is>
      </c>
    </row>
    <row r="218">
      <c r="A218" s="0" t="inlineStr">
        <is>
          <t>{"row":true,"field_name":"bid.cost_elements.10000","index":15,"values":{"lot.name":"","item.id":794860,"item.name":"LIMA REDONDA 1/8 PARA PODADORA TELESCÓPICA STIHL 105"}}</t>
        </is>
      </c>
      <c r="B218" s="13" t="inlineStr">
        <is>
          <t>LIMA REDONDA 1/8 PARA PODADORA TELESCÓPICA STIHL 105</t>
        </is>
      </c>
      <c r="C218" s="14" t="inlineStr">
        <is>
          <t>Campos de la respuesta del proveedor</t>
        </is>
      </c>
      <c r="D218" s="16" t="inlineStr">
        <is>
          <t>Valor Unitario (Sin IVA)</t>
        </is>
      </c>
      <c r="E218" s="8" t="n">
        <v>8800.0</v>
      </c>
      <c r="F218" s="8" t="n">
        <v>15000.0</v>
      </c>
      <c r="G218" s="8" t="n">
        <v>7142.86</v>
      </c>
      <c r="H218" s="8" t="n">
        <v>0.0</v>
      </c>
    </row>
    <row r="219">
      <c r="A219" s="0" t="inlineStr">
        <is>
          <t>{"row":true,"field_name":"bid.capacity","index":15,"values":{"lot.name":"","item.id":794860,"item.name":"LIMA REDONDA 1/8 PARA PODADORA TELESCÓPICA STIHL 105"}}</t>
        </is>
      </c>
      <c r="B219" s="13" t="inlineStr">
        <is>
          <t>LIMA REDONDA 1/8 PARA PODADORA TELESCÓPICA STIHL 105</t>
        </is>
      </c>
      <c r="C219" s="14" t="inlineStr">
        <is>
          <t>Campos de la respuesta del proveedor</t>
        </is>
      </c>
      <c r="D219" s="16" t="inlineStr">
        <is>
          <t>Capacidad</t>
        </is>
      </c>
      <c r="E219" s="8" t="n">
        <v>2.0</v>
      </c>
      <c r="F219" s="8" t="n">
        <v>2.0</v>
      </c>
      <c r="G219" s="8" t="n">
        <v>2.0</v>
      </c>
      <c r="H219" s="8" t="n">
        <v>2.0</v>
      </c>
    </row>
    <row r="220">
      <c r="A220" s="0" t="inlineStr">
        <is>
          <t>{"row":true,"field_name":"bid.lead_time","index":15,"values":{"lot.name":"","item.id":794860,"item.name":"LIMA REDONDA 1/8 PARA PODADORA TELESCÓPICA STIHL 105"}}</t>
        </is>
      </c>
      <c r="B220" s="13" t="inlineStr">
        <is>
          <t>LIMA REDONDA 1/8 PARA PODADORA TELESCÓPICA STIHL 105</t>
        </is>
      </c>
      <c r="C220" s="14" t="inlineStr">
        <is>
          <t>Campos de la respuesta del proveedor</t>
        </is>
      </c>
      <c r="D220" s="16" t="inlineStr">
        <is>
          <t>Tiempo de entrega</t>
        </is>
      </c>
      <c r="E220" s="10"/>
      <c r="F220" s="10"/>
      <c r="G220" s="10" t="n">
        <v>30</v>
      </c>
      <c r="H220" s="10" t="n">
        <v>0</v>
      </c>
    </row>
    <row r="221">
      <c r="A221" s="0" t="inlineStr">
        <is>
          <t>{"row":true,"field_name":"bid.supplier_item_name","index":15,"values":{"lot.name":"","item.id":794860,"item.name":"LIMA REDONDA 1/8 PARA PODADORA TELESCÓPICA STIHL 105"}}</t>
        </is>
      </c>
      <c r="B221" s="13" t="inlineStr">
        <is>
          <t>LIMA REDONDA 1/8 PARA PODADORA TELESCÓPICA STIHL 105</t>
        </is>
      </c>
      <c r="C221" s="14" t="inlineStr">
        <is>
          <t>Campos de la respuesta del proveedor</t>
        </is>
      </c>
      <c r="D221" s="16" t="inlineStr">
        <is>
          <t>Nombre del artículo del proveedor</t>
        </is>
      </c>
      <c r="E221" s="8"/>
      <c r="F221" s="8"/>
      <c r="G221" s="8" t="inlineStr">
        <is>
          <t>LIMA STIHL 1/8 P/PODADORA DE ALTURA HT105</t>
        </is>
      </c>
      <c r="H221" s="8" t="inlineStr">
        <is>
          <t>NO ES PORTAFOLIO SUMATEC </t>
        </is>
      </c>
    </row>
    <row r="222">
      <c r="A222" s="0" t="inlineStr">
        <is>
          <t>{"row":true,"field_name":"bid.item_part_number","index":15,"values":{"lot.name":"","item.id":794860,"item.name":"LIMA REDONDA 1/8 PARA PODADORA TELESCÓPICA STIHL 105"}}</t>
        </is>
      </c>
      <c r="B222" s="13" t="inlineStr">
        <is>
          <t>LIMA REDONDA 1/8 PARA PODADORA TELESCÓPICA STIHL 105</t>
        </is>
      </c>
      <c r="C222" s="14" t="inlineStr">
        <is>
          <t>Campos de la respuesta del proveedor</t>
        </is>
      </c>
      <c r="D222" s="16" t="inlineStr">
        <is>
          <t>Número de pieza del artículo</t>
        </is>
      </c>
      <c r="E222" s="8"/>
      <c r="F222" s="8"/>
      <c r="G222" s="8" t="n">
        <v>1</v>
      </c>
      <c r="H222" s="8" t="n">
        <v>0</v>
      </c>
    </row>
    <row r="223">
      <c r="A223" s="0" t="inlineStr">
        <is>
          <t>{"row":true,"field_name":"bid.item_description","index":15,"values":{"lot.name":"","item.id":794860,"item.name":"LIMA REDONDA 1/8 PARA PODADORA TELESCÓPICA STIHL 105"}}</t>
        </is>
      </c>
      <c r="B223" s="13" t="inlineStr">
        <is>
          <t>LIMA REDONDA 1/8 PARA PODADORA TELESCÓPICA STIHL 105</t>
        </is>
      </c>
      <c r="C223" s="14" t="inlineStr">
        <is>
          <t>Campos de la respuesta del proveedor</t>
        </is>
      </c>
      <c r="D223" s="17" t="inlineStr">
        <is>
          <t>Descripción del artículo</t>
        </is>
      </c>
      <c r="E223" s="8"/>
      <c r="F223" s="8"/>
      <c r="G223" s="8" t="inlineStr">
        <is>
          <t>LIMA STIHL 1/8 P/PODADORA DE ALTURA HT105</t>
        </is>
      </c>
      <c r="H223" s="8" t="inlineStr">
        <is>
          <t>NO ES PORTAFOLIO SUMATEC </t>
        </is>
      </c>
    </row>
    <row r="224">
      <c r="A224" s="0" t="inlineStr">
        <is>
          <t>{"row":true,"field_name":"item.quantity","index":15,"values":{"lot.name":"","item.id":794860,"item.name":"LIMA REDONDA 1/8 PARA PODADORA TELESCÓPICA STIHL 105"}}</t>
        </is>
      </c>
      <c r="B224" s="13" t="inlineStr">
        <is>
          <t>LIMA REDONDA 1/8 PARA PODADORA TELESCÓPICA STIHL 105</t>
        </is>
      </c>
      <c r="C224" s="14" t="inlineStr">
        <is>
          <t>Campos de artículo / servicio</t>
        </is>
      </c>
      <c r="D224" s="16" t="inlineStr">
        <is>
          <t>Cantidad esperada</t>
        </is>
      </c>
      <c r="E224" s="8" t="n">
        <v>2.0</v>
      </c>
      <c r="F224" s="8" t="n">
        <v>2.0</v>
      </c>
      <c r="G224" s="8" t="n">
        <v>2.0</v>
      </c>
      <c r="H224" s="8" t="n">
        <v>2.0</v>
      </c>
    </row>
    <row r="225">
      <c r="A225" s="0" t="inlineStr">
        <is>
          <t>{"row":true,"field_name":"item.uom","index":15,"values":{"lot.name":"","item.id":794860,"item.name":"LIMA REDONDA 1/8 PARA PODADORA TELESCÓPICA STIHL 105"}}</t>
        </is>
      </c>
      <c r="B225" s="13" t="inlineStr">
        <is>
          <t>LIMA REDONDA 1/8 PARA PODADORA TELESCÓPICA STIHL 105</t>
        </is>
      </c>
      <c r="C225" s="14" t="inlineStr">
        <is>
          <t>Campos de artículo / servicio</t>
        </is>
      </c>
      <c r="D225" s="16" t="inlineStr">
        <is>
          <t>Unidad de medida</t>
        </is>
      </c>
      <c r="E225" s="8" t="inlineStr">
        <is>
          <t>UND</t>
        </is>
      </c>
      <c r="F225" s="8" t="inlineStr">
        <is>
          <t>UND</t>
        </is>
      </c>
      <c r="G225" s="8" t="inlineStr">
        <is>
          <t>UND</t>
        </is>
      </c>
      <c r="H225" s="8" t="inlineStr">
        <is>
          <t>UND</t>
        </is>
      </c>
    </row>
    <row r="226">
      <c r="A226" s="0" t="inlineStr">
        <is>
          <t>{"row":true,"field_name":"item.base_price","index":15,"values":{"lot.name":"","item.id":794860,"item.name":"LIMA REDONDA 1/8 PARA PODADORA TELESCÓPICA STIHL 105"}}</t>
        </is>
      </c>
      <c r="B226" s="13" t="inlineStr">
        <is>
          <t>LIMA REDONDA 1/8 PARA PODADORA TELESCÓPICA STIHL 105</t>
        </is>
      </c>
      <c r="C226" s="14" t="inlineStr">
        <is>
          <t>Campos de artículo / servicio</t>
        </is>
      </c>
      <c r="D226" s="16" t="inlineStr">
        <is>
          <t>Precio base unitario</t>
        </is>
      </c>
      <c r="E226" s="8" t="n">
        <v>10314.286667</v>
      </c>
      <c r="F226" s="8" t="n">
        <v>10314.286667</v>
      </c>
      <c r="G226" s="8" t="n">
        <v>10314.286667</v>
      </c>
      <c r="H226" s="8" t="n">
        <v>10314.286667</v>
      </c>
    </row>
    <row r="227">
      <c r="A227" s="0" t="inlineStr">
        <is>
          <t>{"row":true,"field_name":"item.base_price_currency","index":15,"values":{"lot.name":"","item.id":794860,"item.name":"LIMA REDONDA 1/8 PARA PODADORA TELESCÓPICA STIHL 105"}}</t>
        </is>
      </c>
      <c r="B227" s="13" t="inlineStr">
        <is>
          <t>LIMA REDONDA 1/8 PARA PODADORA TELESCÓPICA STIHL 105</t>
        </is>
      </c>
      <c r="C227" s="14" t="inlineStr">
        <is>
          <t>Campos de artículo / servicio</t>
        </is>
      </c>
      <c r="D227" s="16" t="inlineStr">
        <is>
          <t>Precio base de la divisa</t>
        </is>
      </c>
      <c r="E227" s="8" t="inlineStr">
        <is>
          <t>COP</t>
        </is>
      </c>
      <c r="F227" s="8" t="inlineStr">
        <is>
          <t>COP</t>
        </is>
      </c>
      <c r="G227" s="8" t="inlineStr">
        <is>
          <t>COP</t>
        </is>
      </c>
      <c r="H227" s="8" t="inlineStr">
        <is>
          <t>COP</t>
        </is>
      </c>
    </row>
    <row r="228">
      <c r="A228" s="0" t="inlineStr">
        <is>
          <t>{"row":true,"field_name":"item.need_by_date","index":15,"values":{"lot.name":"","item.id":794860,"item.name":"LIMA REDONDA 1/8 PARA PODADORA TELESCÓPICA STIHL 105"}}</t>
        </is>
      </c>
      <c r="B228" s="13" t="inlineStr">
        <is>
          <t>LIMA REDONDA 1/8 PARA PODADORA TELESCÓPICA STIHL 105</t>
        </is>
      </c>
      <c r="C228" s="14" t="inlineStr">
        <is>
          <t>Campos de artículo / servicio</t>
        </is>
      </c>
      <c r="D228" s="17" t="inlineStr">
        <is>
          <t>Fecha límite</t>
        </is>
      </c>
      <c r="E228" s="12">
        <v>46192.0</v>
      </c>
      <c r="F228" s="12">
        <v>46192.0</v>
      </c>
      <c r="G228" s="12">
        <v>46192.0</v>
      </c>
      <c r="H228" s="12">
        <v>46192.0</v>
      </c>
    </row>
    <row r="229">
      <c r="A229" s="0" t="inlineStr">
        <is>
          <t>{"row":true,"field_name":"bid.price_amount","index":16,"values":{"lot.name":"","item.id":794861,"item.name":"LLANTA PARA BUGGY ANTI PINCHAZO SIN NEUMÁTICO NEGRA"}}</t>
        </is>
      </c>
      <c r="B229" s="5" t="inlineStr">
        <is>
          <t>LLANTA PARA BUGGY ANTI PINCHAZO SIN NEUMÁTICO NEGRA</t>
        </is>
      </c>
      <c r="C229" s="6" t="inlineStr">
        <is>
          <t>Campos de la respuesta del proveedor</t>
        </is>
      </c>
      <c r="D229" s="7" t="inlineStr">
        <is>
          <t>Precio unitario de la licitación</t>
        </is>
      </c>
      <c r="E229" s="8" t="str">
        <f>OFFSET($A$1, ROW() + 2, COLUMN() - 1)</f>
      </c>
      <c r="F229" s="8" t="str">
        <f>OFFSET($A$1, ROW() + 2, COLUMN() - 1)</f>
      </c>
      <c r="G229" s="8" t="str">
        <f>OFFSET($A$1, ROW() + 2, COLUMN() - 1)</f>
      </c>
      <c r="H229" s="8" t="str">
        <f>OFFSET($A$1, ROW() + 2, COLUMN() - 1)</f>
      </c>
    </row>
    <row r="230">
      <c r="A230" s="0" t="inlineStr">
        <is>
          <t>{"row":true,"field_name":"bid.price_currency","index":16,"values":{"lot.name":"","item.id":794861,"item.name":"LLANTA PARA BUGGY ANTI PINCHAZO SIN NEUMÁTICO NEGRA"}}</t>
        </is>
      </c>
      <c r="B230" s="5" t="inlineStr">
        <is>
          <t>LLANTA PARA BUGGY ANTI PINCHAZO SIN NEUMÁTICO NEGRA</t>
        </is>
      </c>
      <c r="C230" s="6" t="inlineStr">
        <is>
          <t>Campos de la respuesta del proveedor</t>
        </is>
      </c>
      <c r="D230" s="9" t="inlineStr">
        <is>
          <t>Moneda del precio de licitación</t>
        </is>
      </c>
      <c r="E230" s="8" t="inlineStr">
        <is>
          <t>COP</t>
        </is>
      </c>
      <c r="F230" s="8" t="inlineStr">
        <is>
          <t>COP</t>
        </is>
      </c>
      <c r="G230" s="8" t="inlineStr">
        <is>
          <t>COP</t>
        </is>
      </c>
      <c r="H230" s="8" t="inlineStr">
        <is>
          <t>COP</t>
        </is>
      </c>
    </row>
    <row r="231">
      <c r="A231" s="0" t="inlineStr">
        <is>
          <t>{"row":true,"field_name":"bid.cost_formula","index":16,"values":{"lot.name":"","item.id":794861,"item.name":"LLANTA PARA BUGGY ANTI PINCHAZO SIN NEUMÁTICO NEGRA"}}</t>
        </is>
      </c>
      <c r="B231" s="5" t="inlineStr">
        <is>
          <t>LLANTA PARA BUGGY ANTI PINCHAZO SIN NEUMÁTICO NEGRA</t>
        </is>
      </c>
      <c r="C231" s="6" t="inlineStr">
        <is>
          <t>Campos de la respuesta del proveedor</t>
        </is>
      </c>
      <c r="D231" s="9" t="inlineStr">
        <is>
          <t>Fórmula del coste</t>
        </is>
      </c>
      <c r="E231" s="8" t="inlineStr">
        <is>
          <t>Coste total por unidad = Valor Unitario (Sin IVA)</t>
        </is>
      </c>
      <c r="F231" s="8" t="inlineStr">
        <is>
          <t>Coste total por unidad = Valor Unitario (Sin IVA)</t>
        </is>
      </c>
      <c r="G231" s="8" t="inlineStr">
        <is>
          <t>Coste total por unidad = Valor Unitario (Sin IVA)</t>
        </is>
      </c>
      <c r="H231" s="8" t="inlineStr">
        <is>
          <t>Coste total por unidad = Valor Unitario (Sin IVA)</t>
        </is>
      </c>
    </row>
    <row r="232">
      <c r="A232" s="0" t="inlineStr">
        <is>
          <t>{"row":true,"field_name":"bid.cost_elements.10000","index":16,"values":{"lot.name":"","item.id":794861,"item.name":"LLANTA PARA BUGGY ANTI PINCHAZO SIN NEUMÁTICO NEGRA"}}</t>
        </is>
      </c>
      <c r="B232" s="5" t="inlineStr">
        <is>
          <t>LLANTA PARA BUGGY ANTI PINCHAZO SIN NEUMÁTICO NEGRA</t>
        </is>
      </c>
      <c r="C232" s="6" t="inlineStr">
        <is>
          <t>Campos de la respuesta del proveedor</t>
        </is>
      </c>
      <c r="D232" s="9" t="inlineStr">
        <is>
          <t>Valor Unitario (Sin IVA)</t>
        </is>
      </c>
      <c r="E232" s="8" t="n">
        <v>55000.0</v>
      </c>
      <c r="F232" s="8" t="n">
        <v>90756.0</v>
      </c>
      <c r="G232" s="8" t="n">
        <v>73949.58</v>
      </c>
      <c r="H232" s="8" t="n">
        <v>116000.0</v>
      </c>
    </row>
    <row r="233">
      <c r="A233" s="0" t="inlineStr">
        <is>
          <t>{"row":true,"field_name":"bid.capacity","index":16,"values":{"lot.name":"","item.id":794861,"item.name":"LLANTA PARA BUGGY ANTI PINCHAZO SIN NEUMÁTICO NEGRA"}}</t>
        </is>
      </c>
      <c r="B233" s="5" t="inlineStr">
        <is>
          <t>LLANTA PARA BUGGY ANTI PINCHAZO SIN NEUMÁTICO NEGRA</t>
        </is>
      </c>
      <c r="C233" s="6" t="inlineStr">
        <is>
          <t>Campos de la respuesta del proveedor</t>
        </is>
      </c>
      <c r="D233" s="9" t="inlineStr">
        <is>
          <t>Capacidad</t>
        </is>
      </c>
      <c r="E233" s="8" t="n">
        <v>6.0</v>
      </c>
      <c r="F233" s="8" t="n">
        <v>6.0</v>
      </c>
      <c r="G233" s="8" t="n">
        <v>6.0</v>
      </c>
      <c r="H233" s="8" t="n">
        <v>6.0</v>
      </c>
    </row>
    <row r="234">
      <c r="A234" s="0" t="inlineStr">
        <is>
          <t>{"row":true,"field_name":"bid.lead_time","index":16,"values":{"lot.name":"","item.id":794861,"item.name":"LLANTA PARA BUGGY ANTI PINCHAZO SIN NEUMÁTICO NEGRA"}}</t>
        </is>
      </c>
      <c r="B234" s="5" t="inlineStr">
        <is>
          <t>LLANTA PARA BUGGY ANTI PINCHAZO SIN NEUMÁTICO NEGRA</t>
        </is>
      </c>
      <c r="C234" s="6" t="inlineStr">
        <is>
          <t>Campos de la respuesta del proveedor</t>
        </is>
      </c>
      <c r="D234" s="9" t="inlineStr">
        <is>
          <t>Tiempo de entrega</t>
        </is>
      </c>
      <c r="E234" s="10"/>
      <c r="F234" s="10"/>
      <c r="G234" s="10" t="n">
        <v>30</v>
      </c>
      <c r="H234" s="10" t="n">
        <v>4</v>
      </c>
    </row>
    <row r="235">
      <c r="A235" s="0" t="inlineStr">
        <is>
          <t>{"row":true,"field_name":"bid.supplier_item_name","index":16,"values":{"lot.name":"","item.id":794861,"item.name":"LLANTA PARA BUGGY ANTI PINCHAZO SIN NEUMÁTICO NEGRA"}}</t>
        </is>
      </c>
      <c r="B235" s="5" t="inlineStr">
        <is>
          <t>LLANTA PARA BUGGY ANTI PINCHAZO SIN NEUMÁTICO NEGRA</t>
        </is>
      </c>
      <c r="C235" s="6" t="inlineStr">
        <is>
          <t>Campos de la respuesta del proveedor</t>
        </is>
      </c>
      <c r="D235" s="9" t="inlineStr">
        <is>
          <t>Nombre del artículo del proveedor</t>
        </is>
      </c>
      <c r="E235" s="8"/>
      <c r="F235" s="8"/>
      <c r="G235" s="8" t="inlineStr">
        <is>
          <t>LLANTA ANTIPINCHAZO P/BUGGY NEGRA 34X8CMS TRUPER</t>
        </is>
      </c>
      <c r="H235" s="8" t="inlineStr">
        <is>
          <t>LLANTA ANTIPINCHAZO</t>
        </is>
      </c>
    </row>
    <row r="236">
      <c r="A236" s="0" t="inlineStr">
        <is>
          <t>{"row":true,"field_name":"bid.item_part_number","index":16,"values":{"lot.name":"","item.id":794861,"item.name":"LLANTA PARA BUGGY ANTI PINCHAZO SIN NEUMÁTICO NEGRA"}}</t>
        </is>
      </c>
      <c r="B236" s="5" t="inlineStr">
        <is>
          <t>LLANTA PARA BUGGY ANTI PINCHAZO SIN NEUMÁTICO NEGRA</t>
        </is>
      </c>
      <c r="C236" s="6" t="inlineStr">
        <is>
          <t>Campos de la respuesta del proveedor</t>
        </is>
      </c>
      <c r="D236" s="9" t="inlineStr">
        <is>
          <t>Número de pieza del artículo</t>
        </is>
      </c>
      <c r="E236" s="8"/>
      <c r="F236" s="8"/>
      <c r="G236" s="8" t="n">
        <v>1</v>
      </c>
      <c r="H236" s="8" t="n">
        <v>6</v>
      </c>
    </row>
    <row r="237">
      <c r="A237" s="0" t="inlineStr">
        <is>
          <t>{"row":true,"field_name":"bid.item_description","index":16,"values":{"lot.name":"","item.id":794861,"item.name":"LLANTA PARA BUGGY ANTI PINCHAZO SIN NEUMÁTICO NEGRA"}}</t>
        </is>
      </c>
      <c r="B237" s="5" t="inlineStr">
        <is>
          <t>LLANTA PARA BUGGY ANTI PINCHAZO SIN NEUMÁTICO NEGRA</t>
        </is>
      </c>
      <c r="C237" s="6" t="inlineStr">
        <is>
          <t>Campos de la respuesta del proveedor</t>
        </is>
      </c>
      <c r="D237" s="11" t="inlineStr">
        <is>
          <t>Descripción del artículo</t>
        </is>
      </c>
      <c r="E237" s="8"/>
      <c r="F237" s="8" t="inlineStr">
        <is>
          <t>anexo ficha tecnica</t>
        </is>
      </c>
      <c r="G237" s="8" t="inlineStr">
        <is>
          <t>LLANTA ANTIPINCHAZO P/BUGGY NEGRA 34X8CMS TRUPER</t>
        </is>
      </c>
      <c r="H237" s="8" t="inlineStr">
        <is>
          <t>LLANTA ANTIPINCHAZO 3.5x8 NYLON</t>
        </is>
      </c>
    </row>
    <row r="238">
      <c r="A238" s="0" t="inlineStr">
        <is>
          <t>{"row":true,"field_name":"item.quantity","index":16,"values":{"lot.name":"","item.id":794861,"item.name":"LLANTA PARA BUGGY ANTI PINCHAZO SIN NEUMÁTICO NEGRA"}}</t>
        </is>
      </c>
      <c r="B238" s="5" t="inlineStr">
        <is>
          <t>LLANTA PARA BUGGY ANTI PINCHAZO SIN NEUMÁTICO NEGRA</t>
        </is>
      </c>
      <c r="C238" s="6" t="inlineStr">
        <is>
          <t>Campos de artículo / servicio</t>
        </is>
      </c>
      <c r="D238" s="9" t="inlineStr">
        <is>
          <t>Cantidad esperada</t>
        </is>
      </c>
      <c r="E238" s="8" t="n">
        <v>6.0</v>
      </c>
      <c r="F238" s="8" t="n">
        <v>6.0</v>
      </c>
      <c r="G238" s="8" t="n">
        <v>6.0</v>
      </c>
      <c r="H238" s="8" t="n">
        <v>6.0</v>
      </c>
    </row>
    <row r="239">
      <c r="A239" s="0" t="inlineStr">
        <is>
          <t>{"row":true,"field_name":"item.uom","index":16,"values":{"lot.name":"","item.id":794861,"item.name":"LLANTA PARA BUGGY ANTI PINCHAZO SIN NEUMÁTICO NEGRA"}}</t>
        </is>
      </c>
      <c r="B239" s="5" t="inlineStr">
        <is>
          <t>LLANTA PARA BUGGY ANTI PINCHAZO SIN NEUMÁTICO NEGRA</t>
        </is>
      </c>
      <c r="C239" s="6" t="inlineStr">
        <is>
          <t>Campos de artículo / servicio</t>
        </is>
      </c>
      <c r="D239" s="9" t="inlineStr">
        <is>
          <t>Unidad de medida</t>
        </is>
      </c>
      <c r="E239" s="8" t="inlineStr">
        <is>
          <t>UND</t>
        </is>
      </c>
      <c r="F239" s="8" t="inlineStr">
        <is>
          <t>UND</t>
        </is>
      </c>
      <c r="G239" s="8" t="inlineStr">
        <is>
          <t>UND</t>
        </is>
      </c>
      <c r="H239" s="8" t="inlineStr">
        <is>
          <t>UND</t>
        </is>
      </c>
    </row>
    <row r="240">
      <c r="A240" s="0" t="inlineStr">
        <is>
          <t>{"row":true,"field_name":"item.base_price","index":16,"values":{"lot.name":"","item.id":794861,"item.name":"LLANTA PARA BUGGY ANTI PINCHAZO SIN NEUMÁTICO NEGRA"}}</t>
        </is>
      </c>
      <c r="B240" s="5" t="inlineStr">
        <is>
          <t>LLANTA PARA BUGGY ANTI PINCHAZO SIN NEUMÁTICO NEGRA</t>
        </is>
      </c>
      <c r="C240" s="6" t="inlineStr">
        <is>
          <t>Campos de artículo / servicio</t>
        </is>
      </c>
      <c r="D240" s="9" t="inlineStr">
        <is>
          <t>Precio base unitario</t>
        </is>
      </c>
      <c r="E240" s="8" t="n">
        <v>83926.395</v>
      </c>
      <c r="F240" s="8" t="n">
        <v>83926.395</v>
      </c>
      <c r="G240" s="8" t="n">
        <v>83926.395</v>
      </c>
      <c r="H240" s="8" t="n">
        <v>83926.395</v>
      </c>
    </row>
    <row r="241">
      <c r="A241" s="0" t="inlineStr">
        <is>
          <t>{"row":true,"field_name":"item.base_price_currency","index":16,"values":{"lot.name":"","item.id":794861,"item.name":"LLANTA PARA BUGGY ANTI PINCHAZO SIN NEUMÁTICO NEGRA"}}</t>
        </is>
      </c>
      <c r="B241" s="5" t="inlineStr">
        <is>
          <t>LLANTA PARA BUGGY ANTI PINCHAZO SIN NEUMÁTICO NEGRA</t>
        </is>
      </c>
      <c r="C241" s="6" t="inlineStr">
        <is>
          <t>Campos de artículo / servicio</t>
        </is>
      </c>
      <c r="D241" s="9" t="inlineStr">
        <is>
          <t>Precio base de la divisa</t>
        </is>
      </c>
      <c r="E241" s="8" t="inlineStr">
        <is>
          <t>COP</t>
        </is>
      </c>
      <c r="F241" s="8" t="inlineStr">
        <is>
          <t>COP</t>
        </is>
      </c>
      <c r="G241" s="8" t="inlineStr">
        <is>
          <t>COP</t>
        </is>
      </c>
      <c r="H241" s="8" t="inlineStr">
        <is>
          <t>COP</t>
        </is>
      </c>
    </row>
    <row r="242">
      <c r="A242" s="0" t="inlineStr">
        <is>
          <t>{"row":true,"field_name":"item.need_by_date","index":16,"values":{"lot.name":"","item.id":794861,"item.name":"LLANTA PARA BUGGY ANTI PINCHAZO SIN NEUMÁTICO NEGRA"}}</t>
        </is>
      </c>
      <c r="B242" s="5" t="inlineStr">
        <is>
          <t>LLANTA PARA BUGGY ANTI PINCHAZO SIN NEUMÁTICO NEGRA</t>
        </is>
      </c>
      <c r="C242" s="6" t="inlineStr">
        <is>
          <t>Campos de artículo / servicio</t>
        </is>
      </c>
      <c r="D242" s="11" t="inlineStr">
        <is>
          <t>Fecha límite</t>
        </is>
      </c>
      <c r="E242" s="12">
        <v>46192.0</v>
      </c>
      <c r="F242" s="12">
        <v>46192.0</v>
      </c>
      <c r="G242" s="12">
        <v>46192.0</v>
      </c>
      <c r="H242" s="12">
        <v>46192.0</v>
      </c>
    </row>
    <row r="243">
      <c r="A243" s="0" t="inlineStr">
        <is>
          <t>{"row":true,"field_name":"bid.price_amount","index":17,"values":{"lot.name":"","item.id":794862,"item.name":"LLAVES DE PASO DE 16 MM "}}</t>
        </is>
      </c>
      <c r="B243" s="13" t="inlineStr">
        <is>
          <t>LLAVES DE PASO DE 16 MM </t>
        </is>
      </c>
      <c r="C243" s="14" t="inlineStr">
        <is>
          <t>Campos de la respuesta del proveedor</t>
        </is>
      </c>
      <c r="D243" s="15" t="inlineStr">
        <is>
          <t>Precio unitario de la licitación</t>
        </is>
      </c>
      <c r="E243" s="8" t="str">
        <f>OFFSET($A$1, ROW() + 2, COLUMN() - 1)</f>
      </c>
      <c r="F243" s="8" t="str">
        <f>OFFSET($A$1, ROW() + 2, COLUMN() - 1)</f>
      </c>
      <c r="G243" s="8" t="str">
        <f>OFFSET($A$1, ROW() + 2, COLUMN() - 1)</f>
      </c>
      <c r="H243" s="8" t="str">
        <f>OFFSET($A$1, ROW() + 2, COLUMN() - 1)</f>
      </c>
    </row>
    <row r="244">
      <c r="A244" s="0" t="inlineStr">
        <is>
          <t>{"row":true,"field_name":"bid.price_currency","index":17,"values":{"lot.name":"","item.id":794862,"item.name":"LLAVES DE PASO DE 16 MM "}}</t>
        </is>
      </c>
      <c r="B244" s="13" t="inlineStr">
        <is>
          <t>LLAVES DE PASO DE 16 MM </t>
        </is>
      </c>
      <c r="C244" s="14" t="inlineStr">
        <is>
          <t>Campos de la respuesta del proveedor</t>
        </is>
      </c>
      <c r="D244" s="16" t="inlineStr">
        <is>
          <t>Moneda del precio de licitación</t>
        </is>
      </c>
      <c r="E244" s="8" t="inlineStr">
        <is>
          <t>COP</t>
        </is>
      </c>
      <c r="F244" s="8" t="inlineStr">
        <is>
          <t>COP</t>
        </is>
      </c>
      <c r="G244" s="8" t="inlineStr">
        <is>
          <t>COP</t>
        </is>
      </c>
      <c r="H244" s="8" t="inlineStr">
        <is>
          <t>COP</t>
        </is>
      </c>
    </row>
    <row r="245">
      <c r="A245" s="0" t="inlineStr">
        <is>
          <t>{"row":true,"field_name":"bid.cost_formula","index":17,"values":{"lot.name":"","item.id":794862,"item.name":"LLAVES DE PASO DE 16 MM "}}</t>
        </is>
      </c>
      <c r="B245" s="13" t="inlineStr">
        <is>
          <t>LLAVES DE PASO DE 16 MM </t>
        </is>
      </c>
      <c r="C245" s="14" t="inlineStr">
        <is>
          <t>Campos de la respuesta del proveedor</t>
        </is>
      </c>
      <c r="D245" s="16" t="inlineStr">
        <is>
          <t>Fórmula del coste</t>
        </is>
      </c>
      <c r="E245" s="8" t="inlineStr">
        <is>
          <t>Coste total por unidad = Valor Unitario (Sin IVA)</t>
        </is>
      </c>
      <c r="F245" s="8" t="inlineStr">
        <is>
          <t>Coste total por unidad = Valor Unitario (Sin IVA)</t>
        </is>
      </c>
      <c r="G245" s="8" t="inlineStr">
        <is>
          <t>Coste total por unidad = Valor Unitario (Sin IVA)</t>
        </is>
      </c>
      <c r="H245" s="8" t="inlineStr">
        <is>
          <t>Coste total por unidad = Valor Unitario (Sin IVA)</t>
        </is>
      </c>
    </row>
    <row r="246">
      <c r="A246" s="0" t="inlineStr">
        <is>
          <t>{"row":true,"field_name":"bid.cost_elements.10000","index":17,"values":{"lot.name":"","item.id":794862,"item.name":"LLAVES DE PASO DE 16 MM "}}</t>
        </is>
      </c>
      <c r="B246" s="13" t="inlineStr">
        <is>
          <t>LLAVES DE PASO DE 16 MM </t>
        </is>
      </c>
      <c r="C246" s="14" t="inlineStr">
        <is>
          <t>Campos de la respuesta del proveedor</t>
        </is>
      </c>
      <c r="D246" s="16" t="inlineStr">
        <is>
          <t>Valor Unitario (Sin IVA)</t>
        </is>
      </c>
      <c r="E246" s="8" t="n">
        <v>1800.0</v>
      </c>
      <c r="F246" s="8" t="n">
        <v>2000.0</v>
      </c>
      <c r="G246" s="8" t="n">
        <v>1680.68</v>
      </c>
      <c r="H246" s="8" t="n">
        <v>0.0</v>
      </c>
    </row>
    <row r="247">
      <c r="A247" s="0" t="inlineStr">
        <is>
          <t>{"row":true,"field_name":"bid.capacity","index":17,"values":{"lot.name":"","item.id":794862,"item.name":"LLAVES DE PASO DE 16 MM "}}</t>
        </is>
      </c>
      <c r="B247" s="13" t="inlineStr">
        <is>
          <t>LLAVES DE PASO DE 16 MM </t>
        </is>
      </c>
      <c r="C247" s="14" t="inlineStr">
        <is>
          <t>Campos de la respuesta del proveedor</t>
        </is>
      </c>
      <c r="D247" s="16" t="inlineStr">
        <is>
          <t>Capacidad</t>
        </is>
      </c>
      <c r="E247" s="8" t="n">
        <v>15.0</v>
      </c>
      <c r="F247" s="8" t="n">
        <v>15.0</v>
      </c>
      <c r="G247" s="8" t="n">
        <v>15.0</v>
      </c>
      <c r="H247" s="8" t="n">
        <v>15.0</v>
      </c>
    </row>
    <row r="248">
      <c r="A248" s="0" t="inlineStr">
        <is>
          <t>{"row":true,"field_name":"bid.lead_time","index":17,"values":{"lot.name":"","item.id":794862,"item.name":"LLAVES DE PASO DE 16 MM "}}</t>
        </is>
      </c>
      <c r="B248" s="13" t="inlineStr">
        <is>
          <t>LLAVES DE PASO DE 16 MM </t>
        </is>
      </c>
      <c r="C248" s="14" t="inlineStr">
        <is>
          <t>Campos de la respuesta del proveedor</t>
        </is>
      </c>
      <c r="D248" s="16" t="inlineStr">
        <is>
          <t>Tiempo de entrega</t>
        </is>
      </c>
      <c r="E248" s="10"/>
      <c r="F248" s="10"/>
      <c r="G248" s="10" t="n">
        <v>30</v>
      </c>
      <c r="H248" s="10" t="n">
        <v>0</v>
      </c>
    </row>
    <row r="249">
      <c r="A249" s="0" t="inlineStr">
        <is>
          <t>{"row":true,"field_name":"bid.supplier_item_name","index":17,"values":{"lot.name":"","item.id":794862,"item.name":"LLAVES DE PASO DE 16 MM "}}</t>
        </is>
      </c>
      <c r="B249" s="13" t="inlineStr">
        <is>
          <t>LLAVES DE PASO DE 16 MM </t>
        </is>
      </c>
      <c r="C249" s="14" t="inlineStr">
        <is>
          <t>Campos de la respuesta del proveedor</t>
        </is>
      </c>
      <c r="D249" s="16" t="inlineStr">
        <is>
          <t>Nombre del artículo del proveedor</t>
        </is>
      </c>
      <c r="E249" s="8"/>
      <c r="F249" s="8"/>
      <c r="G249" s="8" t="inlineStr">
        <is>
          <t>LLAVE PASO 16MM</t>
        </is>
      </c>
      <c r="H249" s="8" t="inlineStr">
        <is>
          <t>NO ES PORTAFOLIO SUMATEC </t>
        </is>
      </c>
    </row>
    <row r="250">
      <c r="A250" s="0" t="inlineStr">
        <is>
          <t>{"row":true,"field_name":"bid.item_part_number","index":17,"values":{"lot.name":"","item.id":794862,"item.name":"LLAVES DE PASO DE 16 MM "}}</t>
        </is>
      </c>
      <c r="B250" s="13" t="inlineStr">
        <is>
          <t>LLAVES DE PASO DE 16 MM </t>
        </is>
      </c>
      <c r="C250" s="14" t="inlineStr">
        <is>
          <t>Campos de la respuesta del proveedor</t>
        </is>
      </c>
      <c r="D250" s="16" t="inlineStr">
        <is>
          <t>Número de pieza del artículo</t>
        </is>
      </c>
      <c r="E250" s="8"/>
      <c r="F250" s="8"/>
      <c r="G250" s="8" t="n">
        <v>1</v>
      </c>
      <c r="H250" s="8" t="n">
        <v>0</v>
      </c>
    </row>
    <row r="251">
      <c r="A251" s="0" t="inlineStr">
        <is>
          <t>{"row":true,"field_name":"bid.item_description","index":17,"values":{"lot.name":"","item.id":794862,"item.name":"LLAVES DE PASO DE 16 MM "}}</t>
        </is>
      </c>
      <c r="B251" s="13" t="inlineStr">
        <is>
          <t>LLAVES DE PASO DE 16 MM </t>
        </is>
      </c>
      <c r="C251" s="14" t="inlineStr">
        <is>
          <t>Campos de la respuesta del proveedor</t>
        </is>
      </c>
      <c r="D251" s="17" t="inlineStr">
        <is>
          <t>Descripción del artículo</t>
        </is>
      </c>
      <c r="E251" s="8"/>
      <c r="F251" s="8"/>
      <c r="G251" s="8" t="inlineStr">
        <is>
          <t>LLAVE PASO 16MM</t>
        </is>
      </c>
      <c r="H251" s="8" t="inlineStr">
        <is>
          <t>NO ES PORTAFOLIO SUMATEC </t>
        </is>
      </c>
    </row>
    <row r="252">
      <c r="A252" s="0" t="inlineStr">
        <is>
          <t>{"row":true,"field_name":"item.quantity","index":17,"values":{"lot.name":"","item.id":794862,"item.name":"LLAVES DE PASO DE 16 MM "}}</t>
        </is>
      </c>
      <c r="B252" s="13" t="inlineStr">
        <is>
          <t>LLAVES DE PASO DE 16 MM </t>
        </is>
      </c>
      <c r="C252" s="14" t="inlineStr">
        <is>
          <t>Campos de artículo / servicio</t>
        </is>
      </c>
      <c r="D252" s="16" t="inlineStr">
        <is>
          <t>Cantidad esperada</t>
        </is>
      </c>
      <c r="E252" s="8" t="n">
        <v>15.0</v>
      </c>
      <c r="F252" s="8" t="n">
        <v>15.0</v>
      </c>
      <c r="G252" s="8" t="n">
        <v>15.0</v>
      </c>
      <c r="H252" s="8" t="n">
        <v>15.0</v>
      </c>
    </row>
    <row r="253">
      <c r="A253" s="0" t="inlineStr">
        <is>
          <t>{"row":true,"field_name":"item.uom","index":17,"values":{"lot.name":"","item.id":794862,"item.name":"LLAVES DE PASO DE 16 MM "}}</t>
        </is>
      </c>
      <c r="B253" s="13" t="inlineStr">
        <is>
          <t>LLAVES DE PASO DE 16 MM </t>
        </is>
      </c>
      <c r="C253" s="14" t="inlineStr">
        <is>
          <t>Campos de artículo / servicio</t>
        </is>
      </c>
      <c r="D253" s="16" t="inlineStr">
        <is>
          <t>Unidad de medida</t>
        </is>
      </c>
      <c r="E253" s="8" t="inlineStr">
        <is>
          <t>UND</t>
        </is>
      </c>
      <c r="F253" s="8" t="inlineStr">
        <is>
          <t>UND</t>
        </is>
      </c>
      <c r="G253" s="8" t="inlineStr">
        <is>
          <t>UND</t>
        </is>
      </c>
      <c r="H253" s="8" t="inlineStr">
        <is>
          <t>UND</t>
        </is>
      </c>
    </row>
    <row r="254">
      <c r="A254" s="0" t="inlineStr">
        <is>
          <t>{"row":true,"field_name":"item.base_price","index":17,"values":{"lot.name":"","item.id":794862,"item.name":"LLAVES DE PASO DE 16 MM "}}</t>
        </is>
      </c>
      <c r="B254" s="13" t="inlineStr">
        <is>
          <t>LLAVES DE PASO DE 16 MM </t>
        </is>
      </c>
      <c r="C254" s="14" t="inlineStr">
        <is>
          <t>Campos de artículo / servicio</t>
        </is>
      </c>
      <c r="D254" s="16" t="inlineStr">
        <is>
          <t>Precio base unitario</t>
        </is>
      </c>
      <c r="E254" s="8" t="n">
        <v>1826.893333</v>
      </c>
      <c r="F254" s="8" t="n">
        <v>1826.893333</v>
      </c>
      <c r="G254" s="8" t="n">
        <v>1826.893333</v>
      </c>
      <c r="H254" s="8" t="n">
        <v>1826.893333</v>
      </c>
    </row>
    <row r="255">
      <c r="A255" s="0" t="inlineStr">
        <is>
          <t>{"row":true,"field_name":"item.base_price_currency","index":17,"values":{"lot.name":"","item.id":794862,"item.name":"LLAVES DE PASO DE 16 MM "}}</t>
        </is>
      </c>
      <c r="B255" s="13" t="inlineStr">
        <is>
          <t>LLAVES DE PASO DE 16 MM </t>
        </is>
      </c>
      <c r="C255" s="14" t="inlineStr">
        <is>
          <t>Campos de artículo / servicio</t>
        </is>
      </c>
      <c r="D255" s="16" t="inlineStr">
        <is>
          <t>Precio base de la divisa</t>
        </is>
      </c>
      <c r="E255" s="8" t="inlineStr">
        <is>
          <t>COP</t>
        </is>
      </c>
      <c r="F255" s="8" t="inlineStr">
        <is>
          <t>COP</t>
        </is>
      </c>
      <c r="G255" s="8" t="inlineStr">
        <is>
          <t>COP</t>
        </is>
      </c>
      <c r="H255" s="8" t="inlineStr">
        <is>
          <t>COP</t>
        </is>
      </c>
    </row>
    <row r="256">
      <c r="A256" s="0" t="inlineStr">
        <is>
          <t>{"row":true,"field_name":"item.need_by_date","index":17,"values":{"lot.name":"","item.id":794862,"item.name":"LLAVES DE PASO DE 16 MM "}}</t>
        </is>
      </c>
      <c r="B256" s="13" t="inlineStr">
        <is>
          <t>LLAVES DE PASO DE 16 MM </t>
        </is>
      </c>
      <c r="C256" s="14" t="inlineStr">
        <is>
          <t>Campos de artículo / servicio</t>
        </is>
      </c>
      <c r="D256" s="17" t="inlineStr">
        <is>
          <t>Fecha límite</t>
        </is>
      </c>
      <c r="E256" s="12">
        <v>46192.0</v>
      </c>
      <c r="F256" s="12">
        <v>46192.0</v>
      </c>
      <c r="G256" s="12">
        <v>46192.0</v>
      </c>
      <c r="H256" s="12">
        <v>46192.0</v>
      </c>
    </row>
    <row r="257">
      <c r="A257" s="0" t="inlineStr">
        <is>
          <t>{"row":true,"field_name":"bid.price_amount","index":18,"values":{"lot.name":"","item.id":794863,"item.name":"MANGO PLÁSTICO PARA LIMA REDONDA PARA MOTO SIERRA"}}</t>
        </is>
      </c>
      <c r="B257" s="5" t="inlineStr">
        <is>
          <t>MANGO PLÁSTICO PARA LIMA REDONDA PARA MOTO SIERRA</t>
        </is>
      </c>
      <c r="C257" s="6" t="inlineStr">
        <is>
          <t>Campos de la respuesta del proveedor</t>
        </is>
      </c>
      <c r="D257" s="7" t="inlineStr">
        <is>
          <t>Precio unitario de la licitación</t>
        </is>
      </c>
      <c r="E257" s="8" t="str">
        <f>OFFSET($A$1, ROW() + 2, COLUMN() - 1)</f>
      </c>
      <c r="F257" s="8" t="str">
        <f>OFFSET($A$1, ROW() + 2, COLUMN() - 1)</f>
      </c>
      <c r="G257" s="8" t="str">
        <f>OFFSET($A$1, ROW() + 2, COLUMN() - 1)</f>
      </c>
      <c r="H257" s="8" t="str">
        <f>OFFSET($A$1, ROW() + 2, COLUMN() - 1)</f>
      </c>
    </row>
    <row r="258">
      <c r="A258" s="0" t="inlineStr">
        <is>
          <t>{"row":true,"field_name":"bid.price_currency","index":18,"values":{"lot.name":"","item.id":794863,"item.name":"MANGO PLÁSTICO PARA LIMA REDONDA PARA MOTO SIERRA"}}</t>
        </is>
      </c>
      <c r="B258" s="5" t="inlineStr">
        <is>
          <t>MANGO PLÁSTICO PARA LIMA REDONDA PARA MOTO SIERRA</t>
        </is>
      </c>
      <c r="C258" s="6" t="inlineStr">
        <is>
          <t>Campos de la respuesta del proveedor</t>
        </is>
      </c>
      <c r="D258" s="9" t="inlineStr">
        <is>
          <t>Moneda del precio de licitación</t>
        </is>
      </c>
      <c r="E258" s="8" t="inlineStr">
        <is>
          <t>COP</t>
        </is>
      </c>
      <c r="F258" s="8" t="inlineStr">
        <is>
          <t>COP</t>
        </is>
      </c>
      <c r="G258" s="8" t="inlineStr">
        <is>
          <t>COP</t>
        </is>
      </c>
      <c r="H258" s="8" t="inlineStr">
        <is>
          <t>COP</t>
        </is>
      </c>
    </row>
    <row r="259">
      <c r="A259" s="0" t="inlineStr">
        <is>
          <t>{"row":true,"field_name":"bid.cost_formula","index":18,"values":{"lot.name":"","item.id":794863,"item.name":"MANGO PLÁSTICO PARA LIMA REDONDA PARA MOTO SIERRA"}}</t>
        </is>
      </c>
      <c r="B259" s="5" t="inlineStr">
        <is>
          <t>MANGO PLÁSTICO PARA LIMA REDONDA PARA MOTO SIERRA</t>
        </is>
      </c>
      <c r="C259" s="6" t="inlineStr">
        <is>
          <t>Campos de la respuesta del proveedor</t>
        </is>
      </c>
      <c r="D259" s="9" t="inlineStr">
        <is>
          <t>Fórmula del coste</t>
        </is>
      </c>
      <c r="E259" s="8" t="inlineStr">
        <is>
          <t>Coste total por unidad = Valor Unitario (Sin IVA)</t>
        </is>
      </c>
      <c r="F259" s="8" t="inlineStr">
        <is>
          <t>Coste total por unidad = Valor Unitario (Sin IVA)</t>
        </is>
      </c>
      <c r="G259" s="8" t="inlineStr">
        <is>
          <t>Coste total por unidad = Valor Unitario (Sin IVA)</t>
        </is>
      </c>
      <c r="H259" s="8" t="inlineStr">
        <is>
          <t>Coste total por unidad = Valor Unitario (Sin IVA)</t>
        </is>
      </c>
    </row>
    <row r="260">
      <c r="A260" s="0" t="inlineStr">
        <is>
          <t>{"row":true,"field_name":"bid.cost_elements.10000","index":18,"values":{"lot.name":"","item.id":794863,"item.name":"MANGO PLÁSTICO PARA LIMA REDONDA PARA MOTO SIERRA"}}</t>
        </is>
      </c>
      <c r="B260" s="5" t="inlineStr">
        <is>
          <t>MANGO PLÁSTICO PARA LIMA REDONDA PARA MOTO SIERRA</t>
        </is>
      </c>
      <c r="C260" s="6" t="inlineStr">
        <is>
          <t>Campos de la respuesta del proveedor</t>
        </is>
      </c>
      <c r="D260" s="9" t="inlineStr">
        <is>
          <t>Valor Unitario (Sin IVA)</t>
        </is>
      </c>
      <c r="E260" s="8" t="n">
        <v>8800.0</v>
      </c>
      <c r="F260" s="8" t="n">
        <v>0.0</v>
      </c>
      <c r="G260" s="8" t="n">
        <v>0.0</v>
      </c>
      <c r="H260" s="8" t="n">
        <v>0.0</v>
      </c>
    </row>
    <row r="261">
      <c r="A261" s="0" t="inlineStr">
        <is>
          <t>{"row":true,"field_name":"bid.capacity","index":18,"values":{"lot.name":"","item.id":794863,"item.name":"MANGO PLÁSTICO PARA LIMA REDONDA PARA MOTO SIERRA"}}</t>
        </is>
      </c>
      <c r="B261" s="5" t="inlineStr">
        <is>
          <t>MANGO PLÁSTICO PARA LIMA REDONDA PARA MOTO SIERRA</t>
        </is>
      </c>
      <c r="C261" s="6" t="inlineStr">
        <is>
          <t>Campos de la respuesta del proveedor</t>
        </is>
      </c>
      <c r="D261" s="9" t="inlineStr">
        <is>
          <t>Capacidad</t>
        </is>
      </c>
      <c r="E261" s="8" t="n">
        <v>20.0</v>
      </c>
      <c r="F261" s="8" t="n">
        <v>20.0</v>
      </c>
      <c r="G261" s="8" t="n">
        <v>20.0</v>
      </c>
      <c r="H261" s="8" t="n">
        <v>20.0</v>
      </c>
    </row>
    <row r="262">
      <c r="A262" s="0" t="inlineStr">
        <is>
          <t>{"row":true,"field_name":"bid.lead_time","index":18,"values":{"lot.name":"","item.id":794863,"item.name":"MANGO PLÁSTICO PARA LIMA REDONDA PARA MOTO SIERRA"}}</t>
        </is>
      </c>
      <c r="B262" s="5" t="inlineStr">
        <is>
          <t>MANGO PLÁSTICO PARA LIMA REDONDA PARA MOTO SIERRA</t>
        </is>
      </c>
      <c r="C262" s="6" t="inlineStr">
        <is>
          <t>Campos de la respuesta del proveedor</t>
        </is>
      </c>
      <c r="D262" s="9" t="inlineStr">
        <is>
          <t>Tiempo de entrega</t>
        </is>
      </c>
      <c r="E262" s="10"/>
      <c r="F262" s="10"/>
      <c r="G262" s="10"/>
      <c r="H262" s="10" t="n">
        <v>0</v>
      </c>
    </row>
    <row r="263">
      <c r="A263" s="0" t="inlineStr">
        <is>
          <t>{"row":true,"field_name":"bid.supplier_item_name","index":18,"values":{"lot.name":"","item.id":794863,"item.name":"MANGO PLÁSTICO PARA LIMA REDONDA PARA MOTO SIERRA"}}</t>
        </is>
      </c>
      <c r="B263" s="5" t="inlineStr">
        <is>
          <t>MANGO PLÁSTICO PARA LIMA REDONDA PARA MOTO SIERRA</t>
        </is>
      </c>
      <c r="C263" s="6" t="inlineStr">
        <is>
          <t>Campos de la respuesta del proveedor</t>
        </is>
      </c>
      <c r="D263" s="9" t="inlineStr">
        <is>
          <t>Nombre del artículo del proveedor</t>
        </is>
      </c>
      <c r="E263" s="8"/>
      <c r="F263" s="8"/>
      <c r="G263" s="8"/>
      <c r="H263" s="8" t="inlineStr">
        <is>
          <t>NO ES PORTAFOLIO SUMATEC</t>
        </is>
      </c>
    </row>
    <row r="264">
      <c r="A264" s="0" t="inlineStr">
        <is>
          <t>{"row":true,"field_name":"bid.item_part_number","index":18,"values":{"lot.name":"","item.id":794863,"item.name":"MANGO PLÁSTICO PARA LIMA REDONDA PARA MOTO SIERRA"}}</t>
        </is>
      </c>
      <c r="B264" s="5" t="inlineStr">
        <is>
          <t>MANGO PLÁSTICO PARA LIMA REDONDA PARA MOTO SIERRA</t>
        </is>
      </c>
      <c r="C264" s="6" t="inlineStr">
        <is>
          <t>Campos de la respuesta del proveedor</t>
        </is>
      </c>
      <c r="D264" s="9" t="inlineStr">
        <is>
          <t>Número de pieza del artículo</t>
        </is>
      </c>
      <c r="E264" s="8"/>
      <c r="F264" s="8"/>
      <c r="G264" s="8"/>
      <c r="H264" s="8" t="n">
        <v>0</v>
      </c>
    </row>
    <row r="265">
      <c r="A265" s="0" t="inlineStr">
        <is>
          <t>{"row":true,"field_name":"bid.item_description","index":18,"values":{"lot.name":"","item.id":794863,"item.name":"MANGO PLÁSTICO PARA LIMA REDONDA PARA MOTO SIERRA"}}</t>
        </is>
      </c>
      <c r="B265" s="5" t="inlineStr">
        <is>
          <t>MANGO PLÁSTICO PARA LIMA REDONDA PARA MOTO SIERRA</t>
        </is>
      </c>
      <c r="C265" s="6" t="inlineStr">
        <is>
          <t>Campos de la respuesta del proveedor</t>
        </is>
      </c>
      <c r="D265" s="11" t="inlineStr">
        <is>
          <t>Descripción del artículo</t>
        </is>
      </c>
      <c r="E265" s="8"/>
      <c r="F265" s="8"/>
      <c r="G265" s="8"/>
      <c r="H265" s="8" t="inlineStr">
        <is>
          <t>NO ES PORTAFOLIO SUMATEC</t>
        </is>
      </c>
    </row>
    <row r="266">
      <c r="A266" s="0" t="inlineStr">
        <is>
          <t>{"row":true,"field_name":"item.quantity","index":18,"values":{"lot.name":"","item.id":794863,"item.name":"MANGO PLÁSTICO PARA LIMA REDONDA PARA MOTO SIERRA"}}</t>
        </is>
      </c>
      <c r="B266" s="5" t="inlineStr">
        <is>
          <t>MANGO PLÁSTICO PARA LIMA REDONDA PARA MOTO SIERRA</t>
        </is>
      </c>
      <c r="C266" s="6" t="inlineStr">
        <is>
          <t>Campos de artículo / servicio</t>
        </is>
      </c>
      <c r="D266" s="9" t="inlineStr">
        <is>
          <t>Cantidad esperada</t>
        </is>
      </c>
      <c r="E266" s="8" t="n">
        <v>20.0</v>
      </c>
      <c r="F266" s="8" t="n">
        <v>20.0</v>
      </c>
      <c r="G266" s="8" t="n">
        <v>20.0</v>
      </c>
      <c r="H266" s="8" t="n">
        <v>20.0</v>
      </c>
    </row>
    <row r="267">
      <c r="A267" s="0" t="inlineStr">
        <is>
          <t>{"row":true,"field_name":"item.uom","index":18,"values":{"lot.name":"","item.id":794863,"item.name":"MANGO PLÁSTICO PARA LIMA REDONDA PARA MOTO SIERRA"}}</t>
        </is>
      </c>
      <c r="B267" s="5" t="inlineStr">
        <is>
          <t>MANGO PLÁSTICO PARA LIMA REDONDA PARA MOTO SIERRA</t>
        </is>
      </c>
      <c r="C267" s="6" t="inlineStr">
        <is>
          <t>Campos de artículo / servicio</t>
        </is>
      </c>
      <c r="D267" s="9" t="inlineStr">
        <is>
          <t>Unidad de medida</t>
        </is>
      </c>
      <c r="E267" s="8" t="inlineStr">
        <is>
          <t>UND</t>
        </is>
      </c>
      <c r="F267" s="8" t="inlineStr">
        <is>
          <t>UND</t>
        </is>
      </c>
      <c r="G267" s="8" t="inlineStr">
        <is>
          <t>UND</t>
        </is>
      </c>
      <c r="H267" s="8" t="inlineStr">
        <is>
          <t>UND</t>
        </is>
      </c>
    </row>
    <row r="268">
      <c r="A268" s="0" t="inlineStr">
        <is>
          <t>{"row":true,"field_name":"item.base_price","index":18,"values":{"lot.name":"","item.id":794863,"item.name":"MANGO PLÁSTICO PARA LIMA REDONDA PARA MOTO SIERRA"}}</t>
        </is>
      </c>
      <c r="B268" s="5" t="inlineStr">
        <is>
          <t>MANGO PLÁSTICO PARA LIMA REDONDA PARA MOTO SIERRA</t>
        </is>
      </c>
      <c r="C268" s="6" t="inlineStr">
        <is>
          <t>Campos de artículo / servicio</t>
        </is>
      </c>
      <c r="D268" s="9" t="inlineStr">
        <is>
          <t>Precio base unitario</t>
        </is>
      </c>
      <c r="E268" s="8" t="n">
        <v>8800.0</v>
      </c>
      <c r="F268" s="8" t="n">
        <v>8800.0</v>
      </c>
      <c r="G268" s="8" t="n">
        <v>8800.0</v>
      </c>
      <c r="H268" s="8" t="n">
        <v>8800.0</v>
      </c>
    </row>
    <row r="269">
      <c r="A269" s="0" t="inlineStr">
        <is>
          <t>{"row":true,"field_name":"item.base_price_currency","index":18,"values":{"lot.name":"","item.id":794863,"item.name":"MANGO PLÁSTICO PARA LIMA REDONDA PARA MOTO SIERRA"}}</t>
        </is>
      </c>
      <c r="B269" s="5" t="inlineStr">
        <is>
          <t>MANGO PLÁSTICO PARA LIMA REDONDA PARA MOTO SIERRA</t>
        </is>
      </c>
      <c r="C269" s="6" t="inlineStr">
        <is>
          <t>Campos de artículo / servicio</t>
        </is>
      </c>
      <c r="D269" s="9" t="inlineStr">
        <is>
          <t>Precio base de la divisa</t>
        </is>
      </c>
      <c r="E269" s="8" t="inlineStr">
        <is>
          <t>COP</t>
        </is>
      </c>
      <c r="F269" s="8" t="inlineStr">
        <is>
          <t>COP</t>
        </is>
      </c>
      <c r="G269" s="8" t="inlineStr">
        <is>
          <t>COP</t>
        </is>
      </c>
      <c r="H269" s="8" t="inlineStr">
        <is>
          <t>COP</t>
        </is>
      </c>
    </row>
    <row r="270">
      <c r="A270" s="0" t="inlineStr">
        <is>
          <t>{"row":true,"field_name":"item.need_by_date","index":18,"values":{"lot.name":"","item.id":794863,"item.name":"MANGO PLÁSTICO PARA LIMA REDONDA PARA MOTO SIERRA"}}</t>
        </is>
      </c>
      <c r="B270" s="5" t="inlineStr">
        <is>
          <t>MANGO PLÁSTICO PARA LIMA REDONDA PARA MOTO SIERRA</t>
        </is>
      </c>
      <c r="C270" s="6" t="inlineStr">
        <is>
          <t>Campos de artículo / servicio</t>
        </is>
      </c>
      <c r="D270" s="11" t="inlineStr">
        <is>
          <t>Fecha límite</t>
        </is>
      </c>
      <c r="E270" s="12">
        <v>46192.0</v>
      </c>
      <c r="F270" s="12">
        <v>46192.0</v>
      </c>
      <c r="G270" s="12">
        <v>46192.0</v>
      </c>
      <c r="H270" s="12">
        <v>46192.0</v>
      </c>
    </row>
    <row r="271">
      <c r="A271" s="0" t="inlineStr">
        <is>
          <t>{"row":true,"field_name":"bid.price_amount","index":19,"values":{"lot.name":"","item.id":794864,"item.name":"MANGUERA DE PRESIÓN 1 1/2\""}}</t>
        </is>
      </c>
      <c r="B271" s="13" t="inlineStr">
        <is>
          <t>MANGUERA DE PRESIÓN 1 1/2"</t>
        </is>
      </c>
      <c r="C271" s="14" t="inlineStr">
        <is>
          <t>Campos de la respuesta del proveedor</t>
        </is>
      </c>
      <c r="D271" s="15" t="inlineStr">
        <is>
          <t>Precio unitario de la licitación</t>
        </is>
      </c>
      <c r="E271" s="8" t="str">
        <f>OFFSET($A$1, ROW() + 2, COLUMN() - 1)</f>
      </c>
      <c r="F271" s="8" t="str">
        <f>OFFSET($A$1, ROW() + 2, COLUMN() - 1)</f>
      </c>
      <c r="G271" s="8" t="str">
        <f>OFFSET($A$1, ROW() + 2, COLUMN() - 1)</f>
      </c>
      <c r="H271" s="8" t="str">
        <f>OFFSET($A$1, ROW() + 2, COLUMN() - 1)</f>
      </c>
    </row>
    <row r="272">
      <c r="A272" s="0" t="inlineStr">
        <is>
          <t>{"row":true,"field_name":"bid.price_currency","index":19,"values":{"lot.name":"","item.id":794864,"item.name":"MANGUERA DE PRESIÓN 1 1/2\""}}</t>
        </is>
      </c>
      <c r="B272" s="13" t="inlineStr">
        <is>
          <t>MANGUERA DE PRESIÓN 1 1/2"</t>
        </is>
      </c>
      <c r="C272" s="14" t="inlineStr">
        <is>
          <t>Campos de la respuesta del proveedor</t>
        </is>
      </c>
      <c r="D272" s="16" t="inlineStr">
        <is>
          <t>Moneda del precio de licitación</t>
        </is>
      </c>
      <c r="E272" s="8" t="inlineStr">
        <is>
          <t>COP</t>
        </is>
      </c>
      <c r="F272" s="8" t="inlineStr">
        <is>
          <t>COP</t>
        </is>
      </c>
      <c r="G272" s="8" t="inlineStr">
        <is>
          <t>COP</t>
        </is>
      </c>
      <c r="H272" s="8" t="inlineStr">
        <is>
          <t>COP</t>
        </is>
      </c>
    </row>
    <row r="273">
      <c r="A273" s="0" t="inlineStr">
        <is>
          <t>{"row":true,"field_name":"bid.cost_formula","index":19,"values":{"lot.name":"","item.id":794864,"item.name":"MANGUERA DE PRESIÓN 1 1/2\""}}</t>
        </is>
      </c>
      <c r="B273" s="13" t="inlineStr">
        <is>
          <t>MANGUERA DE PRESIÓN 1 1/2"</t>
        </is>
      </c>
      <c r="C273" s="14" t="inlineStr">
        <is>
          <t>Campos de la respuesta del proveedor</t>
        </is>
      </c>
      <c r="D273" s="16" t="inlineStr">
        <is>
          <t>Fórmula del coste</t>
        </is>
      </c>
      <c r="E273" s="8" t="inlineStr">
        <is>
          <t>Coste total por unidad = Valor Unitario (Sin IVA)</t>
        </is>
      </c>
      <c r="F273" s="8" t="inlineStr">
        <is>
          <t>Coste total por unidad = Valor Unitario (Sin IVA)</t>
        </is>
      </c>
      <c r="G273" s="8" t="inlineStr">
        <is>
          <t>Coste total por unidad = Valor Unitario (Sin IVA)</t>
        </is>
      </c>
      <c r="H273" s="8" t="inlineStr">
        <is>
          <t>Coste total por unidad = Valor Unitario (Sin IVA)</t>
        </is>
      </c>
    </row>
    <row r="274">
      <c r="A274" s="0" t="inlineStr">
        <is>
          <t>{"row":true,"field_name":"bid.cost_elements.10000","index":19,"values":{"lot.name":"","item.id":794864,"item.name":"MANGUERA DE PRESIÓN 1 1/2\""}}</t>
        </is>
      </c>
      <c r="B274" s="13" t="inlineStr">
        <is>
          <t>MANGUERA DE PRESIÓN 1 1/2"</t>
        </is>
      </c>
      <c r="C274" s="14" t="inlineStr">
        <is>
          <t>Campos de la respuesta del proveedor</t>
        </is>
      </c>
      <c r="D274" s="16" t="inlineStr">
        <is>
          <t>Valor Unitario (Sin IVA)</t>
        </is>
      </c>
      <c r="E274" s="8" t="n">
        <v>0.0</v>
      </c>
      <c r="F274" s="8" t="n">
        <v>0.0</v>
      </c>
      <c r="G274" s="8" t="n">
        <v>0.0</v>
      </c>
      <c r="H274" s="8" t="n">
        <v>0.0</v>
      </c>
    </row>
    <row r="275">
      <c r="A275" s="0" t="inlineStr">
        <is>
          <t>{"row":true,"field_name":"bid.capacity","index":19,"values":{"lot.name":"","item.id":794864,"item.name":"MANGUERA DE PRESIÓN 1 1/2\""}}</t>
        </is>
      </c>
      <c r="B275" s="13" t="inlineStr">
        <is>
          <t>MANGUERA DE PRESIÓN 1 1/2"</t>
        </is>
      </c>
      <c r="C275" s="14" t="inlineStr">
        <is>
          <t>Campos de la respuesta del proveedor</t>
        </is>
      </c>
      <c r="D275" s="16" t="inlineStr">
        <is>
          <t>Capacidad</t>
        </is>
      </c>
      <c r="E275" s="8" t="n">
        <v>5.0</v>
      </c>
      <c r="F275" s="8" t="n">
        <v>5.0</v>
      </c>
      <c r="G275" s="8" t="n">
        <v>5.0</v>
      </c>
      <c r="H275" s="8" t="n">
        <v>5.0</v>
      </c>
    </row>
    <row r="276">
      <c r="A276" s="0" t="inlineStr">
        <is>
          <t>{"row":true,"field_name":"bid.lead_time","index":19,"values":{"lot.name":"","item.id":794864,"item.name":"MANGUERA DE PRESIÓN 1 1/2\""}}</t>
        </is>
      </c>
      <c r="B276" s="13" t="inlineStr">
        <is>
          <t>MANGUERA DE PRESIÓN 1 1/2"</t>
        </is>
      </c>
      <c r="C276" s="14" t="inlineStr">
        <is>
          <t>Campos de la respuesta del proveedor</t>
        </is>
      </c>
      <c r="D276" s="16" t="inlineStr">
        <is>
          <t>Tiempo de entrega</t>
        </is>
      </c>
      <c r="E276" s="10"/>
      <c r="F276" s="10"/>
      <c r="G276" s="10"/>
      <c r="H276" s="10" t="n">
        <v>0</v>
      </c>
    </row>
    <row r="277">
      <c r="A277" s="0" t="inlineStr">
        <is>
          <t>{"row":true,"field_name":"bid.supplier_item_name","index":19,"values":{"lot.name":"","item.id":794864,"item.name":"MANGUERA DE PRESIÓN 1 1/2\""}}</t>
        </is>
      </c>
      <c r="B277" s="13" t="inlineStr">
        <is>
          <t>MANGUERA DE PRESIÓN 1 1/2"</t>
        </is>
      </c>
      <c r="C277" s="14" t="inlineStr">
        <is>
          <t>Campos de la respuesta del proveedor</t>
        </is>
      </c>
      <c r="D277" s="16" t="inlineStr">
        <is>
          <t>Nombre del artículo del proveedor</t>
        </is>
      </c>
      <c r="E277" s="8"/>
      <c r="F277" s="8"/>
      <c r="G277" s="8"/>
      <c r="H277" s="8" t="n">
        <v>0</v>
      </c>
    </row>
    <row r="278">
      <c r="A278" s="0" t="inlineStr">
        <is>
          <t>{"row":true,"field_name":"bid.item_part_number","index":19,"values":{"lot.name":"","item.id":794864,"item.name":"MANGUERA DE PRESIÓN 1 1/2\""}}</t>
        </is>
      </c>
      <c r="B278" s="13" t="inlineStr">
        <is>
          <t>MANGUERA DE PRESIÓN 1 1/2"</t>
        </is>
      </c>
      <c r="C278" s="14" t="inlineStr">
        <is>
          <t>Campos de la respuesta del proveedor</t>
        </is>
      </c>
      <c r="D278" s="16" t="inlineStr">
        <is>
          <t>Número de pieza del artículo</t>
        </is>
      </c>
      <c r="E278" s="8"/>
      <c r="F278" s="8"/>
      <c r="G278" s="8"/>
      <c r="H278" s="8" t="n">
        <v>0</v>
      </c>
    </row>
    <row r="279">
      <c r="A279" s="0" t="inlineStr">
        <is>
          <t>{"row":true,"field_name":"bid.item_description","index":19,"values":{"lot.name":"","item.id":794864,"item.name":"MANGUERA DE PRESIÓN 1 1/2\""}}</t>
        </is>
      </c>
      <c r="B279" s="13" t="inlineStr">
        <is>
          <t>MANGUERA DE PRESIÓN 1 1/2"</t>
        </is>
      </c>
      <c r="C279" s="14" t="inlineStr">
        <is>
          <t>Campos de la respuesta del proveedor</t>
        </is>
      </c>
      <c r="D279" s="17" t="inlineStr">
        <is>
          <t>Descripción del artículo</t>
        </is>
      </c>
      <c r="E279" s="8"/>
      <c r="F279" s="8"/>
      <c r="G279" s="8"/>
      <c r="H279" s="8" t="n">
        <v>0</v>
      </c>
    </row>
    <row r="280">
      <c r="A280" s="0" t="inlineStr">
        <is>
          <t>{"row":true,"field_name":"item.quantity","index":19,"values":{"lot.name":"","item.id":794864,"item.name":"MANGUERA DE PRESIÓN 1 1/2\""}}</t>
        </is>
      </c>
      <c r="B280" s="13" t="inlineStr">
        <is>
          <t>MANGUERA DE PRESIÓN 1 1/2"</t>
        </is>
      </c>
      <c r="C280" s="14" t="inlineStr">
        <is>
          <t>Campos de artículo / servicio</t>
        </is>
      </c>
      <c r="D280" s="16" t="inlineStr">
        <is>
          <t>Cantidad esperada</t>
        </is>
      </c>
      <c r="E280" s="8" t="n">
        <v>5.0</v>
      </c>
      <c r="F280" s="8" t="n">
        <v>5.0</v>
      </c>
      <c r="G280" s="8" t="n">
        <v>5.0</v>
      </c>
      <c r="H280" s="8" t="n">
        <v>5.0</v>
      </c>
    </row>
    <row r="281">
      <c r="A281" s="0" t="inlineStr">
        <is>
          <t>{"row":true,"field_name":"item.uom","index":19,"values":{"lot.name":"","item.id":794864,"item.name":"MANGUERA DE PRESIÓN 1 1/2\""}}</t>
        </is>
      </c>
      <c r="B281" s="13" t="inlineStr">
        <is>
          <t>MANGUERA DE PRESIÓN 1 1/2"</t>
        </is>
      </c>
      <c r="C281" s="14" t="inlineStr">
        <is>
          <t>Campos de artículo / servicio</t>
        </is>
      </c>
      <c r="D281" s="16" t="inlineStr">
        <is>
          <t>Unidad de medida</t>
        </is>
      </c>
      <c r="E281" s="8" t="inlineStr">
        <is>
          <t>M</t>
        </is>
      </c>
      <c r="F281" s="8" t="inlineStr">
        <is>
          <t>M</t>
        </is>
      </c>
      <c r="G281" s="8" t="inlineStr">
        <is>
          <t>M</t>
        </is>
      </c>
      <c r="H281" s="8" t="inlineStr">
        <is>
          <t>M</t>
        </is>
      </c>
    </row>
    <row r="282">
      <c r="A282" s="0" t="inlineStr">
        <is>
          <t>{"row":true,"field_name":"item.base_price","index":19,"values":{"lot.name":"","item.id":794864,"item.name":"MANGUERA DE PRESIÓN 1 1/2\""}}</t>
        </is>
      </c>
      <c r="B282" s="13" t="inlineStr">
        <is>
          <t>MANGUERA DE PRESIÓN 1 1/2"</t>
        </is>
      </c>
      <c r="C282" s="14" t="inlineStr">
        <is>
          <t>Campos de artículo / servicio</t>
        </is>
      </c>
      <c r="D282" s="16" t="inlineStr">
        <is>
          <t>Precio base unitario</t>
        </is>
      </c>
      <c r="E282" s="8" t="n">
        <v>0.0</v>
      </c>
      <c r="F282" s="8" t="n">
        <v>0.0</v>
      </c>
      <c r="G282" s="8" t="n">
        <v>0.0</v>
      </c>
      <c r="H282" s="8" t="n">
        <v>0.0</v>
      </c>
    </row>
    <row r="283">
      <c r="A283" s="0" t="inlineStr">
        <is>
          <t>{"row":true,"field_name":"item.base_price_currency","index":19,"values":{"lot.name":"","item.id":794864,"item.name":"MANGUERA DE PRESIÓN 1 1/2\""}}</t>
        </is>
      </c>
      <c r="B283" s="13" t="inlineStr">
        <is>
          <t>MANGUERA DE PRESIÓN 1 1/2"</t>
        </is>
      </c>
      <c r="C283" s="14" t="inlineStr">
        <is>
          <t>Campos de artículo / servicio</t>
        </is>
      </c>
      <c r="D283" s="16" t="inlineStr">
        <is>
          <t>Precio base de la divisa</t>
        </is>
      </c>
      <c r="E283" s="8" t="inlineStr">
        <is>
          <t>COP</t>
        </is>
      </c>
      <c r="F283" s="8" t="inlineStr">
        <is>
          <t>COP</t>
        </is>
      </c>
      <c r="G283" s="8" t="inlineStr">
        <is>
          <t>COP</t>
        </is>
      </c>
      <c r="H283" s="8" t="inlineStr">
        <is>
          <t>COP</t>
        </is>
      </c>
    </row>
    <row r="284">
      <c r="A284" s="0" t="inlineStr">
        <is>
          <t>{"row":true,"field_name":"item.need_by_date","index":19,"values":{"lot.name":"","item.id":794864,"item.name":"MANGUERA DE PRESIÓN 1 1/2\""}}</t>
        </is>
      </c>
      <c r="B284" s="13" t="inlineStr">
        <is>
          <t>MANGUERA DE PRESIÓN 1 1/2"</t>
        </is>
      </c>
      <c r="C284" s="14" t="inlineStr">
        <is>
          <t>Campos de artículo / servicio</t>
        </is>
      </c>
      <c r="D284" s="17" t="inlineStr">
        <is>
          <t>Fecha límite</t>
        </is>
      </c>
      <c r="E284" s="12">
        <v>46192.0</v>
      </c>
      <c r="F284" s="12">
        <v>46192.0</v>
      </c>
      <c r="G284" s="12">
        <v>46192.0</v>
      </c>
      <c r="H284" s="12">
        <v>46192.0</v>
      </c>
    </row>
    <row r="285">
      <c r="A285" s="0" t="inlineStr">
        <is>
          <t>{"row":true,"field_name":"bid.price_amount","index":20,"values":{"lot.name":"","item.id":794865,"item.name":"MANÓMETRO EN GEL PARA 60 PSI DE PRESIÓN PARA EL SISTEMA DE RIEGO"}}</t>
        </is>
      </c>
      <c r="B285" s="5" t="inlineStr">
        <is>
          <t>MANÓMETRO EN GEL PARA 60 PSI DE PRESIÓN PARA EL SISTEMA DE RIEGO</t>
        </is>
      </c>
      <c r="C285" s="6" t="inlineStr">
        <is>
          <t>Campos de la respuesta del proveedor</t>
        </is>
      </c>
      <c r="D285" s="7" t="inlineStr">
        <is>
          <t>Precio unitario de la licitación</t>
        </is>
      </c>
      <c r="E285" s="8" t="str">
        <f>OFFSET($A$1, ROW() + 2, COLUMN() - 1)</f>
      </c>
      <c r="F285" s="8" t="str">
        <f>OFFSET($A$1, ROW() + 2, COLUMN() - 1)</f>
      </c>
      <c r="G285" s="8" t="str">
        <f>OFFSET($A$1, ROW() + 2, COLUMN() - 1)</f>
      </c>
      <c r="H285" s="8" t="str">
        <f>OFFSET($A$1, ROW() + 2, COLUMN() - 1)</f>
      </c>
    </row>
    <row r="286">
      <c r="A286" s="0" t="inlineStr">
        <is>
          <t>{"row":true,"field_name":"bid.price_currency","index":20,"values":{"lot.name":"","item.id":794865,"item.name":"MANÓMETRO EN GEL PARA 60 PSI DE PRESIÓN PARA EL SISTEMA DE RIEGO"}}</t>
        </is>
      </c>
      <c r="B286" s="5" t="inlineStr">
        <is>
          <t>MANÓMETRO EN GEL PARA 60 PSI DE PRESIÓN PARA EL SISTEMA DE RIEGO</t>
        </is>
      </c>
      <c r="C286" s="6" t="inlineStr">
        <is>
          <t>Campos de la respuesta del proveedor</t>
        </is>
      </c>
      <c r="D286" s="9" t="inlineStr">
        <is>
          <t>Moneda del precio de licitación</t>
        </is>
      </c>
      <c r="E286" s="8" t="inlineStr">
        <is>
          <t>COP</t>
        </is>
      </c>
      <c r="F286" s="8" t="inlineStr">
        <is>
          <t>COP</t>
        </is>
      </c>
      <c r="G286" s="8" t="inlineStr">
        <is>
          <t>COP</t>
        </is>
      </c>
      <c r="H286" s="8" t="inlineStr">
        <is>
          <t>COP</t>
        </is>
      </c>
    </row>
    <row r="287">
      <c r="A287" s="0" t="inlineStr">
        <is>
          <t>{"row":true,"field_name":"bid.cost_formula","index":20,"values":{"lot.name":"","item.id":794865,"item.name":"MANÓMETRO EN GEL PARA 60 PSI DE PRESIÓN PARA EL SISTEMA DE RIEGO"}}</t>
        </is>
      </c>
      <c r="B287" s="5" t="inlineStr">
        <is>
          <t>MANÓMETRO EN GEL PARA 60 PSI DE PRESIÓN PARA EL SISTEMA DE RIEGO</t>
        </is>
      </c>
      <c r="C287" s="6" t="inlineStr">
        <is>
          <t>Campos de la respuesta del proveedor</t>
        </is>
      </c>
      <c r="D287" s="9" t="inlineStr">
        <is>
          <t>Fórmula del coste</t>
        </is>
      </c>
      <c r="E287" s="8" t="inlineStr">
        <is>
          <t>Coste total por unidad = Valor Unitario (Sin IVA)</t>
        </is>
      </c>
      <c r="F287" s="8" t="inlineStr">
        <is>
          <t>Coste total por unidad = Valor Unitario (Sin IVA)</t>
        </is>
      </c>
      <c r="G287" s="8" t="inlineStr">
        <is>
          <t>Coste total por unidad = Valor Unitario (Sin IVA)</t>
        </is>
      </c>
      <c r="H287" s="8" t="inlineStr">
        <is>
          <t>Coste total por unidad = Valor Unitario (Sin IVA)</t>
        </is>
      </c>
    </row>
    <row r="288">
      <c r="A288" s="0" t="inlineStr">
        <is>
          <t>{"row":true,"field_name":"bid.cost_elements.10000","index":20,"values":{"lot.name":"","item.id":794865,"item.name":"MANÓMETRO EN GEL PARA 60 PSI DE PRESIÓN PARA EL SISTEMA DE RIEGO"}}</t>
        </is>
      </c>
      <c r="B288" s="5" t="inlineStr">
        <is>
          <t>MANÓMETRO EN GEL PARA 60 PSI DE PRESIÓN PARA EL SISTEMA DE RIEGO</t>
        </is>
      </c>
      <c r="C288" s="6" t="inlineStr">
        <is>
          <t>Campos de la respuesta del proveedor</t>
        </is>
      </c>
      <c r="D288" s="9" t="inlineStr">
        <is>
          <t>Valor Unitario (Sin IVA)</t>
        </is>
      </c>
      <c r="E288" s="8" t="n">
        <v>50000.0</v>
      </c>
      <c r="F288" s="8" t="n">
        <v>31092.0</v>
      </c>
      <c r="G288" s="8" t="n">
        <v>0.0</v>
      </c>
      <c r="H288" s="8" t="n">
        <v>0.0</v>
      </c>
    </row>
    <row r="289">
      <c r="A289" s="0" t="inlineStr">
        <is>
          <t>{"row":true,"field_name":"bid.capacity","index":20,"values":{"lot.name":"","item.id":794865,"item.name":"MANÓMETRO EN GEL PARA 60 PSI DE PRESIÓN PARA EL SISTEMA DE RIEGO"}}</t>
        </is>
      </c>
      <c r="B289" s="5" t="inlineStr">
        <is>
          <t>MANÓMETRO EN GEL PARA 60 PSI DE PRESIÓN PARA EL SISTEMA DE RIEGO</t>
        </is>
      </c>
      <c r="C289" s="6" t="inlineStr">
        <is>
          <t>Campos de la respuesta del proveedor</t>
        </is>
      </c>
      <c r="D289" s="9" t="inlineStr">
        <is>
          <t>Capacidad</t>
        </is>
      </c>
      <c r="E289" s="8" t="n">
        <v>3.0</v>
      </c>
      <c r="F289" s="8" t="n">
        <v>3.0</v>
      </c>
      <c r="G289" s="8" t="n">
        <v>3.0</v>
      </c>
      <c r="H289" s="8" t="n">
        <v>3.0</v>
      </c>
    </row>
    <row r="290">
      <c r="A290" s="0" t="inlineStr">
        <is>
          <t>{"row":true,"field_name":"bid.lead_time","index":20,"values":{"lot.name":"","item.id":794865,"item.name":"MANÓMETRO EN GEL PARA 60 PSI DE PRESIÓN PARA EL SISTEMA DE RIEGO"}}</t>
        </is>
      </c>
      <c r="B290" s="5" t="inlineStr">
        <is>
          <t>MANÓMETRO EN GEL PARA 60 PSI DE PRESIÓN PARA EL SISTEMA DE RIEGO</t>
        </is>
      </c>
      <c r="C290" s="6" t="inlineStr">
        <is>
          <t>Campos de la respuesta del proveedor</t>
        </is>
      </c>
      <c r="D290" s="9" t="inlineStr">
        <is>
          <t>Tiempo de entrega</t>
        </is>
      </c>
      <c r="E290" s="10"/>
      <c r="F290" s="10"/>
      <c r="G290" s="10"/>
      <c r="H290" s="10" t="n">
        <v>0</v>
      </c>
    </row>
    <row r="291">
      <c r="A291" s="0" t="inlineStr">
        <is>
          <t>{"row":true,"field_name":"bid.supplier_item_name","index":20,"values":{"lot.name":"","item.id":794865,"item.name":"MANÓMETRO EN GEL PARA 60 PSI DE PRESIÓN PARA EL SISTEMA DE RIEGO"}}</t>
        </is>
      </c>
      <c r="B291" s="5" t="inlineStr">
        <is>
          <t>MANÓMETRO EN GEL PARA 60 PSI DE PRESIÓN PARA EL SISTEMA DE RIEGO</t>
        </is>
      </c>
      <c r="C291" s="6" t="inlineStr">
        <is>
          <t>Campos de la respuesta del proveedor</t>
        </is>
      </c>
      <c r="D291" s="9" t="inlineStr">
        <is>
          <t>Nombre del artículo del proveedor</t>
        </is>
      </c>
      <c r="E291" s="8"/>
      <c r="F291" s="8"/>
      <c r="G291" s="8"/>
      <c r="H291" s="8" t="inlineStr">
        <is>
          <t>NO ES PORTAFOLIO SUMATEC</t>
        </is>
      </c>
    </row>
    <row r="292">
      <c r="A292" s="0" t="inlineStr">
        <is>
          <t>{"row":true,"field_name":"bid.item_part_number","index":20,"values":{"lot.name":"","item.id":794865,"item.name":"MANÓMETRO EN GEL PARA 60 PSI DE PRESIÓN PARA EL SISTEMA DE RIEGO"}}</t>
        </is>
      </c>
      <c r="B292" s="5" t="inlineStr">
        <is>
          <t>MANÓMETRO EN GEL PARA 60 PSI DE PRESIÓN PARA EL SISTEMA DE RIEGO</t>
        </is>
      </c>
      <c r="C292" s="6" t="inlineStr">
        <is>
          <t>Campos de la respuesta del proveedor</t>
        </is>
      </c>
      <c r="D292" s="9" t="inlineStr">
        <is>
          <t>Número de pieza del artículo</t>
        </is>
      </c>
      <c r="E292" s="8"/>
      <c r="F292" s="8"/>
      <c r="G292" s="8"/>
      <c r="H292" s="8" t="n">
        <v>0</v>
      </c>
    </row>
    <row r="293">
      <c r="A293" s="0" t="inlineStr">
        <is>
          <t>{"row":true,"field_name":"bid.item_description","index":20,"values":{"lot.name":"","item.id":794865,"item.name":"MANÓMETRO EN GEL PARA 60 PSI DE PRESIÓN PARA EL SISTEMA DE RIEGO"}}</t>
        </is>
      </c>
      <c r="B293" s="5" t="inlineStr">
        <is>
          <t>MANÓMETRO EN GEL PARA 60 PSI DE PRESIÓN PARA EL SISTEMA DE RIEGO</t>
        </is>
      </c>
      <c r="C293" s="6" t="inlineStr">
        <is>
          <t>Campos de la respuesta del proveedor</t>
        </is>
      </c>
      <c r="D293" s="11" t="inlineStr">
        <is>
          <t>Descripción del artículo</t>
        </is>
      </c>
      <c r="E293" s="8"/>
      <c r="F293" s="8"/>
      <c r="G293" s="8"/>
      <c r="H293" s="8" t="inlineStr">
        <is>
          <t>NO ES PORTAFOLIO SUMATEC</t>
        </is>
      </c>
    </row>
    <row r="294">
      <c r="A294" s="0" t="inlineStr">
        <is>
          <t>{"row":true,"field_name":"item.quantity","index":20,"values":{"lot.name":"","item.id":794865,"item.name":"MANÓMETRO EN GEL PARA 60 PSI DE PRESIÓN PARA EL SISTEMA DE RIEGO"}}</t>
        </is>
      </c>
      <c r="B294" s="5" t="inlineStr">
        <is>
          <t>MANÓMETRO EN GEL PARA 60 PSI DE PRESIÓN PARA EL SISTEMA DE RIEGO</t>
        </is>
      </c>
      <c r="C294" s="6" t="inlineStr">
        <is>
          <t>Campos de artículo / servicio</t>
        </is>
      </c>
      <c r="D294" s="9" t="inlineStr">
        <is>
          <t>Cantidad esperada</t>
        </is>
      </c>
      <c r="E294" s="8" t="n">
        <v>3.0</v>
      </c>
      <c r="F294" s="8" t="n">
        <v>3.0</v>
      </c>
      <c r="G294" s="8" t="n">
        <v>3.0</v>
      </c>
      <c r="H294" s="8" t="n">
        <v>3.0</v>
      </c>
    </row>
    <row r="295">
      <c r="A295" s="0" t="inlineStr">
        <is>
          <t>{"row":true,"field_name":"item.uom","index":20,"values":{"lot.name":"","item.id":794865,"item.name":"MANÓMETRO EN GEL PARA 60 PSI DE PRESIÓN PARA EL SISTEMA DE RIEGO"}}</t>
        </is>
      </c>
      <c r="B295" s="5" t="inlineStr">
        <is>
          <t>MANÓMETRO EN GEL PARA 60 PSI DE PRESIÓN PARA EL SISTEMA DE RIEGO</t>
        </is>
      </c>
      <c r="C295" s="6" t="inlineStr">
        <is>
          <t>Campos de artículo / servicio</t>
        </is>
      </c>
      <c r="D295" s="9" t="inlineStr">
        <is>
          <t>Unidad de medida</t>
        </is>
      </c>
      <c r="E295" s="8" t="inlineStr">
        <is>
          <t>UND</t>
        </is>
      </c>
      <c r="F295" s="8" t="inlineStr">
        <is>
          <t>UND</t>
        </is>
      </c>
      <c r="G295" s="8" t="inlineStr">
        <is>
          <t>UND</t>
        </is>
      </c>
      <c r="H295" s="8" t="inlineStr">
        <is>
          <t>UND</t>
        </is>
      </c>
    </row>
    <row r="296">
      <c r="A296" s="0" t="inlineStr">
        <is>
          <t>{"row":true,"field_name":"item.base_price","index":20,"values":{"lot.name":"","item.id":794865,"item.name":"MANÓMETRO EN GEL PARA 60 PSI DE PRESIÓN PARA EL SISTEMA DE RIEGO"}}</t>
        </is>
      </c>
      <c r="B296" s="5" t="inlineStr">
        <is>
          <t>MANÓMETRO EN GEL PARA 60 PSI DE PRESIÓN PARA EL SISTEMA DE RIEGO</t>
        </is>
      </c>
      <c r="C296" s="6" t="inlineStr">
        <is>
          <t>Campos de artículo / servicio</t>
        </is>
      </c>
      <c r="D296" s="9" t="inlineStr">
        <is>
          <t>Precio base unitario</t>
        </is>
      </c>
      <c r="E296" s="8" t="n">
        <v>40546.0</v>
      </c>
      <c r="F296" s="8" t="n">
        <v>40546.0</v>
      </c>
      <c r="G296" s="8" t="n">
        <v>40546.0</v>
      </c>
      <c r="H296" s="8" t="n">
        <v>40546.0</v>
      </c>
    </row>
    <row r="297">
      <c r="A297" s="0" t="inlineStr">
        <is>
          <t>{"row":true,"field_name":"item.base_price_currency","index":20,"values":{"lot.name":"","item.id":794865,"item.name":"MANÓMETRO EN GEL PARA 60 PSI DE PRESIÓN PARA EL SISTEMA DE RIEGO"}}</t>
        </is>
      </c>
      <c r="B297" s="5" t="inlineStr">
        <is>
          <t>MANÓMETRO EN GEL PARA 60 PSI DE PRESIÓN PARA EL SISTEMA DE RIEGO</t>
        </is>
      </c>
      <c r="C297" s="6" t="inlineStr">
        <is>
          <t>Campos de artículo / servicio</t>
        </is>
      </c>
      <c r="D297" s="9" t="inlineStr">
        <is>
          <t>Precio base de la divisa</t>
        </is>
      </c>
      <c r="E297" s="8" t="inlineStr">
        <is>
          <t>COP</t>
        </is>
      </c>
      <c r="F297" s="8" t="inlineStr">
        <is>
          <t>COP</t>
        </is>
      </c>
      <c r="G297" s="8" t="inlineStr">
        <is>
          <t>COP</t>
        </is>
      </c>
      <c r="H297" s="8" t="inlineStr">
        <is>
          <t>COP</t>
        </is>
      </c>
    </row>
    <row r="298">
      <c r="A298" s="0" t="inlineStr">
        <is>
          <t>{"row":true,"field_name":"item.need_by_date","index":20,"values":{"lot.name":"","item.id":794865,"item.name":"MANÓMETRO EN GEL PARA 60 PSI DE PRESIÓN PARA EL SISTEMA DE RIEGO"}}</t>
        </is>
      </c>
      <c r="B298" s="5" t="inlineStr">
        <is>
          <t>MANÓMETRO EN GEL PARA 60 PSI DE PRESIÓN PARA EL SISTEMA DE RIEGO</t>
        </is>
      </c>
      <c r="C298" s="6" t="inlineStr">
        <is>
          <t>Campos de artículo / servicio</t>
        </is>
      </c>
      <c r="D298" s="11" t="inlineStr">
        <is>
          <t>Fecha límite</t>
        </is>
      </c>
      <c r="E298" s="12">
        <v>46192.0</v>
      </c>
      <c r="F298" s="12">
        <v>46192.0</v>
      </c>
      <c r="G298" s="12">
        <v>46192.0</v>
      </c>
      <c r="H298" s="12">
        <v>46192.0</v>
      </c>
    </row>
    <row r="299">
      <c r="A299" s="0" t="inlineStr">
        <is>
          <t>{"row":true,"field_name":"bid.price_amount","index":21,"values":{"lot.name":"","item.id":794866,"item.name":"PEGAMENTO PVC (TARRO GRANDE) "}}</t>
        </is>
      </c>
      <c r="B299" s="13" t="inlineStr">
        <is>
          <t>PEGAMENTO PVC (TARRO GRANDE) </t>
        </is>
      </c>
      <c r="C299" s="14" t="inlineStr">
        <is>
          <t>Campos de la respuesta del proveedor</t>
        </is>
      </c>
      <c r="D299" s="15" t="inlineStr">
        <is>
          <t>Precio unitario de la licitación</t>
        </is>
      </c>
      <c r="E299" s="8" t="str">
        <f>OFFSET($A$1, ROW() + 2, COLUMN() - 1)</f>
      </c>
      <c r="F299" s="8" t="str">
        <f>OFFSET($A$1, ROW() + 2, COLUMN() - 1)</f>
      </c>
      <c r="G299" s="8" t="str">
        <f>OFFSET($A$1, ROW() + 2, COLUMN() - 1)</f>
      </c>
      <c r="H299" s="8" t="str">
        <f>OFFSET($A$1, ROW() + 2, COLUMN() - 1)</f>
      </c>
    </row>
    <row r="300">
      <c r="A300" s="0" t="inlineStr">
        <is>
          <t>{"row":true,"field_name":"bid.price_currency","index":21,"values":{"lot.name":"","item.id":794866,"item.name":"PEGAMENTO PVC (TARRO GRANDE) "}}</t>
        </is>
      </c>
      <c r="B300" s="13" t="inlineStr">
        <is>
          <t>PEGAMENTO PVC (TARRO GRANDE) </t>
        </is>
      </c>
      <c r="C300" s="14" t="inlineStr">
        <is>
          <t>Campos de la respuesta del proveedor</t>
        </is>
      </c>
      <c r="D300" s="16" t="inlineStr">
        <is>
          <t>Moneda del precio de licitación</t>
        </is>
      </c>
      <c r="E300" s="8" t="inlineStr">
        <is>
          <t>COP</t>
        </is>
      </c>
      <c r="F300" s="8" t="inlineStr">
        <is>
          <t>COP</t>
        </is>
      </c>
      <c r="G300" s="8" t="inlineStr">
        <is>
          <t>COP</t>
        </is>
      </c>
      <c r="H300" s="8" t="inlineStr">
        <is>
          <t>COP</t>
        </is>
      </c>
    </row>
    <row r="301">
      <c r="A301" s="0" t="inlineStr">
        <is>
          <t>{"row":true,"field_name":"bid.cost_formula","index":21,"values":{"lot.name":"","item.id":794866,"item.name":"PEGAMENTO PVC (TARRO GRANDE) "}}</t>
        </is>
      </c>
      <c r="B301" s="13" t="inlineStr">
        <is>
          <t>PEGAMENTO PVC (TARRO GRANDE) </t>
        </is>
      </c>
      <c r="C301" s="14" t="inlineStr">
        <is>
          <t>Campos de la respuesta del proveedor</t>
        </is>
      </c>
      <c r="D301" s="16" t="inlineStr">
        <is>
          <t>Fórmula del coste</t>
        </is>
      </c>
      <c r="E301" s="8" t="inlineStr">
        <is>
          <t>Coste total por unidad = Valor Unitario (Sin IVA)</t>
        </is>
      </c>
      <c r="F301" s="8" t="inlineStr">
        <is>
          <t>Coste total por unidad = Valor Unitario (Sin IVA)</t>
        </is>
      </c>
      <c r="G301" s="8" t="inlineStr">
        <is>
          <t>Coste total por unidad = Valor Unitario (Sin IVA)</t>
        </is>
      </c>
      <c r="H301" s="8" t="inlineStr">
        <is>
          <t>Coste total por unidad = Valor Unitario (Sin IVA)</t>
        </is>
      </c>
    </row>
    <row r="302">
      <c r="A302" s="0" t="inlineStr">
        <is>
          <t>{"row":true,"field_name":"bid.cost_elements.10000","index":21,"values":{"lot.name":"","item.id":794866,"item.name":"PEGAMENTO PVC (TARRO GRANDE) "}}</t>
        </is>
      </c>
      <c r="B302" s="13" t="inlineStr">
        <is>
          <t>PEGAMENTO PVC (TARRO GRANDE) </t>
        </is>
      </c>
      <c r="C302" s="14" t="inlineStr">
        <is>
          <t>Campos de la respuesta del proveedor</t>
        </is>
      </c>
      <c r="D302" s="16" t="inlineStr">
        <is>
          <t>Valor Unitario (Sin IVA)</t>
        </is>
      </c>
      <c r="E302" s="8" t="n">
        <v>38000.0</v>
      </c>
      <c r="F302" s="8" t="n">
        <v>25000.0</v>
      </c>
      <c r="G302" s="8" t="n">
        <v>35294.12</v>
      </c>
      <c r="H302" s="8" t="n">
        <v>0.0</v>
      </c>
    </row>
    <row r="303">
      <c r="A303" s="0" t="inlineStr">
        <is>
          <t>{"row":true,"field_name":"bid.capacity","index":21,"values":{"lot.name":"","item.id":794866,"item.name":"PEGAMENTO PVC (TARRO GRANDE) "}}</t>
        </is>
      </c>
      <c r="B303" s="13" t="inlineStr">
        <is>
          <t>PEGAMENTO PVC (TARRO GRANDE) </t>
        </is>
      </c>
      <c r="C303" s="14" t="inlineStr">
        <is>
          <t>Campos de la respuesta del proveedor</t>
        </is>
      </c>
      <c r="D303" s="16" t="inlineStr">
        <is>
          <t>Capacidad</t>
        </is>
      </c>
      <c r="E303" s="8" t="n">
        <v>1.0</v>
      </c>
      <c r="F303" s="8" t="n">
        <v>1.0</v>
      </c>
      <c r="G303" s="8" t="n">
        <v>1.0</v>
      </c>
      <c r="H303" s="8" t="n">
        <v>1.0</v>
      </c>
    </row>
    <row r="304">
      <c r="A304" s="0" t="inlineStr">
        <is>
          <t>{"row":true,"field_name":"bid.lead_time","index":21,"values":{"lot.name":"","item.id":794866,"item.name":"PEGAMENTO PVC (TARRO GRANDE) "}}</t>
        </is>
      </c>
      <c r="B304" s="13" t="inlineStr">
        <is>
          <t>PEGAMENTO PVC (TARRO GRANDE) </t>
        </is>
      </c>
      <c r="C304" s="14" t="inlineStr">
        <is>
          <t>Campos de la respuesta del proveedor</t>
        </is>
      </c>
      <c r="D304" s="16" t="inlineStr">
        <is>
          <t>Tiempo de entrega</t>
        </is>
      </c>
      <c r="E304" s="10"/>
      <c r="F304" s="10"/>
      <c r="G304" s="10" t="n">
        <v>30</v>
      </c>
      <c r="H304" s="10" t="n">
        <v>0</v>
      </c>
    </row>
    <row r="305">
      <c r="A305" s="0" t="inlineStr">
        <is>
          <t>{"row":true,"field_name":"bid.supplier_item_name","index":21,"values":{"lot.name":"","item.id":794866,"item.name":"PEGAMENTO PVC (TARRO GRANDE) "}}</t>
        </is>
      </c>
      <c r="B305" s="13" t="inlineStr">
        <is>
          <t>PEGAMENTO PVC (TARRO GRANDE) </t>
        </is>
      </c>
      <c r="C305" s="14" t="inlineStr">
        <is>
          <t>Campos de la respuesta del proveedor</t>
        </is>
      </c>
      <c r="D305" s="16" t="inlineStr">
        <is>
          <t>Nombre del artículo del proveedor</t>
        </is>
      </c>
      <c r="E305" s="8"/>
      <c r="F305" s="8"/>
      <c r="G305" s="8" t="inlineStr">
        <is>
          <t>PEGANTE PVC GERFOR -473ML-1/8</t>
        </is>
      </c>
      <c r="H305" s="8" t="inlineStr">
        <is>
          <t>NO ES PORTAFOLIO SUMATEC</t>
        </is>
      </c>
    </row>
    <row r="306">
      <c r="A306" s="0" t="inlineStr">
        <is>
          <t>{"row":true,"field_name":"bid.item_part_number","index":21,"values":{"lot.name":"","item.id":794866,"item.name":"PEGAMENTO PVC (TARRO GRANDE) "}}</t>
        </is>
      </c>
      <c r="B306" s="13" t="inlineStr">
        <is>
          <t>PEGAMENTO PVC (TARRO GRANDE) </t>
        </is>
      </c>
      <c r="C306" s="14" t="inlineStr">
        <is>
          <t>Campos de la respuesta del proveedor</t>
        </is>
      </c>
      <c r="D306" s="16" t="inlineStr">
        <is>
          <t>Número de pieza del artículo</t>
        </is>
      </c>
      <c r="E306" s="8"/>
      <c r="F306" s="8"/>
      <c r="G306" s="8" t="n">
        <v>1</v>
      </c>
      <c r="H306" s="8" t="n">
        <v>0</v>
      </c>
    </row>
    <row r="307">
      <c r="A307" s="0" t="inlineStr">
        <is>
          <t>{"row":true,"field_name":"bid.item_description","index":21,"values":{"lot.name":"","item.id":794866,"item.name":"PEGAMENTO PVC (TARRO GRANDE) "}}</t>
        </is>
      </c>
      <c r="B307" s="13" t="inlineStr">
        <is>
          <t>PEGAMENTO PVC (TARRO GRANDE) </t>
        </is>
      </c>
      <c r="C307" s="14" t="inlineStr">
        <is>
          <t>Campos de la respuesta del proveedor</t>
        </is>
      </c>
      <c r="D307" s="17" t="inlineStr">
        <is>
          <t>Descripción del artículo</t>
        </is>
      </c>
      <c r="E307" s="8"/>
      <c r="F307" s="8" t="inlineStr">
        <is>
          <t>MARCA UDUKE</t>
        </is>
      </c>
      <c r="G307" s="8" t="inlineStr">
        <is>
          <t>PEGANTE PVC GERFOR -473ML-1/8</t>
        </is>
      </c>
      <c r="H307" s="8" t="inlineStr">
        <is>
          <t>NO ES PORTAFOLIO SUMATEC</t>
        </is>
      </c>
    </row>
    <row r="308">
      <c r="A308" s="0" t="inlineStr">
        <is>
          <t>{"row":true,"field_name":"item.quantity","index":21,"values":{"lot.name":"","item.id":794866,"item.name":"PEGAMENTO PVC (TARRO GRANDE) "}}</t>
        </is>
      </c>
      <c r="B308" s="13" t="inlineStr">
        <is>
          <t>PEGAMENTO PVC (TARRO GRANDE) </t>
        </is>
      </c>
      <c r="C308" s="14" t="inlineStr">
        <is>
          <t>Campos de artículo / servicio</t>
        </is>
      </c>
      <c r="D308" s="16" t="inlineStr">
        <is>
          <t>Cantidad esperada</t>
        </is>
      </c>
      <c r="E308" s="8" t="n">
        <v>1.0</v>
      </c>
      <c r="F308" s="8" t="n">
        <v>1.0</v>
      </c>
      <c r="G308" s="8" t="n">
        <v>1.0</v>
      </c>
      <c r="H308" s="8" t="n">
        <v>1.0</v>
      </c>
    </row>
    <row r="309">
      <c r="A309" s="0" t="inlineStr">
        <is>
          <t>{"row":true,"field_name":"item.uom","index":21,"values":{"lot.name":"","item.id":794866,"item.name":"PEGAMENTO PVC (TARRO GRANDE) "}}</t>
        </is>
      </c>
      <c r="B309" s="13" t="inlineStr">
        <is>
          <t>PEGAMENTO PVC (TARRO GRANDE) </t>
        </is>
      </c>
      <c r="C309" s="14" t="inlineStr">
        <is>
          <t>Campos de artículo / servicio</t>
        </is>
      </c>
      <c r="D309" s="16" t="inlineStr">
        <is>
          <t>Unidad de medida</t>
        </is>
      </c>
      <c r="E309" s="8" t="inlineStr">
        <is>
          <t>FCOX450ML</t>
        </is>
      </c>
      <c r="F309" s="8" t="inlineStr">
        <is>
          <t>FCOX450ML</t>
        </is>
      </c>
      <c r="G309" s="8" t="inlineStr">
        <is>
          <t>FCOX450ML</t>
        </is>
      </c>
      <c r="H309" s="8" t="inlineStr">
        <is>
          <t>FCOX450ML</t>
        </is>
      </c>
    </row>
    <row r="310">
      <c r="A310" s="0" t="inlineStr">
        <is>
          <t>{"row":true,"field_name":"item.base_price","index":21,"values":{"lot.name":"","item.id":794866,"item.name":"PEGAMENTO PVC (TARRO GRANDE) "}}</t>
        </is>
      </c>
      <c r="B310" s="13" t="inlineStr">
        <is>
          <t>PEGAMENTO PVC (TARRO GRANDE) </t>
        </is>
      </c>
      <c r="C310" s="14" t="inlineStr">
        <is>
          <t>Campos de artículo / servicio</t>
        </is>
      </c>
      <c r="D310" s="16" t="inlineStr">
        <is>
          <t>Precio base unitario</t>
        </is>
      </c>
      <c r="E310" s="8" t="n">
        <v>32764.706667</v>
      </c>
      <c r="F310" s="8" t="n">
        <v>32764.706667</v>
      </c>
      <c r="G310" s="8" t="n">
        <v>32764.706667</v>
      </c>
      <c r="H310" s="8" t="n">
        <v>32764.706667</v>
      </c>
    </row>
    <row r="311">
      <c r="A311" s="0" t="inlineStr">
        <is>
          <t>{"row":true,"field_name":"item.base_price_currency","index":21,"values":{"lot.name":"","item.id":794866,"item.name":"PEGAMENTO PVC (TARRO GRANDE) "}}</t>
        </is>
      </c>
      <c r="B311" s="13" t="inlineStr">
        <is>
          <t>PEGAMENTO PVC (TARRO GRANDE) </t>
        </is>
      </c>
      <c r="C311" s="14" t="inlineStr">
        <is>
          <t>Campos de artículo / servicio</t>
        </is>
      </c>
      <c r="D311" s="16" t="inlineStr">
        <is>
          <t>Precio base de la divisa</t>
        </is>
      </c>
      <c r="E311" s="8" t="inlineStr">
        <is>
          <t>COP</t>
        </is>
      </c>
      <c r="F311" s="8" t="inlineStr">
        <is>
          <t>COP</t>
        </is>
      </c>
      <c r="G311" s="8" t="inlineStr">
        <is>
          <t>COP</t>
        </is>
      </c>
      <c r="H311" s="8" t="inlineStr">
        <is>
          <t>COP</t>
        </is>
      </c>
    </row>
    <row r="312">
      <c r="A312" s="0" t="inlineStr">
        <is>
          <t>{"row":true,"field_name":"item.need_by_date","index":21,"values":{"lot.name":"","item.id":794866,"item.name":"PEGAMENTO PVC (TARRO GRANDE) "}}</t>
        </is>
      </c>
      <c r="B312" s="13" t="inlineStr">
        <is>
          <t>PEGAMENTO PVC (TARRO GRANDE) </t>
        </is>
      </c>
      <c r="C312" s="14" t="inlineStr">
        <is>
          <t>Campos de artículo / servicio</t>
        </is>
      </c>
      <c r="D312" s="17" t="inlineStr">
        <is>
          <t>Fecha límite</t>
        </is>
      </c>
      <c r="E312" s="12">
        <v>46192.0</v>
      </c>
      <c r="F312" s="12">
        <v>46192.0</v>
      </c>
      <c r="G312" s="12">
        <v>46192.0</v>
      </c>
      <c r="H312" s="12">
        <v>46192.0</v>
      </c>
    </row>
    <row r="313">
      <c r="A313" s="0" t="inlineStr">
        <is>
          <t>{"row":true,"field_name":"bid.price_amount","index":22,"values":{"lot.name":"","item.id":794867,"item.name":"PALAS CON CABO HERRAGRO "}}</t>
        </is>
      </c>
      <c r="B313" s="5" t="inlineStr">
        <is>
          <t>PALAS CON CABO HERRAGRO </t>
        </is>
      </c>
      <c r="C313" s="6" t="inlineStr">
        <is>
          <t>Campos de la respuesta del proveedor</t>
        </is>
      </c>
      <c r="D313" s="7" t="inlineStr">
        <is>
          <t>Precio unitario de la licitación</t>
        </is>
      </c>
      <c r="E313" s="8" t="str">
        <f>OFFSET($A$1, ROW() + 2, COLUMN() - 1)</f>
      </c>
      <c r="F313" s="8" t="str">
        <f>OFFSET($A$1, ROW() + 2, COLUMN() - 1)</f>
      </c>
      <c r="G313" s="8" t="str">
        <f>OFFSET($A$1, ROW() + 2, COLUMN() - 1)</f>
      </c>
      <c r="H313" s="8" t="str">
        <f>OFFSET($A$1, ROW() + 2, COLUMN() - 1)</f>
      </c>
    </row>
    <row r="314">
      <c r="A314" s="0" t="inlineStr">
        <is>
          <t>{"row":true,"field_name":"bid.price_currency","index":22,"values":{"lot.name":"","item.id":794867,"item.name":"PALAS CON CABO HERRAGRO "}}</t>
        </is>
      </c>
      <c r="B314" s="5" t="inlineStr">
        <is>
          <t>PALAS CON CABO HERRAGRO </t>
        </is>
      </c>
      <c r="C314" s="6" t="inlineStr">
        <is>
          <t>Campos de la respuesta del proveedor</t>
        </is>
      </c>
      <c r="D314" s="9" t="inlineStr">
        <is>
          <t>Moneda del precio de licitación</t>
        </is>
      </c>
      <c r="E314" s="8" t="inlineStr">
        <is>
          <t>COP</t>
        </is>
      </c>
      <c r="F314" s="8" t="inlineStr">
        <is>
          <t>COP</t>
        </is>
      </c>
      <c r="G314" s="8" t="inlineStr">
        <is>
          <t>COP</t>
        </is>
      </c>
      <c r="H314" s="8" t="inlineStr">
        <is>
          <t>COP</t>
        </is>
      </c>
    </row>
    <row r="315">
      <c r="A315" s="0" t="inlineStr">
        <is>
          <t>{"row":true,"field_name":"bid.cost_formula","index":22,"values":{"lot.name":"","item.id":794867,"item.name":"PALAS CON CABO HERRAGRO "}}</t>
        </is>
      </c>
      <c r="B315" s="5" t="inlineStr">
        <is>
          <t>PALAS CON CABO HERRAGRO </t>
        </is>
      </c>
      <c r="C315" s="6" t="inlineStr">
        <is>
          <t>Campos de la respuesta del proveedor</t>
        </is>
      </c>
      <c r="D315" s="9" t="inlineStr">
        <is>
          <t>Fórmula del coste</t>
        </is>
      </c>
      <c r="E315" s="8" t="inlineStr">
        <is>
          <t>Coste total por unidad = Valor Unitario (Sin IVA)</t>
        </is>
      </c>
      <c r="F315" s="8" t="inlineStr">
        <is>
          <t>Coste total por unidad = Valor Unitario (Sin IVA)</t>
        </is>
      </c>
      <c r="G315" s="8" t="inlineStr">
        <is>
          <t>Coste total por unidad = Valor Unitario (Sin IVA)</t>
        </is>
      </c>
      <c r="H315" s="8" t="inlineStr">
        <is>
          <t>Coste total por unidad = Valor Unitario (Sin IVA)</t>
        </is>
      </c>
    </row>
    <row r="316">
      <c r="A316" s="0" t="inlineStr">
        <is>
          <t>{"row":true,"field_name":"bid.cost_elements.10000","index":22,"values":{"lot.name":"","item.id":794867,"item.name":"PALAS CON CABO HERRAGRO "}}</t>
        </is>
      </c>
      <c r="B316" s="5" t="inlineStr">
        <is>
          <t>PALAS CON CABO HERRAGRO </t>
        </is>
      </c>
      <c r="C316" s="6" t="inlineStr">
        <is>
          <t>Campos de la respuesta del proveedor</t>
        </is>
      </c>
      <c r="D316" s="9" t="inlineStr">
        <is>
          <t>Valor Unitario (Sin IVA)</t>
        </is>
      </c>
      <c r="E316" s="8" t="n">
        <v>30700.0</v>
      </c>
      <c r="F316" s="8" t="n">
        <v>40000.0</v>
      </c>
      <c r="G316" s="8" t="n">
        <v>36190.48</v>
      </c>
      <c r="H316" s="8" t="n">
        <v>34400.0</v>
      </c>
    </row>
    <row r="317">
      <c r="A317" s="0" t="inlineStr">
        <is>
          <t>{"row":true,"field_name":"bid.capacity","index":22,"values":{"lot.name":"","item.id":794867,"item.name":"PALAS CON CABO HERRAGRO "}}</t>
        </is>
      </c>
      <c r="B317" s="5" t="inlineStr">
        <is>
          <t>PALAS CON CABO HERRAGRO </t>
        </is>
      </c>
      <c r="C317" s="6" t="inlineStr">
        <is>
          <t>Campos de la respuesta del proveedor</t>
        </is>
      </c>
      <c r="D317" s="9" t="inlineStr">
        <is>
          <t>Capacidad</t>
        </is>
      </c>
      <c r="E317" s="8" t="n">
        <v>5.0</v>
      </c>
      <c r="F317" s="8" t="n">
        <v>5.0</v>
      </c>
      <c r="G317" s="8" t="n">
        <v>5.0</v>
      </c>
      <c r="H317" s="8" t="n">
        <v>5.0</v>
      </c>
    </row>
    <row r="318">
      <c r="A318" s="0" t="inlineStr">
        <is>
          <t>{"row":true,"field_name":"bid.lead_time","index":22,"values":{"lot.name":"","item.id":794867,"item.name":"PALAS CON CABO HERRAGRO "}}</t>
        </is>
      </c>
      <c r="B318" s="5" t="inlineStr">
        <is>
          <t>PALAS CON CABO HERRAGRO </t>
        </is>
      </c>
      <c r="C318" s="6" t="inlineStr">
        <is>
          <t>Campos de la respuesta del proveedor</t>
        </is>
      </c>
      <c r="D318" s="9" t="inlineStr">
        <is>
          <t>Tiempo de entrega</t>
        </is>
      </c>
      <c r="E318" s="10"/>
      <c r="F318" s="10"/>
      <c r="G318" s="10" t="n">
        <v>30</v>
      </c>
      <c r="H318" s="10" t="n">
        <v>2</v>
      </c>
    </row>
    <row r="319">
      <c r="A319" s="0" t="inlineStr">
        <is>
          <t>{"row":true,"field_name":"bid.supplier_item_name","index":22,"values":{"lot.name":"","item.id":794867,"item.name":"PALAS CON CABO HERRAGRO "}}</t>
        </is>
      </c>
      <c r="B319" s="5" t="inlineStr">
        <is>
          <t>PALAS CON CABO HERRAGRO </t>
        </is>
      </c>
      <c r="C319" s="6" t="inlineStr">
        <is>
          <t>Campos de la respuesta del proveedor</t>
        </is>
      </c>
      <c r="D319" s="9" t="inlineStr">
        <is>
          <t>Nombre del artículo del proveedor</t>
        </is>
      </c>
      <c r="E319" s="8"/>
      <c r="F319" s="8"/>
      <c r="G319" s="8" t="inlineStr">
        <is>
          <t>PALAS HERRAGRO NO. 2 CON CABO</t>
        </is>
      </c>
      <c r="H319" s="8" t="inlineStr">
        <is>
          <t>PALA REDONDA #2</t>
        </is>
      </c>
    </row>
    <row r="320">
      <c r="A320" s="0" t="inlineStr">
        <is>
          <t>{"row":true,"field_name":"bid.item_part_number","index":22,"values":{"lot.name":"","item.id":794867,"item.name":"PALAS CON CABO HERRAGRO "}}</t>
        </is>
      </c>
      <c r="B320" s="5" t="inlineStr">
        <is>
          <t>PALAS CON CABO HERRAGRO </t>
        </is>
      </c>
      <c r="C320" s="6" t="inlineStr">
        <is>
          <t>Campos de la respuesta del proveedor</t>
        </is>
      </c>
      <c r="D320" s="9" t="inlineStr">
        <is>
          <t>Número de pieza del artículo</t>
        </is>
      </c>
      <c r="E320" s="8"/>
      <c r="F320" s="8"/>
      <c r="G320" s="8" t="n">
        <v>1</v>
      </c>
      <c r="H320" s="8" t="n">
        <v>5</v>
      </c>
    </row>
    <row r="321">
      <c r="A321" s="0" t="inlineStr">
        <is>
          <t>{"row":true,"field_name":"bid.item_description","index":22,"values":{"lot.name":"","item.id":794867,"item.name":"PALAS CON CABO HERRAGRO "}}</t>
        </is>
      </c>
      <c r="B321" s="5" t="inlineStr">
        <is>
          <t>PALAS CON CABO HERRAGRO </t>
        </is>
      </c>
      <c r="C321" s="6" t="inlineStr">
        <is>
          <t>Campos de la respuesta del proveedor</t>
        </is>
      </c>
      <c r="D321" s="11" t="inlineStr">
        <is>
          <t>Descripción del artículo</t>
        </is>
      </c>
      <c r="E321" s="8"/>
      <c r="F321" s="8" t="inlineStr">
        <is>
          <t>Pala Redonda N2 MARCA COLIMA</t>
        </is>
      </c>
      <c r="G321" s="8" t="inlineStr">
        <is>
          <t>PALAS HERRAGRO NO. 2 CON CABO</t>
        </is>
      </c>
      <c r="H321" s="8" t="inlineStr">
        <is>
          <t>PALA REDONDA #2 CON CABO</t>
        </is>
      </c>
    </row>
    <row r="322">
      <c r="A322" s="0" t="inlineStr">
        <is>
          <t>{"row":true,"field_name":"item.quantity","index":22,"values":{"lot.name":"","item.id":794867,"item.name":"PALAS CON CABO HERRAGRO "}}</t>
        </is>
      </c>
      <c r="B322" s="5" t="inlineStr">
        <is>
          <t>PALAS CON CABO HERRAGRO </t>
        </is>
      </c>
      <c r="C322" s="6" t="inlineStr">
        <is>
          <t>Campos de artículo / servicio</t>
        </is>
      </c>
      <c r="D322" s="9" t="inlineStr">
        <is>
          <t>Cantidad esperada</t>
        </is>
      </c>
      <c r="E322" s="8" t="n">
        <v>5.0</v>
      </c>
      <c r="F322" s="8" t="n">
        <v>5.0</v>
      </c>
      <c r="G322" s="8" t="n">
        <v>5.0</v>
      </c>
      <c r="H322" s="8" t="n">
        <v>5.0</v>
      </c>
    </row>
    <row r="323">
      <c r="A323" s="0" t="inlineStr">
        <is>
          <t>{"row":true,"field_name":"item.uom","index":22,"values":{"lot.name":"","item.id":794867,"item.name":"PALAS CON CABO HERRAGRO "}}</t>
        </is>
      </c>
      <c r="B323" s="5" t="inlineStr">
        <is>
          <t>PALAS CON CABO HERRAGRO </t>
        </is>
      </c>
      <c r="C323" s="6" t="inlineStr">
        <is>
          <t>Campos de artículo / servicio</t>
        </is>
      </c>
      <c r="D323" s="9" t="inlineStr">
        <is>
          <t>Unidad de medida</t>
        </is>
      </c>
      <c r="E323" s="8" t="inlineStr">
        <is>
          <t>UND</t>
        </is>
      </c>
      <c r="F323" s="8" t="inlineStr">
        <is>
          <t>UND</t>
        </is>
      </c>
      <c r="G323" s="8" t="inlineStr">
        <is>
          <t>UND</t>
        </is>
      </c>
      <c r="H323" s="8" t="inlineStr">
        <is>
          <t>UND</t>
        </is>
      </c>
    </row>
    <row r="324">
      <c r="A324" s="0" t="inlineStr">
        <is>
          <t>{"row":true,"field_name":"item.base_price","index":22,"values":{"lot.name":"","item.id":794867,"item.name":"PALAS CON CABO HERRAGRO "}}</t>
        </is>
      </c>
      <c r="B324" s="5" t="inlineStr">
        <is>
          <t>PALAS CON CABO HERRAGRO </t>
        </is>
      </c>
      <c r="C324" s="6" t="inlineStr">
        <is>
          <t>Campos de artículo / servicio</t>
        </is>
      </c>
      <c r="D324" s="9" t="inlineStr">
        <is>
          <t>Precio base unitario</t>
        </is>
      </c>
      <c r="E324" s="8" t="n">
        <v>35322.62</v>
      </c>
      <c r="F324" s="8" t="n">
        <v>35322.62</v>
      </c>
      <c r="G324" s="8" t="n">
        <v>35322.62</v>
      </c>
      <c r="H324" s="8" t="n">
        <v>35322.62</v>
      </c>
    </row>
    <row r="325">
      <c r="A325" s="0" t="inlineStr">
        <is>
          <t>{"row":true,"field_name":"item.base_price_currency","index":22,"values":{"lot.name":"","item.id":794867,"item.name":"PALAS CON CABO HERRAGRO "}}</t>
        </is>
      </c>
      <c r="B325" s="5" t="inlineStr">
        <is>
          <t>PALAS CON CABO HERRAGRO </t>
        </is>
      </c>
      <c r="C325" s="6" t="inlineStr">
        <is>
          <t>Campos de artículo / servicio</t>
        </is>
      </c>
      <c r="D325" s="9" t="inlineStr">
        <is>
          <t>Precio base de la divisa</t>
        </is>
      </c>
      <c r="E325" s="8" t="inlineStr">
        <is>
          <t>COP</t>
        </is>
      </c>
      <c r="F325" s="8" t="inlineStr">
        <is>
          <t>COP</t>
        </is>
      </c>
      <c r="G325" s="8" t="inlineStr">
        <is>
          <t>COP</t>
        </is>
      </c>
      <c r="H325" s="8" t="inlineStr">
        <is>
          <t>COP</t>
        </is>
      </c>
    </row>
    <row r="326">
      <c r="A326" s="0" t="inlineStr">
        <is>
          <t>{"row":true,"field_name":"item.need_by_date","index":22,"values":{"lot.name":"","item.id":794867,"item.name":"PALAS CON CABO HERRAGRO "}}</t>
        </is>
      </c>
      <c r="B326" s="5" t="inlineStr">
        <is>
          <t>PALAS CON CABO HERRAGRO </t>
        </is>
      </c>
      <c r="C326" s="6" t="inlineStr">
        <is>
          <t>Campos de artículo / servicio</t>
        </is>
      </c>
      <c r="D326" s="11" t="inlineStr">
        <is>
          <t>Fecha límite</t>
        </is>
      </c>
      <c r="E326" s="12">
        <v>46192.0</v>
      </c>
      <c r="F326" s="12">
        <v>46192.0</v>
      </c>
      <c r="G326" s="12">
        <v>46192.0</v>
      </c>
      <c r="H326" s="12">
        <v>46192.0</v>
      </c>
    </row>
    <row r="327">
      <c r="A327" s="0" t="inlineStr">
        <is>
          <t>{"row":true,"field_name":"bid.price_amount","index":23,"values":{"lot.name":"","item.id":794868,"item.name":"MACHETE CON CUBIERTA DE 18\" MARCA AGUILA CORNETA"}}</t>
        </is>
      </c>
      <c r="B327" s="13" t="inlineStr">
        <is>
          <t>MACHETE CON CUBIERTA DE 18" MARCA AGUILA CORNETA</t>
        </is>
      </c>
      <c r="C327" s="14" t="inlineStr">
        <is>
          <t>Campos de la respuesta del proveedor</t>
        </is>
      </c>
      <c r="D327" s="15" t="inlineStr">
        <is>
          <t>Precio unitario de la licitación</t>
        </is>
      </c>
      <c r="E327" s="8" t="str">
        <f>OFFSET($A$1, ROW() + 2, COLUMN() - 1)</f>
      </c>
      <c r="F327" s="8" t="str">
        <f>OFFSET($A$1, ROW() + 2, COLUMN() - 1)</f>
      </c>
      <c r="G327" s="8" t="str">
        <f>OFFSET($A$1, ROW() + 2, COLUMN() - 1)</f>
      </c>
      <c r="H327" s="8" t="str">
        <f>OFFSET($A$1, ROW() + 2, COLUMN() - 1)</f>
      </c>
    </row>
    <row r="328">
      <c r="A328" s="0" t="inlineStr">
        <is>
          <t>{"row":true,"field_name":"bid.price_currency","index":23,"values":{"lot.name":"","item.id":794868,"item.name":"MACHETE CON CUBIERTA DE 18\" MARCA AGUILA CORNETA"}}</t>
        </is>
      </c>
      <c r="B328" s="13" t="inlineStr">
        <is>
          <t>MACHETE CON CUBIERTA DE 18" MARCA AGUILA CORNETA</t>
        </is>
      </c>
      <c r="C328" s="14" t="inlineStr">
        <is>
          <t>Campos de la respuesta del proveedor</t>
        </is>
      </c>
      <c r="D328" s="16" t="inlineStr">
        <is>
          <t>Moneda del precio de licitación</t>
        </is>
      </c>
      <c r="E328" s="8" t="inlineStr">
        <is>
          <t>COP</t>
        </is>
      </c>
      <c r="F328" s="8" t="inlineStr">
        <is>
          <t>COP</t>
        </is>
      </c>
      <c r="G328" s="8" t="inlineStr">
        <is>
          <t>COP</t>
        </is>
      </c>
      <c r="H328" s="8" t="inlineStr">
        <is>
          <t>COP</t>
        </is>
      </c>
    </row>
    <row r="329">
      <c r="A329" s="0" t="inlineStr">
        <is>
          <t>{"row":true,"field_name":"bid.cost_formula","index":23,"values":{"lot.name":"","item.id":794868,"item.name":"MACHETE CON CUBIERTA DE 18\" MARCA AGUILA CORNETA"}}</t>
        </is>
      </c>
      <c r="B329" s="13" t="inlineStr">
        <is>
          <t>MACHETE CON CUBIERTA DE 18" MARCA AGUILA CORNETA</t>
        </is>
      </c>
      <c r="C329" s="14" t="inlineStr">
        <is>
          <t>Campos de la respuesta del proveedor</t>
        </is>
      </c>
      <c r="D329" s="16" t="inlineStr">
        <is>
          <t>Fórmula del coste</t>
        </is>
      </c>
      <c r="E329" s="8" t="inlineStr">
        <is>
          <t>Coste total por unidad = Valor Unitario (Sin IVA)</t>
        </is>
      </c>
      <c r="F329" s="8" t="inlineStr">
        <is>
          <t>Coste total por unidad = Valor Unitario (Sin IVA)</t>
        </is>
      </c>
      <c r="G329" s="8" t="inlineStr">
        <is>
          <t>Coste total por unidad = Valor Unitario (Sin IVA)</t>
        </is>
      </c>
      <c r="H329" s="8" t="inlineStr">
        <is>
          <t>Coste total por unidad = Valor Unitario (Sin IVA)</t>
        </is>
      </c>
    </row>
    <row r="330">
      <c r="A330" s="0" t="inlineStr">
        <is>
          <t>{"row":true,"field_name":"bid.cost_elements.10000","index":23,"values":{"lot.name":"","item.id":794868,"item.name":"MACHETE CON CUBIERTA DE 18\" MARCA AGUILA CORNETA"}}</t>
        </is>
      </c>
      <c r="B330" s="13" t="inlineStr">
        <is>
          <t>MACHETE CON CUBIERTA DE 18" MARCA AGUILA CORNETA</t>
        </is>
      </c>
      <c r="C330" s="14" t="inlineStr">
        <is>
          <t>Campos de la respuesta del proveedor</t>
        </is>
      </c>
      <c r="D330" s="16" t="inlineStr">
        <is>
          <t>Valor Unitario (Sin IVA)</t>
        </is>
      </c>
      <c r="E330" s="8" t="n">
        <v>39400.0</v>
      </c>
      <c r="F330" s="8" t="n">
        <v>16190.0</v>
      </c>
      <c r="G330" s="8" t="n">
        <v>0.0</v>
      </c>
      <c r="H330" s="8" t="n">
        <v>43000.0</v>
      </c>
    </row>
    <row r="331">
      <c r="A331" s="0" t="inlineStr">
        <is>
          <t>{"row":true,"field_name":"bid.capacity","index":23,"values":{"lot.name":"","item.id":794868,"item.name":"MACHETE CON CUBIERTA DE 18\" MARCA AGUILA CORNETA"}}</t>
        </is>
      </c>
      <c r="B331" s="13" t="inlineStr">
        <is>
          <t>MACHETE CON CUBIERTA DE 18" MARCA AGUILA CORNETA</t>
        </is>
      </c>
      <c r="C331" s="14" t="inlineStr">
        <is>
          <t>Campos de la respuesta del proveedor</t>
        </is>
      </c>
      <c r="D331" s="16" t="inlineStr">
        <is>
          <t>Capacidad</t>
        </is>
      </c>
      <c r="E331" s="8" t="n">
        <v>6.0</v>
      </c>
      <c r="F331" s="8" t="n">
        <v>6.0</v>
      </c>
      <c r="G331" s="8" t="n">
        <v>6.0</v>
      </c>
      <c r="H331" s="8" t="n">
        <v>6.0</v>
      </c>
    </row>
    <row r="332">
      <c r="A332" s="0" t="inlineStr">
        <is>
          <t>{"row":true,"field_name":"bid.lead_time","index":23,"values":{"lot.name":"","item.id":794868,"item.name":"MACHETE CON CUBIERTA DE 18\" MARCA AGUILA CORNETA"}}</t>
        </is>
      </c>
      <c r="B332" s="13" t="inlineStr">
        <is>
          <t>MACHETE CON CUBIERTA DE 18" MARCA AGUILA CORNETA</t>
        </is>
      </c>
      <c r="C332" s="14" t="inlineStr">
        <is>
          <t>Campos de la respuesta del proveedor</t>
        </is>
      </c>
      <c r="D332" s="16" t="inlineStr">
        <is>
          <t>Tiempo de entrega</t>
        </is>
      </c>
      <c r="E332" s="10"/>
      <c r="F332" s="10"/>
      <c r="G332" s="10"/>
      <c r="H332" s="10" t="n">
        <v>3</v>
      </c>
    </row>
    <row r="333">
      <c r="A333" s="0" t="inlineStr">
        <is>
          <t>{"row":true,"field_name":"bid.supplier_item_name","index":23,"values":{"lot.name":"","item.id":794868,"item.name":"MACHETE CON CUBIERTA DE 18\" MARCA AGUILA CORNETA"}}</t>
        </is>
      </c>
      <c r="B333" s="13" t="inlineStr">
        <is>
          <t>MACHETE CON CUBIERTA DE 18" MARCA AGUILA CORNETA</t>
        </is>
      </c>
      <c r="C333" s="14" t="inlineStr">
        <is>
          <t>Campos de la respuesta del proveedor</t>
        </is>
      </c>
      <c r="D333" s="16" t="inlineStr">
        <is>
          <t>Nombre del artículo del proveedor</t>
        </is>
      </c>
      <c r="E333" s="8"/>
      <c r="F333" s="8"/>
      <c r="G333" s="8"/>
      <c r="H333" s="8" t="inlineStr">
        <is>
          <t>MACHETE BARRIGON HERRAGRO</t>
        </is>
      </c>
    </row>
    <row r="334">
      <c r="A334" s="0" t="inlineStr">
        <is>
          <t>{"row":true,"field_name":"bid.item_part_number","index":23,"values":{"lot.name":"","item.id":794868,"item.name":"MACHETE CON CUBIERTA DE 18\" MARCA AGUILA CORNETA"}}</t>
        </is>
      </c>
      <c r="B334" s="13" t="inlineStr">
        <is>
          <t>MACHETE CON CUBIERTA DE 18" MARCA AGUILA CORNETA</t>
        </is>
      </c>
      <c r="C334" s="14" t="inlineStr">
        <is>
          <t>Campos de la respuesta del proveedor</t>
        </is>
      </c>
      <c r="D334" s="16" t="inlineStr">
        <is>
          <t>Número de pieza del artículo</t>
        </is>
      </c>
      <c r="E334" s="8"/>
      <c r="F334" s="8"/>
      <c r="G334" s="8"/>
      <c r="H334" s="8" t="n">
        <v>6</v>
      </c>
    </row>
    <row r="335">
      <c r="A335" s="0" t="inlineStr">
        <is>
          <t>{"row":true,"field_name":"bid.item_description","index":23,"values":{"lot.name":"","item.id":794868,"item.name":"MACHETE CON CUBIERTA DE 18\" MARCA AGUILA CORNETA"}}</t>
        </is>
      </c>
      <c r="B335" s="13" t="inlineStr">
        <is>
          <t>MACHETE CON CUBIERTA DE 18" MARCA AGUILA CORNETA</t>
        </is>
      </c>
      <c r="C335" s="14" t="inlineStr">
        <is>
          <t>Campos de la respuesta del proveedor</t>
        </is>
      </c>
      <c r="D335" s="17" t="inlineStr">
        <is>
          <t>Descripción del artículo</t>
        </is>
      </c>
      <c r="E335" s="8"/>
      <c r="F335" s="8"/>
      <c r="G335" s="8"/>
      <c r="H335" s="8" t="inlineStr">
        <is>
          <t>MACHETE BARRIGON PULIDO 1500 18"</t>
        </is>
      </c>
    </row>
    <row r="336">
      <c r="A336" s="0" t="inlineStr">
        <is>
          <t>{"row":true,"field_name":"item.quantity","index":23,"values":{"lot.name":"","item.id":794868,"item.name":"MACHETE CON CUBIERTA DE 18\" MARCA AGUILA CORNETA"}}</t>
        </is>
      </c>
      <c r="B336" s="13" t="inlineStr">
        <is>
          <t>MACHETE CON CUBIERTA DE 18" MARCA AGUILA CORNETA</t>
        </is>
      </c>
      <c r="C336" s="14" t="inlineStr">
        <is>
          <t>Campos de artículo / servicio</t>
        </is>
      </c>
      <c r="D336" s="16" t="inlineStr">
        <is>
          <t>Cantidad esperada</t>
        </is>
      </c>
      <c r="E336" s="8" t="n">
        <v>6.0</v>
      </c>
      <c r="F336" s="8" t="n">
        <v>6.0</v>
      </c>
      <c r="G336" s="8" t="n">
        <v>6.0</v>
      </c>
      <c r="H336" s="8" t="n">
        <v>6.0</v>
      </c>
    </row>
    <row r="337">
      <c r="A337" s="0" t="inlineStr">
        <is>
          <t>{"row":true,"field_name":"item.uom","index":23,"values":{"lot.name":"","item.id":794868,"item.name":"MACHETE CON CUBIERTA DE 18\" MARCA AGUILA CORNETA"}}</t>
        </is>
      </c>
      <c r="B337" s="13" t="inlineStr">
        <is>
          <t>MACHETE CON CUBIERTA DE 18" MARCA AGUILA CORNETA</t>
        </is>
      </c>
      <c r="C337" s="14" t="inlineStr">
        <is>
          <t>Campos de artículo / servicio</t>
        </is>
      </c>
      <c r="D337" s="16" t="inlineStr">
        <is>
          <t>Unidad de medida</t>
        </is>
      </c>
      <c r="E337" s="8" t="inlineStr">
        <is>
          <t>UND</t>
        </is>
      </c>
      <c r="F337" s="8" t="inlineStr">
        <is>
          <t>UND</t>
        </is>
      </c>
      <c r="G337" s="8" t="inlineStr">
        <is>
          <t>UND</t>
        </is>
      </c>
      <c r="H337" s="8" t="inlineStr">
        <is>
          <t>UND</t>
        </is>
      </c>
    </row>
    <row r="338">
      <c r="A338" s="0" t="inlineStr">
        <is>
          <t>{"row":true,"field_name":"item.base_price","index":23,"values":{"lot.name":"","item.id":794868,"item.name":"MACHETE CON CUBIERTA DE 18\" MARCA AGUILA CORNETA"}}</t>
        </is>
      </c>
      <c r="B338" s="13" t="inlineStr">
        <is>
          <t>MACHETE CON CUBIERTA DE 18" MARCA AGUILA CORNETA</t>
        </is>
      </c>
      <c r="C338" s="14" t="inlineStr">
        <is>
          <t>Campos de artículo / servicio</t>
        </is>
      </c>
      <c r="D338" s="16" t="inlineStr">
        <is>
          <t>Precio base unitario</t>
        </is>
      </c>
      <c r="E338" s="8" t="n">
        <v>32863.333333</v>
      </c>
      <c r="F338" s="8" t="n">
        <v>32863.333333</v>
      </c>
      <c r="G338" s="8" t="n">
        <v>32863.333333</v>
      </c>
      <c r="H338" s="8" t="n">
        <v>32863.333333</v>
      </c>
    </row>
    <row r="339">
      <c r="A339" s="0" t="inlineStr">
        <is>
          <t>{"row":true,"field_name":"item.base_price_currency","index":23,"values":{"lot.name":"","item.id":794868,"item.name":"MACHETE CON CUBIERTA DE 18\" MARCA AGUILA CORNETA"}}</t>
        </is>
      </c>
      <c r="B339" s="13" t="inlineStr">
        <is>
          <t>MACHETE CON CUBIERTA DE 18" MARCA AGUILA CORNETA</t>
        </is>
      </c>
      <c r="C339" s="14" t="inlineStr">
        <is>
          <t>Campos de artículo / servicio</t>
        </is>
      </c>
      <c r="D339" s="16" t="inlineStr">
        <is>
          <t>Precio base de la divisa</t>
        </is>
      </c>
      <c r="E339" s="8" t="inlineStr">
        <is>
          <t>COP</t>
        </is>
      </c>
      <c r="F339" s="8" t="inlineStr">
        <is>
          <t>COP</t>
        </is>
      </c>
      <c r="G339" s="8" t="inlineStr">
        <is>
          <t>COP</t>
        </is>
      </c>
      <c r="H339" s="8" t="inlineStr">
        <is>
          <t>COP</t>
        </is>
      </c>
    </row>
    <row r="340">
      <c r="A340" s="0" t="inlineStr">
        <is>
          <t>{"row":true,"field_name":"item.need_by_date","index":23,"values":{"lot.name":"","item.id":794868,"item.name":"MACHETE CON CUBIERTA DE 18\" MARCA AGUILA CORNETA"}}</t>
        </is>
      </c>
      <c r="B340" s="13" t="inlineStr">
        <is>
          <t>MACHETE CON CUBIERTA DE 18" MARCA AGUILA CORNETA</t>
        </is>
      </c>
      <c r="C340" s="14" t="inlineStr">
        <is>
          <t>Campos de artículo / servicio</t>
        </is>
      </c>
      <c r="D340" s="17" t="inlineStr">
        <is>
          <t>Fecha límite</t>
        </is>
      </c>
      <c r="E340" s="12">
        <v>46192.0</v>
      </c>
      <c r="F340" s="12">
        <v>46192.0</v>
      </c>
      <c r="G340" s="12">
        <v>46192.0</v>
      </c>
      <c r="H340" s="12">
        <v>46192.0</v>
      </c>
    </row>
  </sheetData>
  <sheetCalcPr fullCalcOnLoad="1"/>
  <autoFilter ref="A4:H340"/>
  <mergeCells count="76">
    <mergeCell ref="A2:A4"/>
    <mergeCell ref="B2:B4"/>
    <mergeCell ref="C2:C4"/>
    <mergeCell ref="D2:D4"/>
    <mergeCell ref="B5:B18"/>
    <mergeCell ref="C5:C13"/>
    <mergeCell ref="C14:C18"/>
    <mergeCell ref="B19:B32"/>
    <mergeCell ref="C19:C27"/>
    <mergeCell ref="C28:C32"/>
    <mergeCell ref="B33:B46"/>
    <mergeCell ref="C33:C41"/>
    <mergeCell ref="C42:C46"/>
    <mergeCell ref="B47:B60"/>
    <mergeCell ref="C47:C55"/>
    <mergeCell ref="C56:C60"/>
    <mergeCell ref="B61:B74"/>
    <mergeCell ref="C61:C69"/>
    <mergeCell ref="C70:C74"/>
    <mergeCell ref="B75:B88"/>
    <mergeCell ref="C75:C83"/>
    <mergeCell ref="C84:C88"/>
    <mergeCell ref="B89:B102"/>
    <mergeCell ref="C89:C97"/>
    <mergeCell ref="C98:C102"/>
    <mergeCell ref="B103:B116"/>
    <mergeCell ref="C103:C111"/>
    <mergeCell ref="C112:C116"/>
    <mergeCell ref="B117:B130"/>
    <mergeCell ref="C117:C125"/>
    <mergeCell ref="C126:C130"/>
    <mergeCell ref="B131:B144"/>
    <mergeCell ref="C131:C139"/>
    <mergeCell ref="C140:C144"/>
    <mergeCell ref="B145:B158"/>
    <mergeCell ref="C145:C153"/>
    <mergeCell ref="C154:C158"/>
    <mergeCell ref="B159:B172"/>
    <mergeCell ref="C159:C167"/>
    <mergeCell ref="C168:C172"/>
    <mergeCell ref="B173:B186"/>
    <mergeCell ref="C173:C181"/>
    <mergeCell ref="C182:C186"/>
    <mergeCell ref="B187:B200"/>
    <mergeCell ref="C187:C195"/>
    <mergeCell ref="C196:C200"/>
    <mergeCell ref="B201:B214"/>
    <mergeCell ref="C201:C209"/>
    <mergeCell ref="C210:C214"/>
    <mergeCell ref="B215:B228"/>
    <mergeCell ref="C215:C223"/>
    <mergeCell ref="C224:C228"/>
    <mergeCell ref="B229:B242"/>
    <mergeCell ref="C229:C237"/>
    <mergeCell ref="C238:C242"/>
    <mergeCell ref="B243:B256"/>
    <mergeCell ref="C243:C251"/>
    <mergeCell ref="C252:C256"/>
    <mergeCell ref="B257:B270"/>
    <mergeCell ref="C257:C265"/>
    <mergeCell ref="C266:C270"/>
    <mergeCell ref="B271:B284"/>
    <mergeCell ref="C271:C279"/>
    <mergeCell ref="C280:C284"/>
    <mergeCell ref="B285:B298"/>
    <mergeCell ref="C285:C293"/>
    <mergeCell ref="C294:C298"/>
    <mergeCell ref="B299:B312"/>
    <mergeCell ref="C299:C307"/>
    <mergeCell ref="C308:C312"/>
    <mergeCell ref="B313:B326"/>
    <mergeCell ref="C313:C321"/>
    <mergeCell ref="C322:C326"/>
    <mergeCell ref="B327:B340"/>
    <mergeCell ref="C327:C335"/>
    <mergeCell ref="C336:C340"/>
  </mergeCells>
  <printOptions gridLines="0" headings="0" horizontalCentered="0" verticalCentered="0"/>
  <pageMargins left="0.75" right="0.75" top="1.0" bottom="1.0" header="0.5" footer="0.5"/>
  <pageSetup/>
  <headerFooter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B99"/>
  <sheetViews>
    <sheetView defaultGridColor="1" rightToLeft="0" showFormulas="0" showGridLines="0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hidden="1" min="1" max="1" bestFit="0" customWidth="0"/>
    <col hidden="1" width="20" min="2" max="2" bestFit="1" customWidth="1"/>
    <col width="42.900000000000006" min="3" max="3" bestFit="1" customWidth="1"/>
    <col width="53.900000000000006" min="4" max="4" bestFit="1" customWidth="1"/>
    <col width="30.800000000000004" min="5" max="5" bestFit="1" customWidth="1"/>
    <col hidden="1" width="20" min="6" max="6" bestFit="1" customWidth="1"/>
    <col hidden="1" width="20" min="7" max="7" bestFit="1" customWidth="1"/>
    <col hidden="1" width="20" min="8" max="8" bestFit="1" customWidth="1"/>
    <col width="75.9" min="9" max="9" bestFit="1" customWidth="1"/>
    <col hidden="1" width="20" min="10" max="10" bestFit="1" customWidth="1"/>
    <col hidden="1" width="20" min="11" max="11" bestFit="1" customWidth="1"/>
    <col hidden="1" width="20" min="12" max="12" bestFit="1" customWidth="1"/>
    <col hidden="1" width="20" min="13" max="13" bestFit="1" customWidth="1"/>
    <col width="20" min="14" max="14" bestFit="1" customWidth="1"/>
    <col width="20" min="15" max="15" bestFit="1" customWidth="1"/>
    <col width="20" min="16" max="16" bestFit="1" customWidth="1"/>
    <col width="20" min="17" max="17" bestFit="1" customWidth="1"/>
    <col width="30.800000000000004" min="18" max="18" bestFit="1" customWidth="1"/>
    <col hidden="1" width="20" min="19" max="19" bestFit="1" customWidth="1"/>
    <col width="20" min="20" max="20" bestFit="1" customWidth="1"/>
    <col width="20" min="21" max="21" bestFit="1" customWidth="1"/>
    <col width="20" min="22" max="22" bestFit="1" customWidth="1"/>
    <col width="57.2" min="23" max="23" bestFit="1" customWidth="1"/>
    <col width="20" min="24" max="24" bestFit="1" customWidth="1"/>
    <col width="20" min="25" max="25" bestFit="1" customWidth="1"/>
    <col width="57.2" min="26" max="26" bestFit="1" customWidth="1"/>
    <col width="20" min="27" max="27" bestFit="1" customWidth="1"/>
    <col width="57.2" min="28" max="28" bestFit="1" customWidth="1"/>
  </cols>
  <sheetData>
    <row hidden="1" r="1">
      <c r="A1" s="0" t="inlineStr">
        <is>
          <t>{"start":true,"layout":"table","name":"buyer/response_lines","locale":"es-MX"}</t>
        </is>
      </c>
      <c r="B1" s="0" t="inlineStr">
        <is>
          <t>{"field_name":"response.id","offset":3}</t>
        </is>
      </c>
      <c r="C1" s="0" t="inlineStr">
        <is>
          <t>{"field_name":"supplier.name","offset":3}</t>
        </is>
      </c>
      <c r="D1" s="0" t="inlineStr">
        <is>
          <t>{"field_name":"response.name","offset":3}</t>
        </is>
      </c>
      <c r="E1" s="0" t="inlineStr">
        <is>
          <t>{"field_name":"response.submitted_at","offset":3}</t>
        </is>
      </c>
      <c r="F1" s="0" t="inlineStr">
        <is>
          <t>{"field_name":"lot.id","offset":3}</t>
        </is>
      </c>
      <c r="G1" s="0" t="inlineStr">
        <is>
          <t>{"field_name":"lot.name","offset":3}</t>
        </is>
      </c>
      <c r="H1" s="0" t="inlineStr">
        <is>
          <t>{"field_name":"item.id","offset":3}</t>
        </is>
      </c>
      <c r="I1" s="0" t="inlineStr">
        <is>
          <t>{"field_name":"item.name","offset":3}</t>
        </is>
      </c>
      <c r="J1" s="0" t="inlineStr">
        <is>
          <t>{"field_name":"lot.expected_quantity","offset":3}</t>
        </is>
      </c>
      <c r="K1" s="0" t="inlineStr">
        <is>
          <t>{"field_name":"lot.quantity_note","offset":3}</t>
        </is>
      </c>
      <c r="L1" s="0" t="inlineStr">
        <is>
          <t>{"field_name":"response_lot.id","offset":3}</t>
        </is>
      </c>
      <c r="M1" s="0" t="inlineStr">
        <is>
          <t>{"field_name":"response_lot.capacity","offset":3}</t>
        </is>
      </c>
      <c r="N1" s="0" t="inlineStr">
        <is>
          <t>{"field_name":"item.quantity","offset":3}</t>
        </is>
      </c>
      <c r="O1" s="0" t="inlineStr">
        <is>
          <t>{"field_name":"item.uom","offset":3}</t>
        </is>
      </c>
      <c r="P1" s="0" t="inlineStr">
        <is>
          <t>{"field_name":"item.base_price","offset":3}</t>
        </is>
      </c>
      <c r="Q1" s="0" t="inlineStr">
        <is>
          <t>{"field_name":"item.base_price_currency","offset":3}</t>
        </is>
      </c>
      <c r="R1" s="0" t="inlineStr">
        <is>
          <t>{"field_name":"item.need_by_date","offset":3}</t>
        </is>
      </c>
      <c r="S1" s="0" t="inlineStr">
        <is>
          <t>{"field_name":"bid.id","offset":3}</t>
        </is>
      </c>
      <c r="T1" s="0" t="inlineStr">
        <is>
          <t>{"field_name":"bid.capacity","offset":3}</t>
        </is>
      </c>
      <c r="U1" s="0" t="inlineStr">
        <is>
          <t>{"field_name":"bid.price_amount","offset":3}</t>
        </is>
      </c>
      <c r="V1" s="0" t="inlineStr">
        <is>
          <t>{"field_name":"bid.price_currency","offset":3}</t>
        </is>
      </c>
      <c r="W1" s="0" t="inlineStr">
        <is>
          <t>{"field_name":"bid.cost_formula","offset":3}</t>
        </is>
      </c>
      <c r="X1" s="0" t="inlineStr">
        <is>
          <t>{"field_name":"bid.cost_elements.10000","offset":3}</t>
        </is>
      </c>
      <c r="Y1" s="0" t="inlineStr">
        <is>
          <t>{"field_name":"bid.lead_time","offset":3}</t>
        </is>
      </c>
      <c r="Z1" s="0" t="inlineStr">
        <is>
          <t>{"field_name":"bid.supplier_item_name","offset":3}</t>
        </is>
      </c>
      <c r="AA1" s="0" t="inlineStr">
        <is>
          <t>{"field_name":"bid.item_part_number","offset":3}</t>
        </is>
      </c>
      <c r="AB1" s="0" t="inlineStr">
        <is>
          <t>{"field_name":"bid.item_description","offset":3}</t>
        </is>
      </c>
    </row>
    <row r="2">
      <c r="A2" s="18"/>
      <c r="B2" s="18" t="inlineStr">
        <is>
          <t>Respuesta</t>
        </is>
      </c>
      <c r="C2" s="18" t="inlineStr">
        <is>
          <t>Respuesta</t>
        </is>
      </c>
      <c r="D2" s="18" t="inlineStr">
        <is>
          <t>Respuesta</t>
        </is>
      </c>
      <c r="E2" s="18" t="inlineStr">
        <is>
          <t>Respuesta</t>
        </is>
      </c>
      <c r="F2" s="18" t="inlineStr">
        <is>
          <t>Lot</t>
        </is>
      </c>
      <c r="G2" s="18" t="inlineStr">
        <is>
          <t>Lot</t>
        </is>
      </c>
      <c r="H2" s="18" t="inlineStr">
        <is>
          <t>Artículo / Servicio</t>
        </is>
      </c>
      <c r="I2" s="18" t="inlineStr">
        <is>
          <t>Artículo / Servicio</t>
        </is>
      </c>
      <c r="J2" s="18" t="inlineStr">
        <is>
          <t>Campos del lote</t>
        </is>
      </c>
      <c r="K2" s="18" t="inlineStr">
        <is>
          <t>Campos del lote</t>
        </is>
      </c>
      <c r="L2" s="18" t="inlineStr">
        <is>
          <t>Campos de respuesta del lote</t>
        </is>
      </c>
      <c r="M2" s="18" t="inlineStr">
        <is>
          <t>Campos de respuesta del lote</t>
        </is>
      </c>
      <c r="N2" s="18" t="inlineStr">
        <is>
          <t>Campos de artículo / servicio</t>
        </is>
      </c>
      <c r="O2" s="18" t="inlineStr">
        <is>
          <t>Campos de artículo / servicio</t>
        </is>
      </c>
      <c r="P2" s="18" t="inlineStr">
        <is>
          <t>Campos de artículo / servicio</t>
        </is>
      </c>
      <c r="Q2" s="18" t="inlineStr">
        <is>
          <t>Campos de artículo / servicio</t>
        </is>
      </c>
      <c r="R2" s="18" t="inlineStr">
        <is>
          <t>Campos de artículo / servicio</t>
        </is>
      </c>
      <c r="S2" s="18" t="inlineStr">
        <is>
          <t>Campos de la respuesta del proveedor</t>
        </is>
      </c>
      <c r="T2" s="18" t="inlineStr">
        <is>
          <t>Campos de la respuesta del proveedor</t>
        </is>
      </c>
      <c r="U2" s="18" t="inlineStr">
        <is>
          <t>Campos de la respuesta del proveedor</t>
        </is>
      </c>
      <c r="V2" s="18" t="inlineStr">
        <is>
          <t>Campos de la respuesta del proveedor</t>
        </is>
      </c>
      <c r="W2" s="18" t="inlineStr">
        <is>
          <t>Campos de la respuesta del proveedor</t>
        </is>
      </c>
      <c r="X2" s="18" t="inlineStr">
        <is>
          <t>Campos de la respuesta del proveedor</t>
        </is>
      </c>
      <c r="Y2" s="18" t="inlineStr">
        <is>
          <t>Campos de la respuesta del proveedor</t>
        </is>
      </c>
      <c r="Z2" s="18" t="inlineStr">
        <is>
          <t>Campos de la respuesta del proveedor</t>
        </is>
      </c>
      <c r="AA2" s="18" t="inlineStr">
        <is>
          <t>Campos de la respuesta del proveedor</t>
        </is>
      </c>
      <c r="AB2" s="18" t="inlineStr">
        <is>
          <t>Campos de la respuesta del proveedor</t>
        </is>
      </c>
    </row>
    <row r="3">
      <c r="A3" s="4"/>
      <c r="B3" s="4" t="inlineStr">
        <is>
          <t>ID de respuesta (Texto)</t>
        </is>
      </c>
      <c r="C3" s="4" t="inlineStr">
        <is>
          <t>Nombre del proveedor (Texto)</t>
        </is>
      </c>
      <c r="D3" s="4" t="inlineStr">
        <is>
          <t>Nombre de la respuesta (Texto)</t>
        </is>
      </c>
      <c r="E3" s="4" t="inlineStr">
        <is>
          <t>Enviado a las (Fecha)</t>
        </is>
      </c>
      <c r="F3" s="4" t="inlineStr">
        <is>
          <t>ID de lote (Texto)</t>
        </is>
      </c>
      <c r="G3" s="4" t="inlineStr">
        <is>
          <t>Nombre del lote (Texto)</t>
        </is>
      </c>
      <c r="H3" s="4" t="inlineStr">
        <is>
          <t>Id. del artículo (Texto)</t>
        </is>
      </c>
      <c r="I3" s="4" t="inlineStr">
        <is>
          <t>Descripción del artículo (Texto)</t>
        </is>
      </c>
      <c r="J3" s="4" t="inlineStr">
        <is>
          <t>Cantidad esperada (Entero)</t>
        </is>
      </c>
      <c r="K3" s="4" t="inlineStr">
        <is>
          <t>Nota de cantidad (Texto)</t>
        </is>
      </c>
      <c r="L3" s="4" t="inlineStr">
        <is>
          <t>Id. de respuesta del lote (Texto)</t>
        </is>
      </c>
      <c r="M3" s="4" t="inlineStr">
        <is>
          <t>Capacidad (Entero)</t>
        </is>
      </c>
      <c r="N3" s="4" t="inlineStr">
        <is>
          <t>Cantidad esperada (Número)</t>
        </is>
      </c>
      <c r="O3" s="4" t="inlineStr">
        <is>
          <t>Unidad de medida (Texto)</t>
        </is>
      </c>
      <c r="P3" s="4" t="inlineStr">
        <is>
          <t>Precio base unitario (Número)</t>
        </is>
      </c>
      <c r="Q3" s="4" t="inlineStr">
        <is>
          <t>Precio base de la divisa (Texto)</t>
        </is>
      </c>
      <c r="R3" s="4" t="inlineStr">
        <is>
          <t>Fecha límite (Fecha)</t>
        </is>
      </c>
      <c r="S3" s="4" t="inlineStr">
        <is>
          <t>Id. de la oferta (Texto)</t>
        </is>
      </c>
      <c r="T3" s="4" t="inlineStr">
        <is>
          <t>Capacidad (Número)</t>
        </is>
      </c>
      <c r="U3" s="4" t="inlineStr">
        <is>
          <t>Precio unitario de la licitación (Número)</t>
        </is>
      </c>
      <c r="V3" s="4" t="inlineStr">
        <is>
          <t>Moneda del precio de licitación (Texto)</t>
        </is>
      </c>
      <c r="W3" s="4" t="inlineStr">
        <is>
          <t>Fórmula del coste (Texto)</t>
        </is>
      </c>
      <c r="X3" s="4" t="inlineStr">
        <is>
          <t>Valor Unitario (Sin IVA) (Número)</t>
        </is>
      </c>
      <c r="Y3" s="4" t="inlineStr">
        <is>
          <t>Tiempo de entrega (Entero)</t>
        </is>
      </c>
      <c r="Z3" s="4" t="inlineStr">
        <is>
          <t>Nombre del artículo del proveedor (Texto)</t>
        </is>
      </c>
      <c r="AA3" s="4" t="inlineStr">
        <is>
          <t>Número de pieza del artículo (Texto)</t>
        </is>
      </c>
      <c r="AB3" s="4" t="inlineStr">
        <is>
          <t>Descripción del artículo (Texto)</t>
        </is>
      </c>
    </row>
    <row r="4">
      <c r="A4" s="0"/>
      <c r="B4" s="19" t="n">
        <v>648652</v>
      </c>
      <c r="C4" s="19" t="inlineStr">
        <is>
          <t>FERRESAE</t>
        </is>
      </c>
      <c r="D4" s="19" t="inlineStr">
        <is>
          <t>FERRESAE - #648652</t>
        </is>
      </c>
      <c r="E4" s="20">
        <v>46163.69457175926</v>
      </c>
      <c r="F4" s="19"/>
      <c r="G4" s="19" t="inlineStr">
        <is>
          <t/>
        </is>
      </c>
      <c r="H4" s="19" t="n">
        <v>794845</v>
      </c>
      <c r="I4" s="19" t="inlineStr">
        <is>
          <t>EXTENSION ENCAUCHETADA POLO A TIERRA NARANJA 3 SALIDAS, 10 METROS </t>
        </is>
      </c>
      <c r="J4" s="21"/>
      <c r="K4" s="19"/>
      <c r="L4" s="19"/>
      <c r="M4" s="21"/>
      <c r="N4" s="22" t="n">
        <v>2.0</v>
      </c>
      <c r="O4" s="19" t="inlineStr">
        <is>
          <t>UND</t>
        </is>
      </c>
      <c r="P4" s="22" t="n">
        <v>51000.0</v>
      </c>
      <c r="Q4" s="19" t="inlineStr">
        <is>
          <t>COP</t>
        </is>
      </c>
      <c r="R4" s="20">
        <v>46192.0</v>
      </c>
      <c r="S4" s="19" t="n">
        <v>3580750</v>
      </c>
      <c r="T4" s="22" t="n">
        <v>2.0</v>
      </c>
      <c r="U4" s="22" t="str">
        <f>OFFSET($A$1, ROW() - 1, COLUMN() + 2)</f>
      </c>
      <c r="V4" s="19" t="inlineStr">
        <is>
          <t>COP</t>
        </is>
      </c>
      <c r="W4" s="19" t="inlineStr">
        <is>
          <t>Coste total por unidad = Valor Unitario (Sin IVA)</t>
        </is>
      </c>
      <c r="X4" s="22" t="n">
        <v>88000.0</v>
      </c>
      <c r="Y4" s="21"/>
      <c r="Z4" s="19"/>
      <c r="AA4" s="19"/>
      <c r="AB4" s="19"/>
    </row>
    <row r="5">
      <c r="A5" s="0"/>
      <c r="B5" s="19" t="n">
        <v>648652</v>
      </c>
      <c r="C5" s="19" t="inlineStr">
        <is>
          <t>FERRESAE</t>
        </is>
      </c>
      <c r="D5" s="19" t="inlineStr">
        <is>
          <t>FERRESAE - #648652</t>
        </is>
      </c>
      <c r="E5" s="20">
        <v>46163.69457175926</v>
      </c>
      <c r="F5" s="19"/>
      <c r="G5" s="19" t="inlineStr">
        <is>
          <t/>
        </is>
      </c>
      <c r="H5" s="19" t="n">
        <v>794846</v>
      </c>
      <c r="I5" s="19" t="inlineStr">
        <is>
          <t>EXTENSION ENCAUCHETADA POLO A TIERRA NARANJA 3 SALIDAS 5 MTRS</t>
        </is>
      </c>
      <c r="J5" s="21"/>
      <c r="K5" s="19"/>
      <c r="L5" s="19"/>
      <c r="M5" s="21"/>
      <c r="N5" s="22" t="n">
        <v>3.0</v>
      </c>
      <c r="O5" s="19" t="inlineStr">
        <is>
          <t>UND</t>
        </is>
      </c>
      <c r="P5" s="22" t="n">
        <v>39500.0</v>
      </c>
      <c r="Q5" s="19" t="inlineStr">
        <is>
          <t>COP</t>
        </is>
      </c>
      <c r="R5" s="20">
        <v>46192.0</v>
      </c>
      <c r="S5" s="19" t="n">
        <v>3580751</v>
      </c>
      <c r="T5" s="22" t="n">
        <v>3.0</v>
      </c>
      <c r="U5" s="22" t="str">
        <f>OFFSET($A$1, ROW() - 1, COLUMN() + 2)</f>
      </c>
      <c r="V5" s="19" t="inlineStr">
        <is>
          <t>COP</t>
        </is>
      </c>
      <c r="W5" s="19" t="inlineStr">
        <is>
          <t>Coste total por unidad = Valor Unitario (Sin IVA)</t>
        </is>
      </c>
      <c r="X5" s="22" t="n">
        <v>67000.0</v>
      </c>
      <c r="Y5" s="21"/>
      <c r="Z5" s="19"/>
      <c r="AA5" s="19"/>
      <c r="AB5" s="19"/>
    </row>
    <row r="6">
      <c r="A6" s="0"/>
      <c r="B6" s="19" t="n">
        <v>648652</v>
      </c>
      <c r="C6" s="19" t="inlineStr">
        <is>
          <t>FERRESAE</t>
        </is>
      </c>
      <c r="D6" s="19" t="inlineStr">
        <is>
          <t>FERRESAE - #648652</t>
        </is>
      </c>
      <c r="E6" s="20">
        <v>46163.69457175926</v>
      </c>
      <c r="F6" s="19"/>
      <c r="G6" s="19" t="inlineStr">
        <is>
          <t/>
        </is>
      </c>
      <c r="H6" s="19" t="n">
        <v>794847</v>
      </c>
      <c r="I6" s="19" t="inlineStr">
        <is>
          <t>FILTRO DE AIRE PARA MOTO SIERRA STIHL MS 172</t>
        </is>
      </c>
      <c r="J6" s="21"/>
      <c r="K6" s="19"/>
      <c r="L6" s="19"/>
      <c r="M6" s="21"/>
      <c r="N6" s="22" t="n">
        <v>10.0</v>
      </c>
      <c r="O6" s="19" t="inlineStr">
        <is>
          <t>UND</t>
        </is>
      </c>
      <c r="P6" s="22" t="n">
        <v>8731.515</v>
      </c>
      <c r="Q6" s="19" t="inlineStr">
        <is>
          <t>COP</t>
        </is>
      </c>
      <c r="R6" s="20">
        <v>46192.0</v>
      </c>
      <c r="S6" s="19" t="n">
        <v>3580752</v>
      </c>
      <c r="T6" s="22" t="n">
        <v>10.0</v>
      </c>
      <c r="U6" s="22" t="str">
        <f>OFFSET($A$1, ROW() - 1, COLUMN() + 2)</f>
      </c>
      <c r="V6" s="19" t="inlineStr">
        <is>
          <t>COP</t>
        </is>
      </c>
      <c r="W6" s="19" t="inlineStr">
        <is>
          <t>Coste total por unidad = Valor Unitario (Sin IVA)</t>
        </is>
      </c>
      <c r="X6" s="22" t="n">
        <v>9900.0</v>
      </c>
      <c r="Y6" s="21"/>
      <c r="Z6" s="19"/>
      <c r="AA6" s="19"/>
      <c r="AB6" s="19"/>
    </row>
    <row r="7">
      <c r="A7" s="0"/>
      <c r="B7" s="19" t="n">
        <v>648652</v>
      </c>
      <c r="C7" s="19" t="inlineStr">
        <is>
          <t>FERRESAE</t>
        </is>
      </c>
      <c r="D7" s="19" t="inlineStr">
        <is>
          <t>FERRESAE - #648652</t>
        </is>
      </c>
      <c r="E7" s="20">
        <v>46163.69457175926</v>
      </c>
      <c r="F7" s="19"/>
      <c r="G7" s="19" t="inlineStr">
        <is>
          <t/>
        </is>
      </c>
      <c r="H7" s="19" t="n">
        <v>794848</v>
      </c>
      <c r="I7" s="19" t="inlineStr">
        <is>
          <t>FILTRO DE AIRE PARA MOTO SIERRA STIHL MS 462</t>
        </is>
      </c>
      <c r="J7" s="21"/>
      <c r="K7" s="19"/>
      <c r="L7" s="19"/>
      <c r="M7" s="21"/>
      <c r="N7" s="22" t="n">
        <v>10.0</v>
      </c>
      <c r="O7" s="19" t="inlineStr">
        <is>
          <t>UND</t>
        </is>
      </c>
      <c r="P7" s="22" t="n">
        <v>49389.08</v>
      </c>
      <c r="Q7" s="19" t="inlineStr">
        <is>
          <t>COP</t>
        </is>
      </c>
      <c r="R7" s="20">
        <v>46192.0</v>
      </c>
      <c r="S7" s="19" t="n">
        <v>3580753</v>
      </c>
      <c r="T7" s="22" t="n">
        <v>10.0</v>
      </c>
      <c r="U7" s="22" t="str">
        <f>OFFSET($A$1, ROW() - 1, COLUMN() + 2)</f>
      </c>
      <c r="V7" s="19" t="inlineStr">
        <is>
          <t>COP</t>
        </is>
      </c>
      <c r="W7" s="19" t="inlineStr">
        <is>
          <t>Coste total por unidad = Valor Unitario (Sin IVA)</t>
        </is>
      </c>
      <c r="X7" s="22" t="n">
        <v>53400.0</v>
      </c>
      <c r="Y7" s="21"/>
      <c r="Z7" s="19"/>
      <c r="AA7" s="19"/>
      <c r="AB7" s="19"/>
    </row>
    <row r="8">
      <c r="A8" s="0"/>
      <c r="B8" s="19" t="n">
        <v>648652</v>
      </c>
      <c r="C8" s="19" t="inlineStr">
        <is>
          <t>FERRESAE</t>
        </is>
      </c>
      <c r="D8" s="19" t="inlineStr">
        <is>
          <t>FERRESAE - #648652</t>
        </is>
      </c>
      <c r="E8" s="20">
        <v>46163.69457175926</v>
      </c>
      <c r="F8" s="19"/>
      <c r="G8" s="19" t="inlineStr">
        <is>
          <t/>
        </is>
      </c>
      <c r="H8" s="19" t="n">
        <v>794849</v>
      </c>
      <c r="I8" s="19" t="inlineStr">
        <is>
          <t>FILTROS DE AIRE PARA GUADAÑA FS 250 STIHL</t>
        </is>
      </c>
      <c r="J8" s="21"/>
      <c r="K8" s="19"/>
      <c r="L8" s="19"/>
      <c r="M8" s="21"/>
      <c r="N8" s="22" t="n">
        <v>10.0</v>
      </c>
      <c r="O8" s="19" t="inlineStr">
        <is>
          <t>UND</t>
        </is>
      </c>
      <c r="P8" s="22" t="n">
        <v>33613.45</v>
      </c>
      <c r="Q8" s="19" t="inlineStr">
        <is>
          <t>COP</t>
        </is>
      </c>
      <c r="R8" s="20">
        <v>46192.0</v>
      </c>
      <c r="S8" s="19" t="n">
        <v>3580754</v>
      </c>
      <c r="T8" s="22" t="n">
        <v>10.0</v>
      </c>
      <c r="U8" s="22" t="str">
        <f>OFFSET($A$1, ROW() - 1, COLUMN() + 2)</f>
      </c>
      <c r="V8" s="19" t="inlineStr">
        <is>
          <t>COP</t>
        </is>
      </c>
      <c r="W8" s="19" t="inlineStr">
        <is>
          <t>Coste total por unidad = Valor Unitario (Sin IVA)</t>
        </is>
      </c>
      <c r="X8" s="22" t="n">
        <v>0.0</v>
      </c>
      <c r="Y8" s="21"/>
      <c r="Z8" s="19"/>
      <c r="AA8" s="19"/>
      <c r="AB8" s="19"/>
    </row>
    <row r="9">
      <c r="A9" s="0"/>
      <c r="B9" s="19" t="n">
        <v>648652</v>
      </c>
      <c r="C9" s="19" t="inlineStr">
        <is>
          <t>FERRESAE</t>
        </is>
      </c>
      <c r="D9" s="19" t="inlineStr">
        <is>
          <t>FERRESAE - #648652</t>
        </is>
      </c>
      <c r="E9" s="20">
        <v>46163.69457175926</v>
      </c>
      <c r="F9" s="19"/>
      <c r="G9" s="19" t="inlineStr">
        <is>
          <t/>
        </is>
      </c>
      <c r="H9" s="19" t="n">
        <v>794850</v>
      </c>
      <c r="I9" s="19" t="inlineStr">
        <is>
          <t>FILTROS DE AIRE PARA MOTO SIERRA STHIL MS 250</t>
        </is>
      </c>
      <c r="J9" s="21"/>
      <c r="K9" s="19"/>
      <c r="L9" s="19"/>
      <c r="M9" s="21"/>
      <c r="N9" s="22" t="n">
        <v>10.0</v>
      </c>
      <c r="O9" s="19" t="inlineStr">
        <is>
          <t>UND</t>
        </is>
      </c>
      <c r="P9" s="22" t="n">
        <v>25044.54</v>
      </c>
      <c r="Q9" s="19" t="inlineStr">
        <is>
          <t>COP</t>
        </is>
      </c>
      <c r="R9" s="20">
        <v>46192.0</v>
      </c>
      <c r="S9" s="19" t="n">
        <v>3580755</v>
      </c>
      <c r="T9" s="22" t="n">
        <v>10.0</v>
      </c>
      <c r="U9" s="22" t="str">
        <f>OFFSET($A$1, ROW() - 1, COLUMN() + 2)</f>
      </c>
      <c r="V9" s="19" t="inlineStr">
        <is>
          <t>COP</t>
        </is>
      </c>
      <c r="W9" s="19" t="inlineStr">
        <is>
          <t>Coste total por unidad = Valor Unitario (Sin IVA)</t>
        </is>
      </c>
      <c r="X9" s="22" t="n">
        <v>27400.0</v>
      </c>
      <c r="Y9" s="21"/>
      <c r="Z9" s="19"/>
      <c r="AA9" s="19"/>
      <c r="AB9" s="19"/>
    </row>
    <row r="10">
      <c r="A10" s="0"/>
      <c r="B10" s="19" t="n">
        <v>648652</v>
      </c>
      <c r="C10" s="19" t="inlineStr">
        <is>
          <t>FERRESAE</t>
        </is>
      </c>
      <c r="D10" s="19" t="inlineStr">
        <is>
          <t>FERRESAE - #648652</t>
        </is>
      </c>
      <c r="E10" s="20">
        <v>46163.69457175926</v>
      </c>
      <c r="F10" s="19"/>
      <c r="G10" s="19" t="inlineStr">
        <is>
          <t/>
        </is>
      </c>
      <c r="H10" s="19" t="n">
        <v>794851</v>
      </c>
      <c r="I10" s="19" t="inlineStr">
        <is>
          <t>FLEXOMETRO 5 MTS STANLEY</t>
        </is>
      </c>
      <c r="J10" s="21"/>
      <c r="K10" s="19"/>
      <c r="L10" s="19"/>
      <c r="M10" s="21"/>
      <c r="N10" s="22" t="n">
        <v>5.0</v>
      </c>
      <c r="O10" s="19" t="inlineStr">
        <is>
          <t>UND</t>
        </is>
      </c>
      <c r="P10" s="22" t="n">
        <v>16269.85</v>
      </c>
      <c r="Q10" s="19" t="inlineStr">
        <is>
          <t>COP</t>
        </is>
      </c>
      <c r="R10" s="20">
        <v>46192.0</v>
      </c>
      <c r="S10" s="19" t="n">
        <v>3580756</v>
      </c>
      <c r="T10" s="22" t="n">
        <v>5.0</v>
      </c>
      <c r="U10" s="22" t="str">
        <f>OFFSET($A$1, ROW() - 1, COLUMN() + 2)</f>
      </c>
      <c r="V10" s="19" t="inlineStr">
        <is>
          <t>COP</t>
        </is>
      </c>
      <c r="W10" s="19" t="inlineStr">
        <is>
          <t>Coste total por unidad = Valor Unitario (Sin IVA)</t>
        </is>
      </c>
      <c r="X10" s="22" t="n">
        <v>20600.0</v>
      </c>
      <c r="Y10" s="21"/>
      <c r="Z10" s="19"/>
      <c r="AA10" s="19"/>
      <c r="AB10" s="19"/>
    </row>
    <row r="11">
      <c r="A11" s="0"/>
      <c r="B11" s="19" t="n">
        <v>648652</v>
      </c>
      <c r="C11" s="19" t="inlineStr">
        <is>
          <t>FERRESAE</t>
        </is>
      </c>
      <c r="D11" s="19" t="inlineStr">
        <is>
          <t>FERRESAE - #648652</t>
        </is>
      </c>
      <c r="E11" s="20">
        <v>46163.69457175926</v>
      </c>
      <c r="F11" s="19"/>
      <c r="G11" s="19" t="inlineStr">
        <is>
          <t/>
        </is>
      </c>
      <c r="H11" s="19" t="n">
        <v>794852</v>
      </c>
      <c r="I11" s="19" t="inlineStr">
        <is>
          <t>CAJONERO 5 GAVETAS RIMAX 9830 COLOR TAUPE</t>
        </is>
      </c>
      <c r="J11" s="21"/>
      <c r="K11" s="19"/>
      <c r="L11" s="19"/>
      <c r="M11" s="21"/>
      <c r="N11" s="22" t="n">
        <v>3.0</v>
      </c>
      <c r="O11" s="19" t="inlineStr">
        <is>
          <t>UND</t>
        </is>
      </c>
      <c r="P11" s="22" t="n">
        <v>184836.0</v>
      </c>
      <c r="Q11" s="19" t="inlineStr">
        <is>
          <t>COP</t>
        </is>
      </c>
      <c r="R11" s="20">
        <v>46192.0</v>
      </c>
      <c r="S11" s="19" t="n">
        <v>3580757</v>
      </c>
      <c r="T11" s="22" t="n">
        <v>3.0</v>
      </c>
      <c r="U11" s="22" t="str">
        <f>OFFSET($A$1, ROW() - 1, COLUMN() + 2)</f>
      </c>
      <c r="V11" s="19" t="inlineStr">
        <is>
          <t>COP</t>
        </is>
      </c>
      <c r="W11" s="19" t="inlineStr">
        <is>
          <t>Coste total por unidad = Valor Unitario (Sin IVA)</t>
        </is>
      </c>
      <c r="X11" s="22" t="n">
        <v>189000.0</v>
      </c>
      <c r="Y11" s="21"/>
      <c r="Z11" s="19"/>
      <c r="AA11" s="19"/>
      <c r="AB11" s="19"/>
    </row>
    <row r="12">
      <c r="A12" s="0"/>
      <c r="B12" s="19" t="n">
        <v>648652</v>
      </c>
      <c r="C12" s="19" t="inlineStr">
        <is>
          <t>FERRESAE</t>
        </is>
      </c>
      <c r="D12" s="19" t="inlineStr">
        <is>
          <t>FERRESAE - #648652</t>
        </is>
      </c>
      <c r="E12" s="20">
        <v>46163.69457175926</v>
      </c>
      <c r="F12" s="19"/>
      <c r="G12" s="19" t="inlineStr">
        <is>
          <t/>
        </is>
      </c>
      <c r="H12" s="19" t="n">
        <v>794853</v>
      </c>
      <c r="I12" s="19" t="inlineStr">
        <is>
          <t>HILO DE POLIPROPILENO DE GRUESO ROLLO</t>
        </is>
      </c>
      <c r="J12" s="21"/>
      <c r="K12" s="19"/>
      <c r="L12" s="19"/>
      <c r="M12" s="21"/>
      <c r="N12" s="22" t="n">
        <v>5.0</v>
      </c>
      <c r="O12" s="19" t="inlineStr">
        <is>
          <t>RLL</t>
        </is>
      </c>
      <c r="P12" s="22" t="n">
        <v>12101.683333</v>
      </c>
      <c r="Q12" s="19" t="inlineStr">
        <is>
          <t>COP</t>
        </is>
      </c>
      <c r="R12" s="20">
        <v>46192.0</v>
      </c>
      <c r="S12" s="19" t="n">
        <v>3580758</v>
      </c>
      <c r="T12" s="22" t="n">
        <v>5.0</v>
      </c>
      <c r="U12" s="22" t="str">
        <f>OFFSET($A$1, ROW() - 1, COLUMN() + 2)</f>
      </c>
      <c r="V12" s="19" t="inlineStr">
        <is>
          <t>COP</t>
        </is>
      </c>
      <c r="W12" s="19" t="inlineStr">
        <is>
          <t>Coste total por unidad = Valor Unitario (Sin IVA)</t>
        </is>
      </c>
      <c r="X12" s="22" t="n">
        <v>13700.0</v>
      </c>
      <c r="Y12" s="21"/>
      <c r="Z12" s="19"/>
      <c r="AA12" s="19"/>
      <c r="AB12" s="19"/>
    </row>
    <row r="13">
      <c r="A13" s="0"/>
      <c r="B13" s="19" t="n">
        <v>648652</v>
      </c>
      <c r="C13" s="19" t="inlineStr">
        <is>
          <t>FERRESAE</t>
        </is>
      </c>
      <c r="D13" s="19" t="inlineStr">
        <is>
          <t>FERRESAE - #648652</t>
        </is>
      </c>
      <c r="E13" s="20">
        <v>46163.69457175926</v>
      </c>
      <c r="F13" s="19"/>
      <c r="G13" s="19" t="inlineStr">
        <is>
          <t/>
        </is>
      </c>
      <c r="H13" s="19" t="n">
        <v>794854</v>
      </c>
      <c r="I13" s="19" t="inlineStr">
        <is>
          <t>HOJA PARA CEGUETA MARCA NICHOLSON 18T X 12"</t>
        </is>
      </c>
      <c r="J13" s="21"/>
      <c r="K13" s="19"/>
      <c r="L13" s="19"/>
      <c r="M13" s="21"/>
      <c r="N13" s="22" t="n">
        <v>50.0</v>
      </c>
      <c r="O13" s="19" t="inlineStr">
        <is>
          <t>UND</t>
        </is>
      </c>
      <c r="P13" s="22" t="n">
        <v>3113.57</v>
      </c>
      <c r="Q13" s="19" t="inlineStr">
        <is>
          <t>COP</t>
        </is>
      </c>
      <c r="R13" s="20">
        <v>46192.0</v>
      </c>
      <c r="S13" s="19" t="n">
        <v>3580759</v>
      </c>
      <c r="T13" s="22" t="n">
        <v>50.0</v>
      </c>
      <c r="U13" s="22" t="str">
        <f>OFFSET($A$1, ROW() - 1, COLUMN() + 2)</f>
      </c>
      <c r="V13" s="19" t="inlineStr">
        <is>
          <t>COP</t>
        </is>
      </c>
      <c r="W13" s="19" t="inlineStr">
        <is>
          <t>Coste total por unidad = Valor Unitario (Sin IVA)</t>
        </is>
      </c>
      <c r="X13" s="22" t="n">
        <v>3200.0</v>
      </c>
      <c r="Y13" s="21"/>
      <c r="Z13" s="19"/>
      <c r="AA13" s="19"/>
      <c r="AB13" s="19"/>
    </row>
    <row r="14">
      <c r="A14" s="0"/>
      <c r="B14" s="19" t="n">
        <v>648652</v>
      </c>
      <c r="C14" s="19" t="inlineStr">
        <is>
          <t>FERRESAE</t>
        </is>
      </c>
      <c r="D14" s="19" t="inlineStr">
        <is>
          <t>FERRESAE - #648652</t>
        </is>
      </c>
      <c r="E14" s="20">
        <v>46163.69457175926</v>
      </c>
      <c r="F14" s="19"/>
      <c r="G14" s="19" t="inlineStr">
        <is>
          <t/>
        </is>
      </c>
      <c r="H14" s="19" t="n">
        <v>794855</v>
      </c>
      <c r="I14" s="19" t="inlineStr">
        <is>
          <t>DESTORNILLADOR-CALIBRADOR STHIL REF  5910 890 2314</t>
        </is>
      </c>
      <c r="J14" s="21"/>
      <c r="K14" s="19"/>
      <c r="L14" s="19"/>
      <c r="M14" s="21"/>
      <c r="N14" s="22" t="n">
        <v>2.0</v>
      </c>
      <c r="O14" s="19" t="inlineStr">
        <is>
          <t>UND</t>
        </is>
      </c>
      <c r="P14" s="22" t="n">
        <v>33613.45</v>
      </c>
      <c r="Q14" s="19" t="inlineStr">
        <is>
          <t>COP</t>
        </is>
      </c>
      <c r="R14" s="20">
        <v>46192.0</v>
      </c>
      <c r="S14" s="19" t="n">
        <v>3580760</v>
      </c>
      <c r="T14" s="22" t="n">
        <v>2.0</v>
      </c>
      <c r="U14" s="22" t="str">
        <f>OFFSET($A$1, ROW() - 1, COLUMN() + 2)</f>
      </c>
      <c r="V14" s="19" t="inlineStr">
        <is>
          <t>COP</t>
        </is>
      </c>
      <c r="W14" s="19" t="inlineStr">
        <is>
          <t>Coste total por unidad = Valor Unitario (Sin IVA)</t>
        </is>
      </c>
      <c r="X14" s="22" t="n">
        <v>0.0</v>
      </c>
      <c r="Y14" s="21"/>
      <c r="Z14" s="19"/>
      <c r="AA14" s="19"/>
      <c r="AB14" s="19"/>
    </row>
    <row r="15">
      <c r="A15" s="0"/>
      <c r="B15" s="19" t="n">
        <v>648652</v>
      </c>
      <c r="C15" s="19" t="inlineStr">
        <is>
          <t>FERRESAE</t>
        </is>
      </c>
      <c r="D15" s="19" t="inlineStr">
        <is>
          <t>FERRESAE - #648652</t>
        </is>
      </c>
      <c r="E15" s="20">
        <v>46163.69457175926</v>
      </c>
      <c r="F15" s="19"/>
      <c r="G15" s="19" t="inlineStr">
        <is>
          <t/>
        </is>
      </c>
      <c r="H15" s="19" t="n">
        <v>794856</v>
      </c>
      <c r="I15" s="19" t="inlineStr">
        <is>
          <t>KIT DE ARNES PARA GUADAÑA STIHL </t>
        </is>
      </c>
      <c r="J15" s="21"/>
      <c r="K15" s="19"/>
      <c r="L15" s="19"/>
      <c r="M15" s="21"/>
      <c r="N15" s="22" t="n">
        <v>3.0</v>
      </c>
      <c r="O15" s="19" t="inlineStr">
        <is>
          <t>UND</t>
        </is>
      </c>
      <c r="P15" s="22" t="n">
        <v>187873.86</v>
      </c>
      <c r="Q15" s="19" t="inlineStr">
        <is>
          <t>COP</t>
        </is>
      </c>
      <c r="R15" s="20">
        <v>46192.0</v>
      </c>
      <c r="S15" s="19" t="n">
        <v>3580761</v>
      </c>
      <c r="T15" s="22" t="n">
        <v>3.0</v>
      </c>
      <c r="U15" s="22" t="str">
        <f>OFFSET($A$1, ROW() - 1, COLUMN() + 2)</f>
      </c>
      <c r="V15" s="19" t="inlineStr">
        <is>
          <t>COP</t>
        </is>
      </c>
      <c r="W15" s="19" t="inlineStr">
        <is>
          <t>Coste total por unidad = Valor Unitario (Sin IVA)</t>
        </is>
      </c>
      <c r="X15" s="22" t="n">
        <v>209000.0</v>
      </c>
      <c r="Y15" s="21"/>
      <c r="Z15" s="19"/>
      <c r="AA15" s="19"/>
      <c r="AB15" s="19"/>
    </row>
    <row r="16">
      <c r="A16" s="0"/>
      <c r="B16" s="19" t="n">
        <v>648652</v>
      </c>
      <c r="C16" s="19" t="inlineStr">
        <is>
          <t>FERRESAE</t>
        </is>
      </c>
      <c r="D16" s="19" t="inlineStr">
        <is>
          <t>FERRESAE - #648652</t>
        </is>
      </c>
      <c r="E16" s="20">
        <v>46163.69457175926</v>
      </c>
      <c r="F16" s="19"/>
      <c r="G16" s="19" t="inlineStr">
        <is>
          <t/>
        </is>
      </c>
      <c r="H16" s="19" t="n">
        <v>794857</v>
      </c>
      <c r="I16" s="19" t="inlineStr">
        <is>
          <t>KIT DE FLOTADOR PARA LLENADO DE TANQE DE AGUA DE 1/2"</t>
        </is>
      </c>
      <c r="J16" s="21"/>
      <c r="K16" s="19"/>
      <c r="L16" s="19"/>
      <c r="M16" s="21"/>
      <c r="N16" s="22" t="n">
        <v>2.0</v>
      </c>
      <c r="O16" s="19" t="inlineStr">
        <is>
          <t>UND</t>
        </is>
      </c>
      <c r="P16" s="22" t="n">
        <v>37046.0</v>
      </c>
      <c r="Q16" s="19" t="inlineStr">
        <is>
          <t>COP</t>
        </is>
      </c>
      <c r="R16" s="20">
        <v>46192.0</v>
      </c>
      <c r="S16" s="19" t="n">
        <v>3580762</v>
      </c>
      <c r="T16" s="22" t="n">
        <v>2.0</v>
      </c>
      <c r="U16" s="22" t="str">
        <f>OFFSET($A$1, ROW() - 1, COLUMN() + 2)</f>
      </c>
      <c r="V16" s="19" t="inlineStr">
        <is>
          <t>COP</t>
        </is>
      </c>
      <c r="W16" s="19" t="inlineStr">
        <is>
          <t>Coste total por unidad = Valor Unitario (Sin IVA)</t>
        </is>
      </c>
      <c r="X16" s="22" t="n">
        <v>43000.0</v>
      </c>
      <c r="Y16" s="21"/>
      <c r="Z16" s="19"/>
      <c r="AA16" s="19"/>
      <c r="AB16" s="19"/>
    </row>
    <row r="17">
      <c r="A17" s="0"/>
      <c r="B17" s="19" t="n">
        <v>648652</v>
      </c>
      <c r="C17" s="19" t="inlineStr">
        <is>
          <t>FERRESAE</t>
        </is>
      </c>
      <c r="D17" s="19" t="inlineStr">
        <is>
          <t>FERRESAE - #648652</t>
        </is>
      </c>
      <c r="E17" s="20">
        <v>46163.69457175926</v>
      </c>
      <c r="F17" s="19"/>
      <c r="G17" s="19" t="inlineStr">
        <is>
          <t/>
        </is>
      </c>
      <c r="H17" s="19" t="n">
        <v>794858</v>
      </c>
      <c r="I17" s="19" t="inlineStr">
        <is>
          <t>LIMA REDONDA 3/16 PARA MOTOSIERRA STIHL 250 </t>
        </is>
      </c>
      <c r="J17" s="21"/>
      <c r="K17" s="19"/>
      <c r="L17" s="19"/>
      <c r="M17" s="21"/>
      <c r="N17" s="22" t="n">
        <v>3.0</v>
      </c>
      <c r="O17" s="19" t="inlineStr">
        <is>
          <t>UND</t>
        </is>
      </c>
      <c r="P17" s="22" t="n">
        <v>7910.715</v>
      </c>
      <c r="Q17" s="19" t="inlineStr">
        <is>
          <t>COP</t>
        </is>
      </c>
      <c r="R17" s="20">
        <v>46192.0</v>
      </c>
      <c r="S17" s="19" t="n">
        <v>3580763</v>
      </c>
      <c r="T17" s="22" t="n">
        <v>3.0</v>
      </c>
      <c r="U17" s="22" t="str">
        <f>OFFSET($A$1, ROW() - 1, COLUMN() + 2)</f>
      </c>
      <c r="V17" s="19" t="inlineStr">
        <is>
          <t>COP</t>
        </is>
      </c>
      <c r="W17" s="19" t="inlineStr">
        <is>
          <t>Coste total por unidad = Valor Unitario (Sin IVA)</t>
        </is>
      </c>
      <c r="X17" s="22" t="n">
        <v>8800.0</v>
      </c>
      <c r="Y17" s="21"/>
      <c r="Z17" s="19"/>
      <c r="AA17" s="19"/>
      <c r="AB17" s="19"/>
    </row>
    <row r="18">
      <c r="A18" s="0"/>
      <c r="B18" s="19" t="n">
        <v>648652</v>
      </c>
      <c r="C18" s="19" t="inlineStr">
        <is>
          <t>FERRESAE</t>
        </is>
      </c>
      <c r="D18" s="19" t="inlineStr">
        <is>
          <t>FERRESAE - #648652</t>
        </is>
      </c>
      <c r="E18" s="20">
        <v>46163.69457175926</v>
      </c>
      <c r="F18" s="19"/>
      <c r="G18" s="19" t="inlineStr">
        <is>
          <t/>
        </is>
      </c>
      <c r="H18" s="19" t="n">
        <v>794859</v>
      </c>
      <c r="I18" s="19" t="inlineStr">
        <is>
          <t>LIMA REDONDA 3/8 PARA MOTOSIERRA STIHL 262</t>
        </is>
      </c>
      <c r="J18" s="21"/>
      <c r="K18" s="19"/>
      <c r="L18" s="19"/>
      <c r="M18" s="21"/>
      <c r="N18" s="22" t="n">
        <v>1.0</v>
      </c>
      <c r="O18" s="19" t="inlineStr">
        <is>
          <t>UND</t>
        </is>
      </c>
      <c r="P18" s="22" t="n">
        <v>9314.286667</v>
      </c>
      <c r="Q18" s="19" t="inlineStr">
        <is>
          <t>COP</t>
        </is>
      </c>
      <c r="R18" s="20">
        <v>46192.0</v>
      </c>
      <c r="S18" s="19" t="n">
        <v>3580764</v>
      </c>
      <c r="T18" s="22" t="n">
        <v>1.0</v>
      </c>
      <c r="U18" s="22" t="str">
        <f>OFFSET($A$1, ROW() - 1, COLUMN() + 2)</f>
      </c>
      <c r="V18" s="19" t="inlineStr">
        <is>
          <t>COP</t>
        </is>
      </c>
      <c r="W18" s="19" t="inlineStr">
        <is>
          <t>Coste total por unidad = Valor Unitario (Sin IVA)</t>
        </is>
      </c>
      <c r="X18" s="22" t="n">
        <v>8800.0</v>
      </c>
      <c r="Y18" s="21"/>
      <c r="Z18" s="19"/>
      <c r="AA18" s="19"/>
      <c r="AB18" s="19"/>
    </row>
    <row r="19">
      <c r="A19" s="0"/>
      <c r="B19" s="19" t="n">
        <v>648652</v>
      </c>
      <c r="C19" s="19" t="inlineStr">
        <is>
          <t>FERRESAE</t>
        </is>
      </c>
      <c r="D19" s="19" t="inlineStr">
        <is>
          <t>FERRESAE - #648652</t>
        </is>
      </c>
      <c r="E19" s="20">
        <v>46163.69457175926</v>
      </c>
      <c r="F19" s="19"/>
      <c r="G19" s="19" t="inlineStr">
        <is>
          <t/>
        </is>
      </c>
      <c r="H19" s="19" t="n">
        <v>794860</v>
      </c>
      <c r="I19" s="19" t="inlineStr">
        <is>
          <t>LIMA REDONDA 1/8 PARA PODADORA TELESCÓPICA STIHL 105</t>
        </is>
      </c>
      <c r="J19" s="21"/>
      <c r="K19" s="19"/>
      <c r="L19" s="19"/>
      <c r="M19" s="21"/>
      <c r="N19" s="22" t="n">
        <v>2.0</v>
      </c>
      <c r="O19" s="19" t="inlineStr">
        <is>
          <t>UND</t>
        </is>
      </c>
      <c r="P19" s="22" t="n">
        <v>10314.286667</v>
      </c>
      <c r="Q19" s="19" t="inlineStr">
        <is>
          <t>COP</t>
        </is>
      </c>
      <c r="R19" s="20">
        <v>46192.0</v>
      </c>
      <c r="S19" s="19" t="n">
        <v>3580765</v>
      </c>
      <c r="T19" s="22" t="n">
        <v>2.0</v>
      </c>
      <c r="U19" s="22" t="str">
        <f>OFFSET($A$1, ROW() - 1, COLUMN() + 2)</f>
      </c>
      <c r="V19" s="19" t="inlineStr">
        <is>
          <t>COP</t>
        </is>
      </c>
      <c r="W19" s="19" t="inlineStr">
        <is>
          <t>Coste total por unidad = Valor Unitario (Sin IVA)</t>
        </is>
      </c>
      <c r="X19" s="22" t="n">
        <v>8800.0</v>
      </c>
      <c r="Y19" s="21"/>
      <c r="Z19" s="19"/>
      <c r="AA19" s="19"/>
      <c r="AB19" s="19"/>
    </row>
    <row r="20">
      <c r="A20" s="0"/>
      <c r="B20" s="19" t="n">
        <v>648652</v>
      </c>
      <c r="C20" s="19" t="inlineStr">
        <is>
          <t>FERRESAE</t>
        </is>
      </c>
      <c r="D20" s="19" t="inlineStr">
        <is>
          <t>FERRESAE - #648652</t>
        </is>
      </c>
      <c r="E20" s="20">
        <v>46163.69457175926</v>
      </c>
      <c r="F20" s="19"/>
      <c r="G20" s="19" t="inlineStr">
        <is>
          <t/>
        </is>
      </c>
      <c r="H20" s="19" t="n">
        <v>794861</v>
      </c>
      <c r="I20" s="19" t="inlineStr">
        <is>
          <t>LLANTA PARA BUGGY ANTI PINCHAZO SIN NEUMÁTICO NEGRA</t>
        </is>
      </c>
      <c r="J20" s="21"/>
      <c r="K20" s="19"/>
      <c r="L20" s="19"/>
      <c r="M20" s="21"/>
      <c r="N20" s="22" t="n">
        <v>6.0</v>
      </c>
      <c r="O20" s="19" t="inlineStr">
        <is>
          <t>UND</t>
        </is>
      </c>
      <c r="P20" s="22" t="n">
        <v>83926.395</v>
      </c>
      <c r="Q20" s="19" t="inlineStr">
        <is>
          <t>COP</t>
        </is>
      </c>
      <c r="R20" s="20">
        <v>46192.0</v>
      </c>
      <c r="S20" s="19" t="n">
        <v>3580766</v>
      </c>
      <c r="T20" s="22" t="n">
        <v>6.0</v>
      </c>
      <c r="U20" s="22" t="str">
        <f>OFFSET($A$1, ROW() - 1, COLUMN() + 2)</f>
      </c>
      <c r="V20" s="19" t="inlineStr">
        <is>
          <t>COP</t>
        </is>
      </c>
      <c r="W20" s="19" t="inlineStr">
        <is>
          <t>Coste total por unidad = Valor Unitario (Sin IVA)</t>
        </is>
      </c>
      <c r="X20" s="22" t="n">
        <v>55000.0</v>
      </c>
      <c r="Y20" s="21"/>
      <c r="Z20" s="19"/>
      <c r="AA20" s="19"/>
      <c r="AB20" s="19"/>
    </row>
    <row r="21">
      <c r="A21" s="0"/>
      <c r="B21" s="19" t="n">
        <v>648652</v>
      </c>
      <c r="C21" s="19" t="inlineStr">
        <is>
          <t>FERRESAE</t>
        </is>
      </c>
      <c r="D21" s="19" t="inlineStr">
        <is>
          <t>FERRESAE - #648652</t>
        </is>
      </c>
      <c r="E21" s="20">
        <v>46163.69457175926</v>
      </c>
      <c r="F21" s="19"/>
      <c r="G21" s="19" t="inlineStr">
        <is>
          <t/>
        </is>
      </c>
      <c r="H21" s="19" t="n">
        <v>794862</v>
      </c>
      <c r="I21" s="19" t="inlineStr">
        <is>
          <t>LLAVES DE PASO DE 16 MM </t>
        </is>
      </c>
      <c r="J21" s="21"/>
      <c r="K21" s="19"/>
      <c r="L21" s="19"/>
      <c r="M21" s="21"/>
      <c r="N21" s="22" t="n">
        <v>15.0</v>
      </c>
      <c r="O21" s="19" t="inlineStr">
        <is>
          <t>UND</t>
        </is>
      </c>
      <c r="P21" s="22" t="n">
        <v>1826.893333</v>
      </c>
      <c r="Q21" s="19" t="inlineStr">
        <is>
          <t>COP</t>
        </is>
      </c>
      <c r="R21" s="20">
        <v>46192.0</v>
      </c>
      <c r="S21" s="19" t="n">
        <v>3580767</v>
      </c>
      <c r="T21" s="22" t="n">
        <v>15.0</v>
      </c>
      <c r="U21" s="22" t="str">
        <f>OFFSET($A$1, ROW() - 1, COLUMN() + 2)</f>
      </c>
      <c r="V21" s="19" t="inlineStr">
        <is>
          <t>COP</t>
        </is>
      </c>
      <c r="W21" s="19" t="inlineStr">
        <is>
          <t>Coste total por unidad = Valor Unitario (Sin IVA)</t>
        </is>
      </c>
      <c r="X21" s="22" t="n">
        <v>1800.0</v>
      </c>
      <c r="Y21" s="21"/>
      <c r="Z21" s="19"/>
      <c r="AA21" s="19"/>
      <c r="AB21" s="19"/>
    </row>
    <row r="22">
      <c r="A22" s="0"/>
      <c r="B22" s="19" t="n">
        <v>648652</v>
      </c>
      <c r="C22" s="19" t="inlineStr">
        <is>
          <t>FERRESAE</t>
        </is>
      </c>
      <c r="D22" s="19" t="inlineStr">
        <is>
          <t>FERRESAE - #648652</t>
        </is>
      </c>
      <c r="E22" s="20">
        <v>46163.69457175926</v>
      </c>
      <c r="F22" s="19"/>
      <c r="G22" s="19" t="inlineStr">
        <is>
          <t/>
        </is>
      </c>
      <c r="H22" s="19" t="n">
        <v>794863</v>
      </c>
      <c r="I22" s="19" t="inlineStr">
        <is>
          <t>MANGO PLÁSTICO PARA LIMA REDONDA PARA MOTO SIERRA</t>
        </is>
      </c>
      <c r="J22" s="21"/>
      <c r="K22" s="19"/>
      <c r="L22" s="19"/>
      <c r="M22" s="21"/>
      <c r="N22" s="22" t="n">
        <v>20.0</v>
      </c>
      <c r="O22" s="19" t="inlineStr">
        <is>
          <t>UND</t>
        </is>
      </c>
      <c r="P22" s="22" t="n">
        <v>8800.0</v>
      </c>
      <c r="Q22" s="19" t="inlineStr">
        <is>
          <t>COP</t>
        </is>
      </c>
      <c r="R22" s="20">
        <v>46192.0</v>
      </c>
      <c r="S22" s="19" t="n">
        <v>3580768</v>
      </c>
      <c r="T22" s="22" t="n">
        <v>20.0</v>
      </c>
      <c r="U22" s="22" t="str">
        <f>OFFSET($A$1, ROW() - 1, COLUMN() + 2)</f>
      </c>
      <c r="V22" s="19" t="inlineStr">
        <is>
          <t>COP</t>
        </is>
      </c>
      <c r="W22" s="19" t="inlineStr">
        <is>
          <t>Coste total por unidad = Valor Unitario (Sin IVA)</t>
        </is>
      </c>
      <c r="X22" s="22" t="n">
        <v>8800.0</v>
      </c>
      <c r="Y22" s="21"/>
      <c r="Z22" s="19"/>
      <c r="AA22" s="19"/>
      <c r="AB22" s="19"/>
    </row>
    <row r="23">
      <c r="A23" s="0"/>
      <c r="B23" s="19" t="n">
        <v>648652</v>
      </c>
      <c r="C23" s="19" t="inlineStr">
        <is>
          <t>FERRESAE</t>
        </is>
      </c>
      <c r="D23" s="19" t="inlineStr">
        <is>
          <t>FERRESAE - #648652</t>
        </is>
      </c>
      <c r="E23" s="20">
        <v>46163.69457175926</v>
      </c>
      <c r="F23" s="19"/>
      <c r="G23" s="19" t="inlineStr">
        <is>
          <t/>
        </is>
      </c>
      <c r="H23" s="19" t="n">
        <v>794864</v>
      </c>
      <c r="I23" s="19" t="inlineStr">
        <is>
          <t>MANGUERA DE PRESIÓN 1 1/2"</t>
        </is>
      </c>
      <c r="J23" s="21"/>
      <c r="K23" s="19"/>
      <c r="L23" s="19"/>
      <c r="M23" s="21"/>
      <c r="N23" s="22" t="n">
        <v>5.0</v>
      </c>
      <c r="O23" s="19" t="inlineStr">
        <is>
          <t>M</t>
        </is>
      </c>
      <c r="P23" s="22" t="n">
        <v>0.0</v>
      </c>
      <c r="Q23" s="19" t="inlineStr">
        <is>
          <t>COP</t>
        </is>
      </c>
      <c r="R23" s="20">
        <v>46192.0</v>
      </c>
      <c r="S23" s="19" t="n">
        <v>3580769</v>
      </c>
      <c r="T23" s="22" t="n">
        <v>5.0</v>
      </c>
      <c r="U23" s="22" t="str">
        <f>OFFSET($A$1, ROW() - 1, COLUMN() + 2)</f>
      </c>
      <c r="V23" s="19" t="inlineStr">
        <is>
          <t>COP</t>
        </is>
      </c>
      <c r="W23" s="19" t="inlineStr">
        <is>
          <t>Coste total por unidad = Valor Unitario (Sin IVA)</t>
        </is>
      </c>
      <c r="X23" s="22" t="n">
        <v>0.0</v>
      </c>
      <c r="Y23" s="21"/>
      <c r="Z23" s="19"/>
      <c r="AA23" s="19"/>
      <c r="AB23" s="19"/>
    </row>
    <row r="24">
      <c r="A24" s="0"/>
      <c r="B24" s="19" t="n">
        <v>648652</v>
      </c>
      <c r="C24" s="19" t="inlineStr">
        <is>
          <t>FERRESAE</t>
        </is>
      </c>
      <c r="D24" s="19" t="inlineStr">
        <is>
          <t>FERRESAE - #648652</t>
        </is>
      </c>
      <c r="E24" s="20">
        <v>46163.69457175926</v>
      </c>
      <c r="F24" s="19"/>
      <c r="G24" s="19" t="inlineStr">
        <is>
          <t/>
        </is>
      </c>
      <c r="H24" s="19" t="n">
        <v>794865</v>
      </c>
      <c r="I24" s="19" t="inlineStr">
        <is>
          <t>MANÓMETRO EN GEL PARA 60 PSI DE PRESIÓN PARA EL SISTEMA DE RIEGO</t>
        </is>
      </c>
      <c r="J24" s="21"/>
      <c r="K24" s="19"/>
      <c r="L24" s="19"/>
      <c r="M24" s="21"/>
      <c r="N24" s="22" t="n">
        <v>3.0</v>
      </c>
      <c r="O24" s="19" t="inlineStr">
        <is>
          <t>UND</t>
        </is>
      </c>
      <c r="P24" s="22" t="n">
        <v>40546.0</v>
      </c>
      <c r="Q24" s="19" t="inlineStr">
        <is>
          <t>COP</t>
        </is>
      </c>
      <c r="R24" s="20">
        <v>46192.0</v>
      </c>
      <c r="S24" s="19" t="n">
        <v>3580770</v>
      </c>
      <c r="T24" s="22" t="n">
        <v>3.0</v>
      </c>
      <c r="U24" s="22" t="str">
        <f>OFFSET($A$1, ROW() - 1, COLUMN() + 2)</f>
      </c>
      <c r="V24" s="19" t="inlineStr">
        <is>
          <t>COP</t>
        </is>
      </c>
      <c r="W24" s="19" t="inlineStr">
        <is>
          <t>Coste total por unidad = Valor Unitario (Sin IVA)</t>
        </is>
      </c>
      <c r="X24" s="22" t="n">
        <v>50000.0</v>
      </c>
      <c r="Y24" s="21"/>
      <c r="Z24" s="19"/>
      <c r="AA24" s="19"/>
      <c r="AB24" s="19"/>
    </row>
    <row r="25">
      <c r="A25" s="0"/>
      <c r="B25" s="19" t="n">
        <v>648652</v>
      </c>
      <c r="C25" s="19" t="inlineStr">
        <is>
          <t>FERRESAE</t>
        </is>
      </c>
      <c r="D25" s="19" t="inlineStr">
        <is>
          <t>FERRESAE - #648652</t>
        </is>
      </c>
      <c r="E25" s="20">
        <v>46163.69457175926</v>
      </c>
      <c r="F25" s="19"/>
      <c r="G25" s="19" t="inlineStr">
        <is>
          <t/>
        </is>
      </c>
      <c r="H25" s="19" t="n">
        <v>794866</v>
      </c>
      <c r="I25" s="19" t="inlineStr">
        <is>
          <t>PEGAMENTO PVC (TARRO GRANDE) </t>
        </is>
      </c>
      <c r="J25" s="21"/>
      <c r="K25" s="19"/>
      <c r="L25" s="19"/>
      <c r="M25" s="21"/>
      <c r="N25" s="22" t="n">
        <v>1.0</v>
      </c>
      <c r="O25" s="19" t="inlineStr">
        <is>
          <t>FCOX450ML</t>
        </is>
      </c>
      <c r="P25" s="22" t="n">
        <v>32764.706667</v>
      </c>
      <c r="Q25" s="19" t="inlineStr">
        <is>
          <t>COP</t>
        </is>
      </c>
      <c r="R25" s="20">
        <v>46192.0</v>
      </c>
      <c r="S25" s="19" t="n">
        <v>3580771</v>
      </c>
      <c r="T25" s="22" t="n">
        <v>1.0</v>
      </c>
      <c r="U25" s="22" t="str">
        <f>OFFSET($A$1, ROW() - 1, COLUMN() + 2)</f>
      </c>
      <c r="V25" s="19" t="inlineStr">
        <is>
          <t>COP</t>
        </is>
      </c>
      <c r="W25" s="19" t="inlineStr">
        <is>
          <t>Coste total por unidad = Valor Unitario (Sin IVA)</t>
        </is>
      </c>
      <c r="X25" s="22" t="n">
        <v>38000.0</v>
      </c>
      <c r="Y25" s="21"/>
      <c r="Z25" s="19"/>
      <c r="AA25" s="19"/>
      <c r="AB25" s="19"/>
    </row>
    <row r="26">
      <c r="A26" s="0"/>
      <c r="B26" s="19" t="n">
        <v>648652</v>
      </c>
      <c r="C26" s="19" t="inlineStr">
        <is>
          <t>FERRESAE</t>
        </is>
      </c>
      <c r="D26" s="19" t="inlineStr">
        <is>
          <t>FERRESAE - #648652</t>
        </is>
      </c>
      <c r="E26" s="20">
        <v>46163.69457175926</v>
      </c>
      <c r="F26" s="19"/>
      <c r="G26" s="19" t="inlineStr">
        <is>
          <t/>
        </is>
      </c>
      <c r="H26" s="19" t="n">
        <v>794867</v>
      </c>
      <c r="I26" s="19" t="inlineStr">
        <is>
          <t>PALAS CON CABO HERRAGRO </t>
        </is>
      </c>
      <c r="J26" s="21"/>
      <c r="K26" s="19"/>
      <c r="L26" s="19"/>
      <c r="M26" s="21"/>
      <c r="N26" s="22" t="n">
        <v>5.0</v>
      </c>
      <c r="O26" s="19" t="inlineStr">
        <is>
          <t>UND</t>
        </is>
      </c>
      <c r="P26" s="22" t="n">
        <v>35322.62</v>
      </c>
      <c r="Q26" s="19" t="inlineStr">
        <is>
          <t>COP</t>
        </is>
      </c>
      <c r="R26" s="20">
        <v>46192.0</v>
      </c>
      <c r="S26" s="19" t="n">
        <v>3580772</v>
      </c>
      <c r="T26" s="22" t="n">
        <v>5.0</v>
      </c>
      <c r="U26" s="22" t="str">
        <f>OFFSET($A$1, ROW() - 1, COLUMN() + 2)</f>
      </c>
      <c r="V26" s="19" t="inlineStr">
        <is>
          <t>COP</t>
        </is>
      </c>
      <c r="W26" s="19" t="inlineStr">
        <is>
          <t>Coste total por unidad = Valor Unitario (Sin IVA)</t>
        </is>
      </c>
      <c r="X26" s="22" t="n">
        <v>30700.0</v>
      </c>
      <c r="Y26" s="21"/>
      <c r="Z26" s="19"/>
      <c r="AA26" s="19"/>
      <c r="AB26" s="19"/>
    </row>
    <row r="27">
      <c r="A27" s="0"/>
      <c r="B27" s="19" t="n">
        <v>648652</v>
      </c>
      <c r="C27" s="19" t="inlineStr">
        <is>
          <t>FERRESAE</t>
        </is>
      </c>
      <c r="D27" s="19" t="inlineStr">
        <is>
          <t>FERRESAE - #648652</t>
        </is>
      </c>
      <c r="E27" s="20">
        <v>46163.69457175926</v>
      </c>
      <c r="F27" s="19"/>
      <c r="G27" s="19" t="inlineStr">
        <is>
          <t/>
        </is>
      </c>
      <c r="H27" s="19" t="n">
        <v>794868</v>
      </c>
      <c r="I27" s="19" t="inlineStr">
        <is>
          <t>MACHETE CON CUBIERTA DE 18" MARCA AGUILA CORNETA</t>
        </is>
      </c>
      <c r="J27" s="21"/>
      <c r="K27" s="19"/>
      <c r="L27" s="19"/>
      <c r="M27" s="21"/>
      <c r="N27" s="22" t="n">
        <v>6.0</v>
      </c>
      <c r="O27" s="19" t="inlineStr">
        <is>
          <t>UND</t>
        </is>
      </c>
      <c r="P27" s="22" t="n">
        <v>32863.333333</v>
      </c>
      <c r="Q27" s="19" t="inlineStr">
        <is>
          <t>COP</t>
        </is>
      </c>
      <c r="R27" s="20">
        <v>46192.0</v>
      </c>
      <c r="S27" s="19" t="n">
        <v>3580773</v>
      </c>
      <c r="T27" s="22" t="n">
        <v>6.0</v>
      </c>
      <c r="U27" s="22" t="str">
        <f>OFFSET($A$1, ROW() - 1, COLUMN() + 2)</f>
      </c>
      <c r="V27" s="19" t="inlineStr">
        <is>
          <t>COP</t>
        </is>
      </c>
      <c r="W27" s="19" t="inlineStr">
        <is>
          <t>Coste total por unidad = Valor Unitario (Sin IVA)</t>
        </is>
      </c>
      <c r="X27" s="22" t="n">
        <v>39400.0</v>
      </c>
      <c r="Y27" s="21"/>
      <c r="Z27" s="19"/>
      <c r="AA27" s="19"/>
      <c r="AB27" s="19"/>
    </row>
    <row r="28">
      <c r="A28" s="0"/>
      <c r="B28" s="19" t="n">
        <v>648400</v>
      </c>
      <c r="C28" s="19" t="inlineStr">
        <is>
          <t>FERRETERIA EL MARTILLO ESPINAL S.A.S</t>
        </is>
      </c>
      <c r="D28" s="19" t="inlineStr">
        <is>
          <t>FERRETERIA EL MARTILLO ESPINAL S.A.S - #648400</t>
        </is>
      </c>
      <c r="E28" s="20">
        <v>46162.715416666666</v>
      </c>
      <c r="F28" s="19"/>
      <c r="G28" s="19" t="inlineStr">
        <is>
          <t/>
        </is>
      </c>
      <c r="H28" s="19" t="n">
        <v>794845</v>
      </c>
      <c r="I28" s="19" t="inlineStr">
        <is>
          <t>EXTENSION ENCAUCHETADA POLO A TIERRA NARANJA 3 SALIDAS, 10 METROS </t>
        </is>
      </c>
      <c r="J28" s="21"/>
      <c r="K28" s="19"/>
      <c r="L28" s="19"/>
      <c r="M28" s="21"/>
      <c r="N28" s="22" t="n">
        <v>2.0</v>
      </c>
      <c r="O28" s="19" t="inlineStr">
        <is>
          <t>UND</t>
        </is>
      </c>
      <c r="P28" s="22" t="n">
        <v>51000.0</v>
      </c>
      <c r="Q28" s="19" t="inlineStr">
        <is>
          <t>COP</t>
        </is>
      </c>
      <c r="R28" s="20">
        <v>46192.0</v>
      </c>
      <c r="S28" s="19" t="n">
        <v>3579229</v>
      </c>
      <c r="T28" s="22" t="n">
        <v>2.0</v>
      </c>
      <c r="U28" s="22" t="str">
        <f>OFFSET($A$1, ROW() - 1, COLUMN() + 2)</f>
      </c>
      <c r="V28" s="19" t="inlineStr">
        <is>
          <t>COP</t>
        </is>
      </c>
      <c r="W28" s="19" t="inlineStr">
        <is>
          <t>Coste total por unidad = Valor Unitario (Sin IVA)</t>
        </is>
      </c>
      <c r="X28" s="22" t="n">
        <v>14000.0</v>
      </c>
      <c r="Y28" s="21"/>
      <c r="Z28" s="19"/>
      <c r="AA28" s="19"/>
      <c r="AB28" s="19"/>
    </row>
    <row r="29">
      <c r="A29" s="0"/>
      <c r="B29" s="19" t="n">
        <v>648400</v>
      </c>
      <c r="C29" s="19" t="inlineStr">
        <is>
          <t>FERRETERIA EL MARTILLO ESPINAL S.A.S</t>
        </is>
      </c>
      <c r="D29" s="19" t="inlineStr">
        <is>
          <t>FERRETERIA EL MARTILLO ESPINAL S.A.S - #648400</t>
        </is>
      </c>
      <c r="E29" s="20">
        <v>46162.715416666666</v>
      </c>
      <c r="F29" s="19"/>
      <c r="G29" s="19" t="inlineStr">
        <is>
          <t/>
        </is>
      </c>
      <c r="H29" s="19" t="n">
        <v>794846</v>
      </c>
      <c r="I29" s="19" t="inlineStr">
        <is>
          <t>EXTENSION ENCAUCHETADA POLO A TIERRA NARANJA 3 SALIDAS 5 MTRS</t>
        </is>
      </c>
      <c r="J29" s="21"/>
      <c r="K29" s="19"/>
      <c r="L29" s="19"/>
      <c r="M29" s="21"/>
      <c r="N29" s="22" t="n">
        <v>3.0</v>
      </c>
      <c r="O29" s="19" t="inlineStr">
        <is>
          <t>UND</t>
        </is>
      </c>
      <c r="P29" s="22" t="n">
        <v>39500.0</v>
      </c>
      <c r="Q29" s="19" t="inlineStr">
        <is>
          <t>COP</t>
        </is>
      </c>
      <c r="R29" s="20">
        <v>46192.0</v>
      </c>
      <c r="S29" s="19" t="n">
        <v>3579230</v>
      </c>
      <c r="T29" s="22" t="n">
        <v>3.0</v>
      </c>
      <c r="U29" s="22" t="str">
        <f>OFFSET($A$1, ROW() - 1, COLUMN() + 2)</f>
      </c>
      <c r="V29" s="19" t="inlineStr">
        <is>
          <t>COP</t>
        </is>
      </c>
      <c r="W29" s="19" t="inlineStr">
        <is>
          <t>Coste total por unidad = Valor Unitario (Sin IVA)</t>
        </is>
      </c>
      <c r="X29" s="22" t="n">
        <v>12000.0</v>
      </c>
      <c r="Y29" s="21"/>
      <c r="Z29" s="19"/>
      <c r="AA29" s="19"/>
      <c r="AB29" s="19"/>
    </row>
    <row r="30">
      <c r="A30" s="0"/>
      <c r="B30" s="19" t="n">
        <v>648400</v>
      </c>
      <c r="C30" s="19" t="inlineStr">
        <is>
          <t>FERRETERIA EL MARTILLO ESPINAL S.A.S</t>
        </is>
      </c>
      <c r="D30" s="19" t="inlineStr">
        <is>
          <t>FERRETERIA EL MARTILLO ESPINAL S.A.S - #648400</t>
        </is>
      </c>
      <c r="E30" s="20">
        <v>46162.715416666666</v>
      </c>
      <c r="F30" s="19"/>
      <c r="G30" s="19" t="inlineStr">
        <is>
          <t/>
        </is>
      </c>
      <c r="H30" s="19" t="n">
        <v>794847</v>
      </c>
      <c r="I30" s="19" t="inlineStr">
        <is>
          <t>FILTRO DE AIRE PARA MOTO SIERRA STIHL MS 172</t>
        </is>
      </c>
      <c r="J30" s="21"/>
      <c r="K30" s="19"/>
      <c r="L30" s="19"/>
      <c r="M30" s="21"/>
      <c r="N30" s="22" t="n">
        <v>10.0</v>
      </c>
      <c r="O30" s="19" t="inlineStr">
        <is>
          <t>UND</t>
        </is>
      </c>
      <c r="P30" s="22" t="n">
        <v>8731.515</v>
      </c>
      <c r="Q30" s="19" t="inlineStr">
        <is>
          <t>COP</t>
        </is>
      </c>
      <c r="R30" s="20">
        <v>46192.0</v>
      </c>
      <c r="S30" s="19" t="n">
        <v>3579231</v>
      </c>
      <c r="T30" s="22" t="n">
        <v>10.0</v>
      </c>
      <c r="U30" s="22" t="str">
        <f>OFFSET($A$1, ROW() - 1, COLUMN() + 2)</f>
      </c>
      <c r="V30" s="19" t="inlineStr">
        <is>
          <t>COP</t>
        </is>
      </c>
      <c r="W30" s="19" t="inlineStr">
        <is>
          <t>Coste total por unidad = Valor Unitario (Sin IVA)</t>
        </is>
      </c>
      <c r="X30" s="22" t="n">
        <v>0.0</v>
      </c>
      <c r="Y30" s="21"/>
      <c r="Z30" s="19"/>
      <c r="AA30" s="19"/>
      <c r="AB30" s="19"/>
    </row>
    <row r="31">
      <c r="A31" s="0"/>
      <c r="B31" s="19" t="n">
        <v>648400</v>
      </c>
      <c r="C31" s="19" t="inlineStr">
        <is>
          <t>FERRETERIA EL MARTILLO ESPINAL S.A.S</t>
        </is>
      </c>
      <c r="D31" s="19" t="inlineStr">
        <is>
          <t>FERRETERIA EL MARTILLO ESPINAL S.A.S - #648400</t>
        </is>
      </c>
      <c r="E31" s="20">
        <v>46162.715416666666</v>
      </c>
      <c r="F31" s="19"/>
      <c r="G31" s="19" t="inlineStr">
        <is>
          <t/>
        </is>
      </c>
      <c r="H31" s="19" t="n">
        <v>794848</v>
      </c>
      <c r="I31" s="19" t="inlineStr">
        <is>
          <t>FILTRO DE AIRE PARA MOTO SIERRA STIHL MS 462</t>
        </is>
      </c>
      <c r="J31" s="21"/>
      <c r="K31" s="19"/>
      <c r="L31" s="19"/>
      <c r="M31" s="21"/>
      <c r="N31" s="22" t="n">
        <v>10.0</v>
      </c>
      <c r="O31" s="19" t="inlineStr">
        <is>
          <t>UND</t>
        </is>
      </c>
      <c r="P31" s="22" t="n">
        <v>49389.08</v>
      </c>
      <c r="Q31" s="19" t="inlineStr">
        <is>
          <t>COP</t>
        </is>
      </c>
      <c r="R31" s="20">
        <v>46192.0</v>
      </c>
      <c r="S31" s="19" t="n">
        <v>3579232</v>
      </c>
      <c r="T31" s="22" t="n">
        <v>10.0</v>
      </c>
      <c r="U31" s="22" t="str">
        <f>OFFSET($A$1, ROW() - 1, COLUMN() + 2)</f>
      </c>
      <c r="V31" s="19" t="inlineStr">
        <is>
          <t>COP</t>
        </is>
      </c>
      <c r="W31" s="19" t="inlineStr">
        <is>
          <t>Coste total por unidad = Valor Unitario (Sin IVA)</t>
        </is>
      </c>
      <c r="X31" s="22" t="n">
        <v>0.0</v>
      </c>
      <c r="Y31" s="21"/>
      <c r="Z31" s="19"/>
      <c r="AA31" s="19"/>
      <c r="AB31" s="19"/>
    </row>
    <row r="32">
      <c r="A32" s="0"/>
      <c r="B32" s="19" t="n">
        <v>648400</v>
      </c>
      <c r="C32" s="19" t="inlineStr">
        <is>
          <t>FERRETERIA EL MARTILLO ESPINAL S.A.S</t>
        </is>
      </c>
      <c r="D32" s="19" t="inlineStr">
        <is>
          <t>FERRETERIA EL MARTILLO ESPINAL S.A.S - #648400</t>
        </is>
      </c>
      <c r="E32" s="20">
        <v>46162.715416666666</v>
      </c>
      <c r="F32" s="19"/>
      <c r="G32" s="19" t="inlineStr">
        <is>
          <t/>
        </is>
      </c>
      <c r="H32" s="19" t="n">
        <v>794849</v>
      </c>
      <c r="I32" s="19" t="inlineStr">
        <is>
          <t>FILTROS DE AIRE PARA GUADAÑA FS 250 STIHL</t>
        </is>
      </c>
      <c r="J32" s="21"/>
      <c r="K32" s="19"/>
      <c r="L32" s="19"/>
      <c r="M32" s="21"/>
      <c r="N32" s="22" t="n">
        <v>10.0</v>
      </c>
      <c r="O32" s="19" t="inlineStr">
        <is>
          <t>UND</t>
        </is>
      </c>
      <c r="P32" s="22" t="n">
        <v>33613.45</v>
      </c>
      <c r="Q32" s="19" t="inlineStr">
        <is>
          <t>COP</t>
        </is>
      </c>
      <c r="R32" s="20">
        <v>46192.0</v>
      </c>
      <c r="S32" s="19" t="n">
        <v>3579233</v>
      </c>
      <c r="T32" s="22" t="n">
        <v>10.0</v>
      </c>
      <c r="U32" s="22" t="str">
        <f>OFFSET($A$1, ROW() - 1, COLUMN() + 2)</f>
      </c>
      <c r="V32" s="19" t="inlineStr">
        <is>
          <t>COP</t>
        </is>
      </c>
      <c r="W32" s="19" t="inlineStr">
        <is>
          <t>Coste total por unidad = Valor Unitario (Sin IVA)</t>
        </is>
      </c>
      <c r="X32" s="22" t="n">
        <v>0.0</v>
      </c>
      <c r="Y32" s="21"/>
      <c r="Z32" s="19"/>
      <c r="AA32" s="19"/>
      <c r="AB32" s="19"/>
    </row>
    <row r="33">
      <c r="A33" s="0"/>
      <c r="B33" s="19" t="n">
        <v>648400</v>
      </c>
      <c r="C33" s="19" t="inlineStr">
        <is>
          <t>FERRETERIA EL MARTILLO ESPINAL S.A.S</t>
        </is>
      </c>
      <c r="D33" s="19" t="inlineStr">
        <is>
          <t>FERRETERIA EL MARTILLO ESPINAL S.A.S - #648400</t>
        </is>
      </c>
      <c r="E33" s="20">
        <v>46162.715416666666</v>
      </c>
      <c r="F33" s="19"/>
      <c r="G33" s="19" t="inlineStr">
        <is>
          <t/>
        </is>
      </c>
      <c r="H33" s="19" t="n">
        <v>794850</v>
      </c>
      <c r="I33" s="19" t="inlineStr">
        <is>
          <t>FILTROS DE AIRE PARA MOTO SIERRA STHIL MS 250</t>
        </is>
      </c>
      <c r="J33" s="21"/>
      <c r="K33" s="19"/>
      <c r="L33" s="19"/>
      <c r="M33" s="21"/>
      <c r="N33" s="22" t="n">
        <v>10.0</v>
      </c>
      <c r="O33" s="19" t="inlineStr">
        <is>
          <t>UND</t>
        </is>
      </c>
      <c r="P33" s="22" t="n">
        <v>25044.54</v>
      </c>
      <c r="Q33" s="19" t="inlineStr">
        <is>
          <t>COP</t>
        </is>
      </c>
      <c r="R33" s="20">
        <v>46192.0</v>
      </c>
      <c r="S33" s="19" t="n">
        <v>3579234</v>
      </c>
      <c r="T33" s="22" t="n">
        <v>10.0</v>
      </c>
      <c r="U33" s="22" t="str">
        <f>OFFSET($A$1, ROW() - 1, COLUMN() + 2)</f>
      </c>
      <c r="V33" s="19" t="inlineStr">
        <is>
          <t>COP</t>
        </is>
      </c>
      <c r="W33" s="19" t="inlineStr">
        <is>
          <t>Coste total por unidad = Valor Unitario (Sin IVA)</t>
        </is>
      </c>
      <c r="X33" s="22" t="n">
        <v>0.0</v>
      </c>
      <c r="Y33" s="21"/>
      <c r="Z33" s="19"/>
      <c r="AA33" s="19"/>
      <c r="AB33" s="19"/>
    </row>
    <row r="34">
      <c r="A34" s="0"/>
      <c r="B34" s="19" t="n">
        <v>648400</v>
      </c>
      <c r="C34" s="19" t="inlineStr">
        <is>
          <t>FERRETERIA EL MARTILLO ESPINAL S.A.S</t>
        </is>
      </c>
      <c r="D34" s="19" t="inlineStr">
        <is>
          <t>FERRETERIA EL MARTILLO ESPINAL S.A.S - #648400</t>
        </is>
      </c>
      <c r="E34" s="20">
        <v>46162.715416666666</v>
      </c>
      <c r="F34" s="19"/>
      <c r="G34" s="19" t="inlineStr">
        <is>
          <t/>
        </is>
      </c>
      <c r="H34" s="19" t="n">
        <v>794851</v>
      </c>
      <c r="I34" s="19" t="inlineStr">
        <is>
          <t>FLEXOMETRO 5 MTS STANLEY</t>
        </is>
      </c>
      <c r="J34" s="21"/>
      <c r="K34" s="19"/>
      <c r="L34" s="19"/>
      <c r="M34" s="21"/>
      <c r="N34" s="22" t="n">
        <v>5.0</v>
      </c>
      <c r="O34" s="19" t="inlineStr">
        <is>
          <t>UND</t>
        </is>
      </c>
      <c r="P34" s="22" t="n">
        <v>16269.85</v>
      </c>
      <c r="Q34" s="19" t="inlineStr">
        <is>
          <t>COP</t>
        </is>
      </c>
      <c r="R34" s="20">
        <v>46192.0</v>
      </c>
      <c r="S34" s="19" t="n">
        <v>3579235</v>
      </c>
      <c r="T34" s="22" t="n">
        <v>5.0</v>
      </c>
      <c r="U34" s="22" t="str">
        <f>OFFSET($A$1, ROW() - 1, COLUMN() + 2)</f>
      </c>
      <c r="V34" s="19" t="inlineStr">
        <is>
          <t>COP</t>
        </is>
      </c>
      <c r="W34" s="19" t="inlineStr">
        <is>
          <t>Coste total por unidad = Valor Unitario (Sin IVA)</t>
        </is>
      </c>
      <c r="X34" s="22" t="n">
        <v>10292.0</v>
      </c>
      <c r="Y34" s="21"/>
      <c r="Z34" s="19" t="inlineStr">
        <is>
          <t>Flexometro Universal 5 Metros STHT33989-</t>
        </is>
      </c>
      <c r="AA34" s="19"/>
      <c r="AB34" s="19" t="inlineStr">
        <is>
          <t>Flexometro Universal 5 Metros STHT33989-</t>
        </is>
      </c>
    </row>
    <row r="35">
      <c r="A35" s="0"/>
      <c r="B35" s="19" t="n">
        <v>648400</v>
      </c>
      <c r="C35" s="19" t="inlineStr">
        <is>
          <t>FERRETERIA EL MARTILLO ESPINAL S.A.S</t>
        </is>
      </c>
      <c r="D35" s="19" t="inlineStr">
        <is>
          <t>FERRETERIA EL MARTILLO ESPINAL S.A.S - #648400</t>
        </is>
      </c>
      <c r="E35" s="20">
        <v>46162.715416666666</v>
      </c>
      <c r="F35" s="19"/>
      <c r="G35" s="19" t="inlineStr">
        <is>
          <t/>
        </is>
      </c>
      <c r="H35" s="19" t="n">
        <v>794852</v>
      </c>
      <c r="I35" s="19" t="inlineStr">
        <is>
          <t>CAJONERO 5 GAVETAS RIMAX 9830 COLOR TAUPE</t>
        </is>
      </c>
      <c r="J35" s="21"/>
      <c r="K35" s="19"/>
      <c r="L35" s="19"/>
      <c r="M35" s="21"/>
      <c r="N35" s="22" t="n">
        <v>3.0</v>
      </c>
      <c r="O35" s="19" t="inlineStr">
        <is>
          <t>UND</t>
        </is>
      </c>
      <c r="P35" s="22" t="n">
        <v>184836.0</v>
      </c>
      <c r="Q35" s="19" t="inlineStr">
        <is>
          <t>COP</t>
        </is>
      </c>
      <c r="R35" s="20">
        <v>46192.0</v>
      </c>
      <c r="S35" s="19" t="n">
        <v>3579236</v>
      </c>
      <c r="T35" s="22" t="n">
        <v>3.0</v>
      </c>
      <c r="U35" s="22" t="str">
        <f>OFFSET($A$1, ROW() - 1, COLUMN() + 2)</f>
      </c>
      <c r="V35" s="19" t="inlineStr">
        <is>
          <t>COP</t>
        </is>
      </c>
      <c r="W35" s="19" t="inlineStr">
        <is>
          <t>Coste total por unidad = Valor Unitario (Sin IVA)</t>
        </is>
      </c>
      <c r="X35" s="22" t="n">
        <v>180672.0</v>
      </c>
      <c r="Y35" s="21"/>
      <c r="Z35" s="19"/>
      <c r="AA35" s="19"/>
      <c r="AB35" s="19"/>
    </row>
    <row r="36">
      <c r="A36" s="0"/>
      <c r="B36" s="19" t="n">
        <v>648400</v>
      </c>
      <c r="C36" s="19" t="inlineStr">
        <is>
          <t>FERRETERIA EL MARTILLO ESPINAL S.A.S</t>
        </is>
      </c>
      <c r="D36" s="19" t="inlineStr">
        <is>
          <t>FERRETERIA EL MARTILLO ESPINAL S.A.S - #648400</t>
        </is>
      </c>
      <c r="E36" s="20">
        <v>46162.715416666666</v>
      </c>
      <c r="F36" s="19"/>
      <c r="G36" s="19" t="inlineStr">
        <is>
          <t/>
        </is>
      </c>
      <c r="H36" s="19" t="n">
        <v>794853</v>
      </c>
      <c r="I36" s="19" t="inlineStr">
        <is>
          <t>HILO DE POLIPROPILENO DE GRUESO ROLLO</t>
        </is>
      </c>
      <c r="J36" s="21"/>
      <c r="K36" s="19"/>
      <c r="L36" s="19"/>
      <c r="M36" s="21"/>
      <c r="N36" s="22" t="n">
        <v>5.0</v>
      </c>
      <c r="O36" s="19" t="inlineStr">
        <is>
          <t>RLL</t>
        </is>
      </c>
      <c r="P36" s="22" t="n">
        <v>12101.683333</v>
      </c>
      <c r="Q36" s="19" t="inlineStr">
        <is>
          <t>COP</t>
        </is>
      </c>
      <c r="R36" s="20">
        <v>46192.0</v>
      </c>
      <c r="S36" s="19" t="n">
        <v>3579237</v>
      </c>
      <c r="T36" s="22" t="n">
        <v>5.0</v>
      </c>
      <c r="U36" s="22" t="str">
        <f>OFFSET($A$1, ROW() - 1, COLUMN() + 2)</f>
      </c>
      <c r="V36" s="19" t="inlineStr">
        <is>
          <t>COP</t>
        </is>
      </c>
      <c r="W36" s="19" t="inlineStr">
        <is>
          <t>Coste total por unidad = Valor Unitario (Sin IVA)</t>
        </is>
      </c>
      <c r="X36" s="22" t="n">
        <v>10000.0</v>
      </c>
      <c r="Y36" s="21"/>
      <c r="Z36" s="19"/>
      <c r="AA36" s="19"/>
      <c r="AB36" s="19"/>
    </row>
    <row r="37">
      <c r="A37" s="0"/>
      <c r="B37" s="19" t="n">
        <v>648400</v>
      </c>
      <c r="C37" s="19" t="inlineStr">
        <is>
          <t>FERRETERIA EL MARTILLO ESPINAL S.A.S</t>
        </is>
      </c>
      <c r="D37" s="19" t="inlineStr">
        <is>
          <t>FERRETERIA EL MARTILLO ESPINAL S.A.S - #648400</t>
        </is>
      </c>
      <c r="E37" s="20">
        <v>46162.715416666666</v>
      </c>
      <c r="F37" s="19"/>
      <c r="G37" s="19" t="inlineStr">
        <is>
          <t/>
        </is>
      </c>
      <c r="H37" s="19" t="n">
        <v>794854</v>
      </c>
      <c r="I37" s="19" t="inlineStr">
        <is>
          <t>HOJA PARA CEGUETA MARCA NICHOLSON 18T X 12"</t>
        </is>
      </c>
      <c r="J37" s="21"/>
      <c r="K37" s="19"/>
      <c r="L37" s="19"/>
      <c r="M37" s="21"/>
      <c r="N37" s="22" t="n">
        <v>50.0</v>
      </c>
      <c r="O37" s="19" t="inlineStr">
        <is>
          <t>UND</t>
        </is>
      </c>
      <c r="P37" s="22" t="n">
        <v>3113.57</v>
      </c>
      <c r="Q37" s="19" t="inlineStr">
        <is>
          <t>COP</t>
        </is>
      </c>
      <c r="R37" s="20">
        <v>46192.0</v>
      </c>
      <c r="S37" s="19" t="n">
        <v>3579238</v>
      </c>
      <c r="T37" s="22" t="n">
        <v>50.0</v>
      </c>
      <c r="U37" s="22" t="str">
        <f>OFFSET($A$1, ROW() - 1, COLUMN() + 2)</f>
      </c>
      <c r="V37" s="19" t="inlineStr">
        <is>
          <t>COP</t>
        </is>
      </c>
      <c r="W37" s="19" t="inlineStr">
        <is>
          <t>Coste total por unidad = Valor Unitario (Sin IVA)</t>
        </is>
      </c>
      <c r="X37" s="22" t="n">
        <v>3361.0</v>
      </c>
      <c r="Y37" s="21"/>
      <c r="Z37" s="19"/>
      <c r="AA37" s="19"/>
      <c r="AB37" s="19"/>
    </row>
    <row r="38">
      <c r="A38" s="0"/>
      <c r="B38" s="19" t="n">
        <v>648400</v>
      </c>
      <c r="C38" s="19" t="inlineStr">
        <is>
          <t>FERRETERIA EL MARTILLO ESPINAL S.A.S</t>
        </is>
      </c>
      <c r="D38" s="19" t="inlineStr">
        <is>
          <t>FERRETERIA EL MARTILLO ESPINAL S.A.S - #648400</t>
        </is>
      </c>
      <c r="E38" s="20">
        <v>46162.715416666666</v>
      </c>
      <c r="F38" s="19"/>
      <c r="G38" s="19" t="inlineStr">
        <is>
          <t/>
        </is>
      </c>
      <c r="H38" s="19" t="n">
        <v>794855</v>
      </c>
      <c r="I38" s="19" t="inlineStr">
        <is>
          <t>DESTORNILLADOR-CALIBRADOR STHIL REF  5910 890 2314</t>
        </is>
      </c>
      <c r="J38" s="21"/>
      <c r="K38" s="19"/>
      <c r="L38" s="19"/>
      <c r="M38" s="21"/>
      <c r="N38" s="22" t="n">
        <v>2.0</v>
      </c>
      <c r="O38" s="19" t="inlineStr">
        <is>
          <t>UND</t>
        </is>
      </c>
      <c r="P38" s="22" t="n">
        <v>33613.45</v>
      </c>
      <c r="Q38" s="19" t="inlineStr">
        <is>
          <t>COP</t>
        </is>
      </c>
      <c r="R38" s="20">
        <v>46192.0</v>
      </c>
      <c r="S38" s="19" t="n">
        <v>3579239</v>
      </c>
      <c r="T38" s="22" t="n">
        <v>2.0</v>
      </c>
      <c r="U38" s="22" t="str">
        <f>OFFSET($A$1, ROW() - 1, COLUMN() + 2)</f>
      </c>
      <c r="V38" s="19" t="inlineStr">
        <is>
          <t>COP</t>
        </is>
      </c>
      <c r="W38" s="19" t="inlineStr">
        <is>
          <t>Coste total por unidad = Valor Unitario (Sin IVA)</t>
        </is>
      </c>
      <c r="X38" s="22" t="n">
        <v>0.0</v>
      </c>
      <c r="Y38" s="21"/>
      <c r="Z38" s="19"/>
      <c r="AA38" s="19"/>
      <c r="AB38" s="19"/>
    </row>
    <row r="39">
      <c r="A39" s="0"/>
      <c r="B39" s="19" t="n">
        <v>648400</v>
      </c>
      <c r="C39" s="19" t="inlineStr">
        <is>
          <t>FERRETERIA EL MARTILLO ESPINAL S.A.S</t>
        </is>
      </c>
      <c r="D39" s="19" t="inlineStr">
        <is>
          <t>FERRETERIA EL MARTILLO ESPINAL S.A.S - #648400</t>
        </is>
      </c>
      <c r="E39" s="20">
        <v>46162.715416666666</v>
      </c>
      <c r="F39" s="19"/>
      <c r="G39" s="19" t="inlineStr">
        <is>
          <t/>
        </is>
      </c>
      <c r="H39" s="19" t="n">
        <v>794856</v>
      </c>
      <c r="I39" s="19" t="inlineStr">
        <is>
          <t>KIT DE ARNES PARA GUADAÑA STIHL </t>
        </is>
      </c>
      <c r="J39" s="21"/>
      <c r="K39" s="19"/>
      <c r="L39" s="19"/>
      <c r="M39" s="21"/>
      <c r="N39" s="22" t="n">
        <v>3.0</v>
      </c>
      <c r="O39" s="19" t="inlineStr">
        <is>
          <t>UND</t>
        </is>
      </c>
      <c r="P39" s="22" t="n">
        <v>187873.86</v>
      </c>
      <c r="Q39" s="19" t="inlineStr">
        <is>
          <t>COP</t>
        </is>
      </c>
      <c r="R39" s="20">
        <v>46192.0</v>
      </c>
      <c r="S39" s="19" t="n">
        <v>3579240</v>
      </c>
      <c r="T39" s="22" t="n">
        <v>3.0</v>
      </c>
      <c r="U39" s="22" t="str">
        <f>OFFSET($A$1, ROW() - 1, COLUMN() + 2)</f>
      </c>
      <c r="V39" s="19" t="inlineStr">
        <is>
          <t>COP</t>
        </is>
      </c>
      <c r="W39" s="19" t="inlineStr">
        <is>
          <t>Coste total por unidad = Valor Unitario (Sin IVA)</t>
        </is>
      </c>
      <c r="X39" s="22" t="n">
        <v>180672.0</v>
      </c>
      <c r="Y39" s="21"/>
      <c r="Z39" s="19"/>
      <c r="AA39" s="19"/>
      <c r="AB39" s="19"/>
    </row>
    <row r="40">
      <c r="A40" s="0"/>
      <c r="B40" s="19" t="n">
        <v>648400</v>
      </c>
      <c r="C40" s="19" t="inlineStr">
        <is>
          <t>FERRETERIA EL MARTILLO ESPINAL S.A.S</t>
        </is>
      </c>
      <c r="D40" s="19" t="inlineStr">
        <is>
          <t>FERRETERIA EL MARTILLO ESPINAL S.A.S - #648400</t>
        </is>
      </c>
      <c r="E40" s="20">
        <v>46162.715416666666</v>
      </c>
      <c r="F40" s="19"/>
      <c r="G40" s="19" t="inlineStr">
        <is>
          <t/>
        </is>
      </c>
      <c r="H40" s="19" t="n">
        <v>794857</v>
      </c>
      <c r="I40" s="19" t="inlineStr">
        <is>
          <t>KIT DE FLOTADOR PARA LLENADO DE TANQE DE AGUA DE 1/2"</t>
        </is>
      </c>
      <c r="J40" s="21"/>
      <c r="K40" s="19"/>
      <c r="L40" s="19"/>
      <c r="M40" s="21"/>
      <c r="N40" s="22" t="n">
        <v>2.0</v>
      </c>
      <c r="O40" s="19" t="inlineStr">
        <is>
          <t>UND</t>
        </is>
      </c>
      <c r="P40" s="22" t="n">
        <v>37046.0</v>
      </c>
      <c r="Q40" s="19" t="inlineStr">
        <is>
          <t>COP</t>
        </is>
      </c>
      <c r="R40" s="20">
        <v>46192.0</v>
      </c>
      <c r="S40" s="19" t="n">
        <v>3579241</v>
      </c>
      <c r="T40" s="22" t="n">
        <v>2.0</v>
      </c>
      <c r="U40" s="22" t="str">
        <f>OFFSET($A$1, ROW() - 1, COLUMN() + 2)</f>
      </c>
      <c r="V40" s="19" t="inlineStr">
        <is>
          <t>COP</t>
        </is>
      </c>
      <c r="W40" s="19" t="inlineStr">
        <is>
          <t>Coste total por unidad = Valor Unitario (Sin IVA)</t>
        </is>
      </c>
      <c r="X40" s="22" t="n">
        <v>31092.0</v>
      </c>
      <c r="Y40" s="21"/>
      <c r="Z40" s="19"/>
      <c r="AA40" s="19"/>
      <c r="AB40" s="19" t="inlineStr">
        <is>
          <t>valvula flotador con boya plastica 1/2</t>
        </is>
      </c>
    </row>
    <row r="41">
      <c r="A41" s="0"/>
      <c r="B41" s="19" t="n">
        <v>648400</v>
      </c>
      <c r="C41" s="19" t="inlineStr">
        <is>
          <t>FERRETERIA EL MARTILLO ESPINAL S.A.S</t>
        </is>
      </c>
      <c r="D41" s="19" t="inlineStr">
        <is>
          <t>FERRETERIA EL MARTILLO ESPINAL S.A.S - #648400</t>
        </is>
      </c>
      <c r="E41" s="20">
        <v>46162.715416666666</v>
      </c>
      <c r="F41" s="19"/>
      <c r="G41" s="19" t="inlineStr">
        <is>
          <t/>
        </is>
      </c>
      <c r="H41" s="19" t="n">
        <v>794858</v>
      </c>
      <c r="I41" s="19" t="inlineStr">
        <is>
          <t>LIMA REDONDA 3/16 PARA MOTOSIERRA STIHL 250 </t>
        </is>
      </c>
      <c r="J41" s="21"/>
      <c r="K41" s="19"/>
      <c r="L41" s="19"/>
      <c r="M41" s="21"/>
      <c r="N41" s="22" t="n">
        <v>3.0</v>
      </c>
      <c r="O41" s="19" t="inlineStr">
        <is>
          <t>UND</t>
        </is>
      </c>
      <c r="P41" s="22" t="n">
        <v>7910.715</v>
      </c>
      <c r="Q41" s="19" t="inlineStr">
        <is>
          <t>COP</t>
        </is>
      </c>
      <c r="R41" s="20">
        <v>46192.0</v>
      </c>
      <c r="S41" s="19" t="n">
        <v>3579242</v>
      </c>
      <c r="T41" s="22" t="n">
        <v>3.0</v>
      </c>
      <c r="U41" s="22" t="str">
        <f>OFFSET($A$1, ROW() - 1, COLUMN() + 2)</f>
      </c>
      <c r="V41" s="19" t="inlineStr">
        <is>
          <t>COP</t>
        </is>
      </c>
      <c r="W41" s="19" t="inlineStr">
        <is>
          <t>Coste total por unidad = Valor Unitario (Sin IVA)</t>
        </is>
      </c>
      <c r="X41" s="22" t="n">
        <v>12000.0</v>
      </c>
      <c r="Y41" s="21"/>
      <c r="Z41" s="19"/>
      <c r="AA41" s="19"/>
      <c r="AB41" s="19"/>
    </row>
    <row r="42">
      <c r="A42" s="0"/>
      <c r="B42" s="19" t="n">
        <v>648400</v>
      </c>
      <c r="C42" s="19" t="inlineStr">
        <is>
          <t>FERRETERIA EL MARTILLO ESPINAL S.A.S</t>
        </is>
      </c>
      <c r="D42" s="19" t="inlineStr">
        <is>
          <t>FERRETERIA EL MARTILLO ESPINAL S.A.S - #648400</t>
        </is>
      </c>
      <c r="E42" s="20">
        <v>46162.715416666666</v>
      </c>
      <c r="F42" s="19"/>
      <c r="G42" s="19" t="inlineStr">
        <is>
          <t/>
        </is>
      </c>
      <c r="H42" s="19" t="n">
        <v>794859</v>
      </c>
      <c r="I42" s="19" t="inlineStr">
        <is>
          <t>LIMA REDONDA 3/8 PARA MOTOSIERRA STIHL 262</t>
        </is>
      </c>
      <c r="J42" s="21"/>
      <c r="K42" s="19"/>
      <c r="L42" s="19"/>
      <c r="M42" s="21"/>
      <c r="N42" s="22" t="n">
        <v>1.0</v>
      </c>
      <c r="O42" s="19" t="inlineStr">
        <is>
          <t>UND</t>
        </is>
      </c>
      <c r="P42" s="22" t="n">
        <v>9314.286667</v>
      </c>
      <c r="Q42" s="19" t="inlineStr">
        <is>
          <t>COP</t>
        </is>
      </c>
      <c r="R42" s="20">
        <v>46192.0</v>
      </c>
      <c r="S42" s="19" t="n">
        <v>3579243</v>
      </c>
      <c r="T42" s="22" t="n">
        <v>1.0</v>
      </c>
      <c r="U42" s="22" t="str">
        <f>OFFSET($A$1, ROW() - 1, COLUMN() + 2)</f>
      </c>
      <c r="V42" s="19" t="inlineStr">
        <is>
          <t>COP</t>
        </is>
      </c>
      <c r="W42" s="19" t="inlineStr">
        <is>
          <t>Coste total por unidad = Valor Unitario (Sin IVA)</t>
        </is>
      </c>
      <c r="X42" s="22" t="n">
        <v>12000.0</v>
      </c>
      <c r="Y42" s="21"/>
      <c r="Z42" s="19"/>
      <c r="AA42" s="19"/>
      <c r="AB42" s="19"/>
    </row>
    <row r="43">
      <c r="A43" s="0"/>
      <c r="B43" s="19" t="n">
        <v>648400</v>
      </c>
      <c r="C43" s="19" t="inlineStr">
        <is>
          <t>FERRETERIA EL MARTILLO ESPINAL S.A.S</t>
        </is>
      </c>
      <c r="D43" s="19" t="inlineStr">
        <is>
          <t>FERRETERIA EL MARTILLO ESPINAL S.A.S - #648400</t>
        </is>
      </c>
      <c r="E43" s="20">
        <v>46162.715416666666</v>
      </c>
      <c r="F43" s="19"/>
      <c r="G43" s="19" t="inlineStr">
        <is>
          <t/>
        </is>
      </c>
      <c r="H43" s="19" t="n">
        <v>794860</v>
      </c>
      <c r="I43" s="19" t="inlineStr">
        <is>
          <t>LIMA REDONDA 1/8 PARA PODADORA TELESCÓPICA STIHL 105</t>
        </is>
      </c>
      <c r="J43" s="21"/>
      <c r="K43" s="19"/>
      <c r="L43" s="19"/>
      <c r="M43" s="21"/>
      <c r="N43" s="22" t="n">
        <v>2.0</v>
      </c>
      <c r="O43" s="19" t="inlineStr">
        <is>
          <t>UND</t>
        </is>
      </c>
      <c r="P43" s="22" t="n">
        <v>10314.286667</v>
      </c>
      <c r="Q43" s="19" t="inlineStr">
        <is>
          <t>COP</t>
        </is>
      </c>
      <c r="R43" s="20">
        <v>46192.0</v>
      </c>
      <c r="S43" s="19" t="n">
        <v>3579244</v>
      </c>
      <c r="T43" s="22" t="n">
        <v>2.0</v>
      </c>
      <c r="U43" s="22" t="str">
        <f>OFFSET($A$1, ROW() - 1, COLUMN() + 2)</f>
      </c>
      <c r="V43" s="19" t="inlineStr">
        <is>
          <t>COP</t>
        </is>
      </c>
      <c r="W43" s="19" t="inlineStr">
        <is>
          <t>Coste total por unidad = Valor Unitario (Sin IVA)</t>
        </is>
      </c>
      <c r="X43" s="22" t="n">
        <v>15000.0</v>
      </c>
      <c r="Y43" s="21"/>
      <c r="Z43" s="19"/>
      <c r="AA43" s="19"/>
      <c r="AB43" s="19"/>
    </row>
    <row r="44">
      <c r="A44" s="0"/>
      <c r="B44" s="19" t="n">
        <v>648400</v>
      </c>
      <c r="C44" s="19" t="inlineStr">
        <is>
          <t>FERRETERIA EL MARTILLO ESPINAL S.A.S</t>
        </is>
      </c>
      <c r="D44" s="19" t="inlineStr">
        <is>
          <t>FERRETERIA EL MARTILLO ESPINAL S.A.S - #648400</t>
        </is>
      </c>
      <c r="E44" s="20">
        <v>46162.715416666666</v>
      </c>
      <c r="F44" s="19"/>
      <c r="G44" s="19" t="inlineStr">
        <is>
          <t/>
        </is>
      </c>
      <c r="H44" s="19" t="n">
        <v>794861</v>
      </c>
      <c r="I44" s="19" t="inlineStr">
        <is>
          <t>LLANTA PARA BUGGY ANTI PINCHAZO SIN NEUMÁTICO NEGRA</t>
        </is>
      </c>
      <c r="J44" s="21"/>
      <c r="K44" s="19"/>
      <c r="L44" s="19"/>
      <c r="M44" s="21"/>
      <c r="N44" s="22" t="n">
        <v>6.0</v>
      </c>
      <c r="O44" s="19" t="inlineStr">
        <is>
          <t>UND</t>
        </is>
      </c>
      <c r="P44" s="22" t="n">
        <v>83926.395</v>
      </c>
      <c r="Q44" s="19" t="inlineStr">
        <is>
          <t>COP</t>
        </is>
      </c>
      <c r="R44" s="20">
        <v>46192.0</v>
      </c>
      <c r="S44" s="19" t="n">
        <v>3579245</v>
      </c>
      <c r="T44" s="22" t="n">
        <v>6.0</v>
      </c>
      <c r="U44" s="22" t="str">
        <f>OFFSET($A$1, ROW() - 1, COLUMN() + 2)</f>
      </c>
      <c r="V44" s="19" t="inlineStr">
        <is>
          <t>COP</t>
        </is>
      </c>
      <c r="W44" s="19" t="inlineStr">
        <is>
          <t>Coste total por unidad = Valor Unitario (Sin IVA)</t>
        </is>
      </c>
      <c r="X44" s="22" t="n">
        <v>90756.0</v>
      </c>
      <c r="Y44" s="21"/>
      <c r="Z44" s="19"/>
      <c r="AA44" s="19"/>
      <c r="AB44" s="19" t="inlineStr">
        <is>
          <t>anexo ficha tecnica</t>
        </is>
      </c>
    </row>
    <row r="45">
      <c r="A45" s="0"/>
      <c r="B45" s="19" t="n">
        <v>648400</v>
      </c>
      <c r="C45" s="19" t="inlineStr">
        <is>
          <t>FERRETERIA EL MARTILLO ESPINAL S.A.S</t>
        </is>
      </c>
      <c r="D45" s="19" t="inlineStr">
        <is>
          <t>FERRETERIA EL MARTILLO ESPINAL S.A.S - #648400</t>
        </is>
      </c>
      <c r="E45" s="20">
        <v>46162.715416666666</v>
      </c>
      <c r="F45" s="19"/>
      <c r="G45" s="19" t="inlineStr">
        <is>
          <t/>
        </is>
      </c>
      <c r="H45" s="19" t="n">
        <v>794862</v>
      </c>
      <c r="I45" s="19" t="inlineStr">
        <is>
          <t>LLAVES DE PASO DE 16 MM </t>
        </is>
      </c>
      <c r="J45" s="21"/>
      <c r="K45" s="19"/>
      <c r="L45" s="19"/>
      <c r="M45" s="21"/>
      <c r="N45" s="22" t="n">
        <v>15.0</v>
      </c>
      <c r="O45" s="19" t="inlineStr">
        <is>
          <t>UND</t>
        </is>
      </c>
      <c r="P45" s="22" t="n">
        <v>1826.893333</v>
      </c>
      <c r="Q45" s="19" t="inlineStr">
        <is>
          <t>COP</t>
        </is>
      </c>
      <c r="R45" s="20">
        <v>46192.0</v>
      </c>
      <c r="S45" s="19" t="n">
        <v>3579246</v>
      </c>
      <c r="T45" s="22" t="n">
        <v>15.0</v>
      </c>
      <c r="U45" s="22" t="str">
        <f>OFFSET($A$1, ROW() - 1, COLUMN() + 2)</f>
      </c>
      <c r="V45" s="19" t="inlineStr">
        <is>
          <t>COP</t>
        </is>
      </c>
      <c r="W45" s="19" t="inlineStr">
        <is>
          <t>Coste total por unidad = Valor Unitario (Sin IVA)</t>
        </is>
      </c>
      <c r="X45" s="22" t="n">
        <v>2000.0</v>
      </c>
      <c r="Y45" s="21"/>
      <c r="Z45" s="19"/>
      <c r="AA45" s="19"/>
      <c r="AB45" s="19"/>
    </row>
    <row r="46">
      <c r="A46" s="0"/>
      <c r="B46" s="19" t="n">
        <v>648400</v>
      </c>
      <c r="C46" s="19" t="inlineStr">
        <is>
          <t>FERRETERIA EL MARTILLO ESPINAL S.A.S</t>
        </is>
      </c>
      <c r="D46" s="19" t="inlineStr">
        <is>
          <t>FERRETERIA EL MARTILLO ESPINAL S.A.S - #648400</t>
        </is>
      </c>
      <c r="E46" s="20">
        <v>46162.715416666666</v>
      </c>
      <c r="F46" s="19"/>
      <c r="G46" s="19" t="inlineStr">
        <is>
          <t/>
        </is>
      </c>
      <c r="H46" s="19" t="n">
        <v>794863</v>
      </c>
      <c r="I46" s="19" t="inlineStr">
        <is>
          <t>MANGO PLÁSTICO PARA LIMA REDONDA PARA MOTO SIERRA</t>
        </is>
      </c>
      <c r="J46" s="21"/>
      <c r="K46" s="19"/>
      <c r="L46" s="19"/>
      <c r="M46" s="21"/>
      <c r="N46" s="22" t="n">
        <v>20.0</v>
      </c>
      <c r="O46" s="19" t="inlineStr">
        <is>
          <t>UND</t>
        </is>
      </c>
      <c r="P46" s="22" t="n">
        <v>8800.0</v>
      </c>
      <c r="Q46" s="19" t="inlineStr">
        <is>
          <t>COP</t>
        </is>
      </c>
      <c r="R46" s="20">
        <v>46192.0</v>
      </c>
      <c r="S46" s="19" t="n">
        <v>3579247</v>
      </c>
      <c r="T46" s="22" t="n">
        <v>20.0</v>
      </c>
      <c r="U46" s="22" t="str">
        <f>OFFSET($A$1, ROW() - 1, COLUMN() + 2)</f>
      </c>
      <c r="V46" s="19" t="inlineStr">
        <is>
          <t>COP</t>
        </is>
      </c>
      <c r="W46" s="19" t="inlineStr">
        <is>
          <t>Coste total por unidad = Valor Unitario (Sin IVA)</t>
        </is>
      </c>
      <c r="X46" s="22" t="n">
        <v>0.0</v>
      </c>
      <c r="Y46" s="21"/>
      <c r="Z46" s="19"/>
      <c r="AA46" s="19"/>
      <c r="AB46" s="19"/>
    </row>
    <row r="47">
      <c r="A47" s="0"/>
      <c r="B47" s="19" t="n">
        <v>648400</v>
      </c>
      <c r="C47" s="19" t="inlineStr">
        <is>
          <t>FERRETERIA EL MARTILLO ESPINAL S.A.S</t>
        </is>
      </c>
      <c r="D47" s="19" t="inlineStr">
        <is>
          <t>FERRETERIA EL MARTILLO ESPINAL S.A.S - #648400</t>
        </is>
      </c>
      <c r="E47" s="20">
        <v>46162.715416666666</v>
      </c>
      <c r="F47" s="19"/>
      <c r="G47" s="19" t="inlineStr">
        <is>
          <t/>
        </is>
      </c>
      <c r="H47" s="19" t="n">
        <v>794864</v>
      </c>
      <c r="I47" s="19" t="inlineStr">
        <is>
          <t>MANGUERA DE PRESIÓN 1 1/2"</t>
        </is>
      </c>
      <c r="J47" s="21"/>
      <c r="K47" s="19"/>
      <c r="L47" s="19"/>
      <c r="M47" s="21"/>
      <c r="N47" s="22" t="n">
        <v>5.0</v>
      </c>
      <c r="O47" s="19" t="inlineStr">
        <is>
          <t>M</t>
        </is>
      </c>
      <c r="P47" s="22" t="n">
        <v>0.0</v>
      </c>
      <c r="Q47" s="19" t="inlineStr">
        <is>
          <t>COP</t>
        </is>
      </c>
      <c r="R47" s="20">
        <v>46192.0</v>
      </c>
      <c r="S47" s="19" t="n">
        <v>3579248</v>
      </c>
      <c r="T47" s="22" t="n">
        <v>5.0</v>
      </c>
      <c r="U47" s="22" t="str">
        <f>OFFSET($A$1, ROW() - 1, COLUMN() + 2)</f>
      </c>
      <c r="V47" s="19" t="inlineStr">
        <is>
          <t>COP</t>
        </is>
      </c>
      <c r="W47" s="19" t="inlineStr">
        <is>
          <t>Coste total por unidad = Valor Unitario (Sin IVA)</t>
        </is>
      </c>
      <c r="X47" s="22" t="n">
        <v>0.0</v>
      </c>
      <c r="Y47" s="21"/>
      <c r="Z47" s="19"/>
      <c r="AA47" s="19"/>
      <c r="AB47" s="19"/>
    </row>
    <row r="48">
      <c r="A48" s="0"/>
      <c r="B48" s="19" t="n">
        <v>648400</v>
      </c>
      <c r="C48" s="19" t="inlineStr">
        <is>
          <t>FERRETERIA EL MARTILLO ESPINAL S.A.S</t>
        </is>
      </c>
      <c r="D48" s="19" t="inlineStr">
        <is>
          <t>FERRETERIA EL MARTILLO ESPINAL S.A.S - #648400</t>
        </is>
      </c>
      <c r="E48" s="20">
        <v>46162.715416666666</v>
      </c>
      <c r="F48" s="19"/>
      <c r="G48" s="19" t="inlineStr">
        <is>
          <t/>
        </is>
      </c>
      <c r="H48" s="19" t="n">
        <v>794865</v>
      </c>
      <c r="I48" s="19" t="inlineStr">
        <is>
          <t>MANÓMETRO EN GEL PARA 60 PSI DE PRESIÓN PARA EL SISTEMA DE RIEGO</t>
        </is>
      </c>
      <c r="J48" s="21"/>
      <c r="K48" s="19"/>
      <c r="L48" s="19"/>
      <c r="M48" s="21"/>
      <c r="N48" s="22" t="n">
        <v>3.0</v>
      </c>
      <c r="O48" s="19" t="inlineStr">
        <is>
          <t>UND</t>
        </is>
      </c>
      <c r="P48" s="22" t="n">
        <v>40546.0</v>
      </c>
      <c r="Q48" s="19" t="inlineStr">
        <is>
          <t>COP</t>
        </is>
      </c>
      <c r="R48" s="20">
        <v>46192.0</v>
      </c>
      <c r="S48" s="19" t="n">
        <v>3579249</v>
      </c>
      <c r="T48" s="22" t="n">
        <v>3.0</v>
      </c>
      <c r="U48" s="22" t="str">
        <f>OFFSET($A$1, ROW() - 1, COLUMN() + 2)</f>
      </c>
      <c r="V48" s="19" t="inlineStr">
        <is>
          <t>COP</t>
        </is>
      </c>
      <c r="W48" s="19" t="inlineStr">
        <is>
          <t>Coste total por unidad = Valor Unitario (Sin IVA)</t>
        </is>
      </c>
      <c r="X48" s="22" t="n">
        <v>31092.0</v>
      </c>
      <c r="Y48" s="21"/>
      <c r="Z48" s="19"/>
      <c r="AA48" s="19"/>
      <c r="AB48" s="19"/>
    </row>
    <row r="49">
      <c r="A49" s="0"/>
      <c r="B49" s="19" t="n">
        <v>648400</v>
      </c>
      <c r="C49" s="19" t="inlineStr">
        <is>
          <t>FERRETERIA EL MARTILLO ESPINAL S.A.S</t>
        </is>
      </c>
      <c r="D49" s="19" t="inlineStr">
        <is>
          <t>FERRETERIA EL MARTILLO ESPINAL S.A.S - #648400</t>
        </is>
      </c>
      <c r="E49" s="20">
        <v>46162.715416666666</v>
      </c>
      <c r="F49" s="19"/>
      <c r="G49" s="19" t="inlineStr">
        <is>
          <t/>
        </is>
      </c>
      <c r="H49" s="19" t="n">
        <v>794866</v>
      </c>
      <c r="I49" s="19" t="inlineStr">
        <is>
          <t>PEGAMENTO PVC (TARRO GRANDE) </t>
        </is>
      </c>
      <c r="J49" s="21"/>
      <c r="K49" s="19"/>
      <c r="L49" s="19"/>
      <c r="M49" s="21"/>
      <c r="N49" s="22" t="n">
        <v>1.0</v>
      </c>
      <c r="O49" s="19" t="inlineStr">
        <is>
          <t>FCOX450ML</t>
        </is>
      </c>
      <c r="P49" s="22" t="n">
        <v>32764.706667</v>
      </c>
      <c r="Q49" s="19" t="inlineStr">
        <is>
          <t>COP</t>
        </is>
      </c>
      <c r="R49" s="20">
        <v>46192.0</v>
      </c>
      <c r="S49" s="19" t="n">
        <v>3579250</v>
      </c>
      <c r="T49" s="22" t="n">
        <v>1.0</v>
      </c>
      <c r="U49" s="22" t="str">
        <f>OFFSET($A$1, ROW() - 1, COLUMN() + 2)</f>
      </c>
      <c r="V49" s="19" t="inlineStr">
        <is>
          <t>COP</t>
        </is>
      </c>
      <c r="W49" s="19" t="inlineStr">
        <is>
          <t>Coste total por unidad = Valor Unitario (Sin IVA)</t>
        </is>
      </c>
      <c r="X49" s="22" t="n">
        <v>25000.0</v>
      </c>
      <c r="Y49" s="21"/>
      <c r="Z49" s="19"/>
      <c r="AA49" s="19"/>
      <c r="AB49" s="19" t="inlineStr">
        <is>
          <t>MARCA UDUKE</t>
        </is>
      </c>
    </row>
    <row r="50">
      <c r="A50" s="0"/>
      <c r="B50" s="19" t="n">
        <v>648400</v>
      </c>
      <c r="C50" s="19" t="inlineStr">
        <is>
          <t>FERRETERIA EL MARTILLO ESPINAL S.A.S</t>
        </is>
      </c>
      <c r="D50" s="19" t="inlineStr">
        <is>
          <t>FERRETERIA EL MARTILLO ESPINAL S.A.S - #648400</t>
        </is>
      </c>
      <c r="E50" s="20">
        <v>46162.715416666666</v>
      </c>
      <c r="F50" s="19"/>
      <c r="G50" s="19" t="inlineStr">
        <is>
          <t/>
        </is>
      </c>
      <c r="H50" s="19" t="n">
        <v>794867</v>
      </c>
      <c r="I50" s="19" t="inlineStr">
        <is>
          <t>PALAS CON CABO HERRAGRO </t>
        </is>
      </c>
      <c r="J50" s="21"/>
      <c r="K50" s="19"/>
      <c r="L50" s="19"/>
      <c r="M50" s="21"/>
      <c r="N50" s="22" t="n">
        <v>5.0</v>
      </c>
      <c r="O50" s="19" t="inlineStr">
        <is>
          <t>UND</t>
        </is>
      </c>
      <c r="P50" s="22" t="n">
        <v>35322.62</v>
      </c>
      <c r="Q50" s="19" t="inlineStr">
        <is>
          <t>COP</t>
        </is>
      </c>
      <c r="R50" s="20">
        <v>46192.0</v>
      </c>
      <c r="S50" s="19" t="n">
        <v>3579251</v>
      </c>
      <c r="T50" s="22" t="n">
        <v>5.0</v>
      </c>
      <c r="U50" s="22" t="str">
        <f>OFFSET($A$1, ROW() - 1, COLUMN() + 2)</f>
      </c>
      <c r="V50" s="19" t="inlineStr">
        <is>
          <t>COP</t>
        </is>
      </c>
      <c r="W50" s="19" t="inlineStr">
        <is>
          <t>Coste total por unidad = Valor Unitario (Sin IVA)</t>
        </is>
      </c>
      <c r="X50" s="22" t="n">
        <v>40000.0</v>
      </c>
      <c r="Y50" s="21"/>
      <c r="Z50" s="19"/>
      <c r="AA50" s="19"/>
      <c r="AB50" s="19" t="inlineStr">
        <is>
          <t>Pala Redonda N2 MARCA COLIMA</t>
        </is>
      </c>
    </row>
    <row r="51">
      <c r="A51" s="0"/>
      <c r="B51" s="19" t="n">
        <v>648400</v>
      </c>
      <c r="C51" s="19" t="inlineStr">
        <is>
          <t>FERRETERIA EL MARTILLO ESPINAL S.A.S</t>
        </is>
      </c>
      <c r="D51" s="19" t="inlineStr">
        <is>
          <t>FERRETERIA EL MARTILLO ESPINAL S.A.S - #648400</t>
        </is>
      </c>
      <c r="E51" s="20">
        <v>46162.715416666666</v>
      </c>
      <c r="F51" s="19"/>
      <c r="G51" s="19" t="inlineStr">
        <is>
          <t/>
        </is>
      </c>
      <c r="H51" s="19" t="n">
        <v>794868</v>
      </c>
      <c r="I51" s="19" t="inlineStr">
        <is>
          <t>MACHETE CON CUBIERTA DE 18" MARCA AGUILA CORNETA</t>
        </is>
      </c>
      <c r="J51" s="21"/>
      <c r="K51" s="19"/>
      <c r="L51" s="19"/>
      <c r="M51" s="21"/>
      <c r="N51" s="22" t="n">
        <v>6.0</v>
      </c>
      <c r="O51" s="19" t="inlineStr">
        <is>
          <t>UND</t>
        </is>
      </c>
      <c r="P51" s="22" t="n">
        <v>32863.333333</v>
      </c>
      <c r="Q51" s="19" t="inlineStr">
        <is>
          <t>COP</t>
        </is>
      </c>
      <c r="R51" s="20">
        <v>46192.0</v>
      </c>
      <c r="S51" s="19" t="n">
        <v>3579252</v>
      </c>
      <c r="T51" s="22" t="n">
        <v>6.0</v>
      </c>
      <c r="U51" s="22" t="str">
        <f>OFFSET($A$1, ROW() - 1, COLUMN() + 2)</f>
      </c>
      <c r="V51" s="19" t="inlineStr">
        <is>
          <t>COP</t>
        </is>
      </c>
      <c r="W51" s="19" t="inlineStr">
        <is>
          <t>Coste total por unidad = Valor Unitario (Sin IVA)</t>
        </is>
      </c>
      <c r="X51" s="22" t="n">
        <v>16190.0</v>
      </c>
      <c r="Y51" s="21"/>
      <c r="Z51" s="19"/>
      <c r="AA51" s="19"/>
      <c r="AB51" s="19"/>
    </row>
    <row r="52">
      <c r="A52" s="0"/>
      <c r="B52" s="19" t="n">
        <v>648491</v>
      </c>
      <c r="C52" s="19" t="inlineStr">
        <is>
          <t>MENDEZ DE CARDOSO MARIA ESPERANZA</t>
        </is>
      </c>
      <c r="D52" s="19" t="inlineStr">
        <is>
          <t>MENDEZ DE CARDOSO MARIA ESPERANZA - #648491</t>
        </is>
      </c>
      <c r="E52" s="20">
        <v>46163.76042824074</v>
      </c>
      <c r="F52" s="19"/>
      <c r="G52" s="19" t="inlineStr">
        <is>
          <t/>
        </is>
      </c>
      <c r="H52" s="19" t="n">
        <v>794845</v>
      </c>
      <c r="I52" s="19" t="inlineStr">
        <is>
          <t>EXTENSION ENCAUCHETADA POLO A TIERRA NARANJA 3 SALIDAS, 10 METROS </t>
        </is>
      </c>
      <c r="J52" s="21"/>
      <c r="K52" s="19"/>
      <c r="L52" s="19"/>
      <c r="M52" s="21"/>
      <c r="N52" s="22" t="n">
        <v>2.0</v>
      </c>
      <c r="O52" s="19" t="inlineStr">
        <is>
          <t>UND</t>
        </is>
      </c>
      <c r="P52" s="22" t="n">
        <v>51000.0</v>
      </c>
      <c r="Q52" s="19" t="inlineStr">
        <is>
          <t>COP</t>
        </is>
      </c>
      <c r="R52" s="20">
        <v>46192.0</v>
      </c>
      <c r="S52" s="19" t="n">
        <v>3579913</v>
      </c>
      <c r="T52" s="22" t="n">
        <v>2.0</v>
      </c>
      <c r="U52" s="22" t="str">
        <f>OFFSET($A$1, ROW() - 1, COLUMN() + 2)</f>
      </c>
      <c r="V52" s="19" t="inlineStr">
        <is>
          <t>COP</t>
        </is>
      </c>
      <c r="W52" s="19" t="inlineStr">
        <is>
          <t>Coste total por unidad = Valor Unitario (Sin IVA)</t>
        </is>
      </c>
      <c r="X52" s="22" t="n">
        <v>0.0</v>
      </c>
      <c r="Y52" s="21"/>
      <c r="Z52" s="19"/>
      <c r="AA52" s="19"/>
      <c r="AB52" s="19"/>
    </row>
    <row r="53">
      <c r="A53" s="0"/>
      <c r="B53" s="19" t="n">
        <v>648491</v>
      </c>
      <c r="C53" s="19" t="inlineStr">
        <is>
          <t>MENDEZ DE CARDOSO MARIA ESPERANZA</t>
        </is>
      </c>
      <c r="D53" s="19" t="inlineStr">
        <is>
          <t>MENDEZ DE CARDOSO MARIA ESPERANZA - #648491</t>
        </is>
      </c>
      <c r="E53" s="20">
        <v>46163.76042824074</v>
      </c>
      <c r="F53" s="19"/>
      <c r="G53" s="19" t="inlineStr">
        <is>
          <t/>
        </is>
      </c>
      <c r="H53" s="19" t="n">
        <v>794846</v>
      </c>
      <c r="I53" s="19" t="inlineStr">
        <is>
          <t>EXTENSION ENCAUCHETADA POLO A TIERRA NARANJA 3 SALIDAS 5 MTRS</t>
        </is>
      </c>
      <c r="J53" s="21"/>
      <c r="K53" s="19"/>
      <c r="L53" s="19"/>
      <c r="M53" s="21"/>
      <c r="N53" s="22" t="n">
        <v>3.0</v>
      </c>
      <c r="O53" s="19" t="inlineStr">
        <is>
          <t>UND</t>
        </is>
      </c>
      <c r="P53" s="22" t="n">
        <v>39500.0</v>
      </c>
      <c r="Q53" s="19" t="inlineStr">
        <is>
          <t>COP</t>
        </is>
      </c>
      <c r="R53" s="20">
        <v>46192.0</v>
      </c>
      <c r="S53" s="19" t="n">
        <v>3579914</v>
      </c>
      <c r="T53" s="22" t="n">
        <v>3.0</v>
      </c>
      <c r="U53" s="22" t="str">
        <f>OFFSET($A$1, ROW() - 1, COLUMN() + 2)</f>
      </c>
      <c r="V53" s="19" t="inlineStr">
        <is>
          <t>COP</t>
        </is>
      </c>
      <c r="W53" s="19" t="inlineStr">
        <is>
          <t>Coste total por unidad = Valor Unitario (Sin IVA)</t>
        </is>
      </c>
      <c r="X53" s="22" t="n">
        <v>0.0</v>
      </c>
      <c r="Y53" s="21"/>
      <c r="Z53" s="19"/>
      <c r="AA53" s="19"/>
      <c r="AB53" s="19"/>
    </row>
    <row r="54">
      <c r="A54" s="0"/>
      <c r="B54" s="19" t="n">
        <v>648491</v>
      </c>
      <c r="C54" s="19" t="inlineStr">
        <is>
          <t>MENDEZ DE CARDOSO MARIA ESPERANZA</t>
        </is>
      </c>
      <c r="D54" s="19" t="inlineStr">
        <is>
          <t>MENDEZ DE CARDOSO MARIA ESPERANZA - #648491</t>
        </is>
      </c>
      <c r="E54" s="20">
        <v>46163.76042824074</v>
      </c>
      <c r="F54" s="19"/>
      <c r="G54" s="19" t="inlineStr">
        <is>
          <t/>
        </is>
      </c>
      <c r="H54" s="19" t="n">
        <v>794847</v>
      </c>
      <c r="I54" s="19" t="inlineStr">
        <is>
          <t>FILTRO DE AIRE PARA MOTO SIERRA STIHL MS 172</t>
        </is>
      </c>
      <c r="J54" s="21"/>
      <c r="K54" s="19"/>
      <c r="L54" s="19"/>
      <c r="M54" s="21"/>
      <c r="N54" s="22" t="n">
        <v>10.0</v>
      </c>
      <c r="O54" s="19" t="inlineStr">
        <is>
          <t>UND</t>
        </is>
      </c>
      <c r="P54" s="22" t="n">
        <v>8731.515</v>
      </c>
      <c r="Q54" s="19" t="inlineStr">
        <is>
          <t>COP</t>
        </is>
      </c>
      <c r="R54" s="20">
        <v>46192.0</v>
      </c>
      <c r="S54" s="19" t="n">
        <v>3579915</v>
      </c>
      <c r="T54" s="22" t="n">
        <v>10.0</v>
      </c>
      <c r="U54" s="22" t="str">
        <f>OFFSET($A$1, ROW() - 1, COLUMN() + 2)</f>
      </c>
      <c r="V54" s="19" t="inlineStr">
        <is>
          <t>COP</t>
        </is>
      </c>
      <c r="W54" s="19" t="inlineStr">
        <is>
          <t>Coste total por unidad = Valor Unitario (Sin IVA)</t>
        </is>
      </c>
      <c r="X54" s="22" t="n">
        <v>7563.03</v>
      </c>
      <c r="Y54" s="21" t="n">
        <v>30</v>
      </c>
      <c r="Z54" s="19" t="inlineStr">
        <is>
          <t>FILTRO AIRE MOTOSIERRA MS172 STIHL</t>
        </is>
      </c>
      <c r="AA54" s="19" t="n">
        <v>1</v>
      </c>
      <c r="AB54" s="19" t="inlineStr">
        <is>
          <t>FILTRO AIRE MOTOSIERRA MS172 STIHL</t>
        </is>
      </c>
    </row>
    <row r="55">
      <c r="A55" s="0"/>
      <c r="B55" s="19" t="n">
        <v>648491</v>
      </c>
      <c r="C55" s="19" t="inlineStr">
        <is>
          <t>MENDEZ DE CARDOSO MARIA ESPERANZA</t>
        </is>
      </c>
      <c r="D55" s="19" t="inlineStr">
        <is>
          <t>MENDEZ DE CARDOSO MARIA ESPERANZA - #648491</t>
        </is>
      </c>
      <c r="E55" s="20">
        <v>46163.76042824074</v>
      </c>
      <c r="F55" s="19"/>
      <c r="G55" s="19" t="inlineStr">
        <is>
          <t/>
        </is>
      </c>
      <c r="H55" s="19" t="n">
        <v>794848</v>
      </c>
      <c r="I55" s="19" t="inlineStr">
        <is>
          <t>FILTRO DE AIRE PARA MOTO SIERRA STIHL MS 462</t>
        </is>
      </c>
      <c r="J55" s="21"/>
      <c r="K55" s="19"/>
      <c r="L55" s="19"/>
      <c r="M55" s="21"/>
      <c r="N55" s="22" t="n">
        <v>10.0</v>
      </c>
      <c r="O55" s="19" t="inlineStr">
        <is>
          <t>UND</t>
        </is>
      </c>
      <c r="P55" s="22" t="n">
        <v>49389.08</v>
      </c>
      <c r="Q55" s="19" t="inlineStr">
        <is>
          <t>COP</t>
        </is>
      </c>
      <c r="R55" s="20">
        <v>46192.0</v>
      </c>
      <c r="S55" s="19" t="n">
        <v>3579916</v>
      </c>
      <c r="T55" s="22" t="n">
        <v>10.0</v>
      </c>
      <c r="U55" s="22" t="str">
        <f>OFFSET($A$1, ROW() - 1, COLUMN() + 2)</f>
      </c>
      <c r="V55" s="19" t="inlineStr">
        <is>
          <t>COP</t>
        </is>
      </c>
      <c r="W55" s="19" t="inlineStr">
        <is>
          <t>Coste total por unidad = Valor Unitario (Sin IVA)</t>
        </is>
      </c>
      <c r="X55" s="22" t="n">
        <v>45378.16</v>
      </c>
      <c r="Y55" s="21" t="n">
        <v>30</v>
      </c>
      <c r="Z55" s="19" t="inlineStr">
        <is>
          <t>FILTRO AIRE HD2 MOTOSIERRA MS462 STIHL </t>
        </is>
      </c>
      <c r="AA55" s="19" t="n">
        <v>1</v>
      </c>
      <c r="AB55" s="19" t="inlineStr">
        <is>
          <t>FILTRO AIRE HD2 MOTOSIERRA MS462 STIHL </t>
        </is>
      </c>
    </row>
    <row r="56">
      <c r="A56" s="0"/>
      <c r="B56" s="19" t="n">
        <v>648491</v>
      </c>
      <c r="C56" s="19" t="inlineStr">
        <is>
          <t>MENDEZ DE CARDOSO MARIA ESPERANZA</t>
        </is>
      </c>
      <c r="D56" s="19" t="inlineStr">
        <is>
          <t>MENDEZ DE CARDOSO MARIA ESPERANZA - #648491</t>
        </is>
      </c>
      <c r="E56" s="20">
        <v>46163.76042824074</v>
      </c>
      <c r="F56" s="19"/>
      <c r="G56" s="19" t="inlineStr">
        <is>
          <t/>
        </is>
      </c>
      <c r="H56" s="19" t="n">
        <v>794849</v>
      </c>
      <c r="I56" s="19" t="inlineStr">
        <is>
          <t>FILTROS DE AIRE PARA GUADAÑA FS 250 STIHL</t>
        </is>
      </c>
      <c r="J56" s="21"/>
      <c r="K56" s="19"/>
      <c r="L56" s="19"/>
      <c r="M56" s="21"/>
      <c r="N56" s="22" t="n">
        <v>10.0</v>
      </c>
      <c r="O56" s="19" t="inlineStr">
        <is>
          <t>UND</t>
        </is>
      </c>
      <c r="P56" s="22" t="n">
        <v>33613.45</v>
      </c>
      <c r="Q56" s="19" t="inlineStr">
        <is>
          <t>COP</t>
        </is>
      </c>
      <c r="R56" s="20">
        <v>46192.0</v>
      </c>
      <c r="S56" s="19" t="n">
        <v>3579917</v>
      </c>
      <c r="T56" s="22" t="n">
        <v>10.0</v>
      </c>
      <c r="U56" s="22" t="str">
        <f>OFFSET($A$1, ROW() - 1, COLUMN() + 2)</f>
      </c>
      <c r="V56" s="19" t="inlineStr">
        <is>
          <t>COP</t>
        </is>
      </c>
      <c r="W56" s="19" t="inlineStr">
        <is>
          <t>Coste total por unidad = Valor Unitario (Sin IVA)</t>
        </is>
      </c>
      <c r="X56" s="22" t="n">
        <v>33613.45</v>
      </c>
      <c r="Y56" s="21" t="n">
        <v>30</v>
      </c>
      <c r="Z56" s="19" t="inlineStr">
        <is>
          <t>FILTRO DE AIRE GUADAÑA FS250 STIHL</t>
        </is>
      </c>
      <c r="AA56" s="19" t="n">
        <v>1</v>
      </c>
      <c r="AB56" s="19" t="inlineStr">
        <is>
          <t>FILTRO DE AIRE GUADAÑA FS250 STIHL</t>
        </is>
      </c>
    </row>
    <row r="57">
      <c r="A57" s="0"/>
      <c r="B57" s="19" t="n">
        <v>648491</v>
      </c>
      <c r="C57" s="19" t="inlineStr">
        <is>
          <t>MENDEZ DE CARDOSO MARIA ESPERANZA</t>
        </is>
      </c>
      <c r="D57" s="19" t="inlineStr">
        <is>
          <t>MENDEZ DE CARDOSO MARIA ESPERANZA - #648491</t>
        </is>
      </c>
      <c r="E57" s="20">
        <v>46163.76042824074</v>
      </c>
      <c r="F57" s="19"/>
      <c r="G57" s="19" t="inlineStr">
        <is>
          <t/>
        </is>
      </c>
      <c r="H57" s="19" t="n">
        <v>794850</v>
      </c>
      <c r="I57" s="19" t="inlineStr">
        <is>
          <t>FILTROS DE AIRE PARA MOTO SIERRA STHIL MS 250</t>
        </is>
      </c>
      <c r="J57" s="21"/>
      <c r="K57" s="19"/>
      <c r="L57" s="19"/>
      <c r="M57" s="21"/>
      <c r="N57" s="22" t="n">
        <v>10.0</v>
      </c>
      <c r="O57" s="19" t="inlineStr">
        <is>
          <t>UND</t>
        </is>
      </c>
      <c r="P57" s="22" t="n">
        <v>25044.54</v>
      </c>
      <c r="Q57" s="19" t="inlineStr">
        <is>
          <t>COP</t>
        </is>
      </c>
      <c r="R57" s="20">
        <v>46192.0</v>
      </c>
      <c r="S57" s="19" t="n">
        <v>3579918</v>
      </c>
      <c r="T57" s="22" t="n">
        <v>10.0</v>
      </c>
      <c r="U57" s="22" t="str">
        <f>OFFSET($A$1, ROW() - 1, COLUMN() + 2)</f>
      </c>
      <c r="V57" s="19" t="inlineStr">
        <is>
          <t>COP</t>
        </is>
      </c>
      <c r="W57" s="19" t="inlineStr">
        <is>
          <t>Coste total por unidad = Valor Unitario (Sin IVA)</t>
        </is>
      </c>
      <c r="X57" s="22" t="n">
        <v>22689.08</v>
      </c>
      <c r="Y57" s="21" t="n">
        <v>30</v>
      </c>
      <c r="Z57" s="19" t="inlineStr">
        <is>
          <t>FILTRO AIRE MOTOSIERRA MS250 STIHL</t>
        </is>
      </c>
      <c r="AA57" s="19" t="n">
        <v>1</v>
      </c>
      <c r="AB57" s="19" t="inlineStr">
        <is>
          <t>FILTRO AIRE MOTOSIERRA MS250 STIHL</t>
        </is>
      </c>
    </row>
    <row r="58">
      <c r="A58" s="0"/>
      <c r="B58" s="19" t="n">
        <v>648491</v>
      </c>
      <c r="C58" s="19" t="inlineStr">
        <is>
          <t>MENDEZ DE CARDOSO MARIA ESPERANZA</t>
        </is>
      </c>
      <c r="D58" s="19" t="inlineStr">
        <is>
          <t>MENDEZ DE CARDOSO MARIA ESPERANZA - #648491</t>
        </is>
      </c>
      <c r="E58" s="20">
        <v>46163.76042824074</v>
      </c>
      <c r="F58" s="19"/>
      <c r="G58" s="19" t="inlineStr">
        <is>
          <t/>
        </is>
      </c>
      <c r="H58" s="19" t="n">
        <v>794851</v>
      </c>
      <c r="I58" s="19" t="inlineStr">
        <is>
          <t>FLEXOMETRO 5 MTS STANLEY</t>
        </is>
      </c>
      <c r="J58" s="21"/>
      <c r="K58" s="19"/>
      <c r="L58" s="19"/>
      <c r="M58" s="21"/>
      <c r="N58" s="22" t="n">
        <v>5.0</v>
      </c>
      <c r="O58" s="19" t="inlineStr">
        <is>
          <t>UND</t>
        </is>
      </c>
      <c r="P58" s="22" t="n">
        <v>16269.85</v>
      </c>
      <c r="Q58" s="19" t="inlineStr">
        <is>
          <t>COP</t>
        </is>
      </c>
      <c r="R58" s="20">
        <v>46192.0</v>
      </c>
      <c r="S58" s="19" t="n">
        <v>3579919</v>
      </c>
      <c r="T58" s="22" t="n">
        <v>5.0</v>
      </c>
      <c r="U58" s="22" t="str">
        <f>OFFSET($A$1, ROW() - 1, COLUMN() + 2)</f>
      </c>
      <c r="V58" s="19" t="inlineStr">
        <is>
          <t>COP</t>
        </is>
      </c>
      <c r="W58" s="19" t="inlineStr">
        <is>
          <t>Coste total por unidad = Valor Unitario (Sin IVA)</t>
        </is>
      </c>
      <c r="X58" s="22" t="n">
        <v>18487.4</v>
      </c>
      <c r="Y58" s="21" t="n">
        <v>30</v>
      </c>
      <c r="Z58" s="19" t="inlineStr">
        <is>
          <t>FLEXOMETRO STANLEY GLOBAL PLUS 5M/16” 30-716</t>
        </is>
      </c>
      <c r="AA58" s="19" t="n">
        <v>1</v>
      </c>
      <c r="AB58" s="19" t="inlineStr">
        <is>
          <t>FLEXOMETRO STANLEY GLOBAL PLUS 5M/16” 30-716</t>
        </is>
      </c>
    </row>
    <row r="59">
      <c r="A59" s="0"/>
      <c r="B59" s="19" t="n">
        <v>648491</v>
      </c>
      <c r="C59" s="19" t="inlineStr">
        <is>
          <t>MENDEZ DE CARDOSO MARIA ESPERANZA</t>
        </is>
      </c>
      <c r="D59" s="19" t="inlineStr">
        <is>
          <t>MENDEZ DE CARDOSO MARIA ESPERANZA - #648491</t>
        </is>
      </c>
      <c r="E59" s="20">
        <v>46163.76042824074</v>
      </c>
      <c r="F59" s="19"/>
      <c r="G59" s="19" t="inlineStr">
        <is>
          <t/>
        </is>
      </c>
      <c r="H59" s="19" t="n">
        <v>794852</v>
      </c>
      <c r="I59" s="19" t="inlineStr">
        <is>
          <t>CAJONERO 5 GAVETAS RIMAX 9830 COLOR TAUPE</t>
        </is>
      </c>
      <c r="J59" s="21"/>
      <c r="K59" s="19"/>
      <c r="L59" s="19"/>
      <c r="M59" s="21"/>
      <c r="N59" s="22" t="n">
        <v>3.0</v>
      </c>
      <c r="O59" s="19" t="inlineStr">
        <is>
          <t>UND</t>
        </is>
      </c>
      <c r="P59" s="22" t="n">
        <v>184836.0</v>
      </c>
      <c r="Q59" s="19" t="inlineStr">
        <is>
          <t>COP</t>
        </is>
      </c>
      <c r="R59" s="20">
        <v>46192.0</v>
      </c>
      <c r="S59" s="19" t="n">
        <v>3579920</v>
      </c>
      <c r="T59" s="22" t="n">
        <v>3.0</v>
      </c>
      <c r="U59" s="22" t="str">
        <f>OFFSET($A$1, ROW() - 1, COLUMN() + 2)</f>
      </c>
      <c r="V59" s="19" t="inlineStr">
        <is>
          <t>COP</t>
        </is>
      </c>
      <c r="W59" s="19" t="inlineStr">
        <is>
          <t>Coste total por unidad = Valor Unitario (Sin IVA)</t>
        </is>
      </c>
      <c r="X59" s="22" t="n">
        <v>0.0</v>
      </c>
      <c r="Y59" s="21"/>
      <c r="Z59" s="19"/>
      <c r="AA59" s="19"/>
      <c r="AB59" s="19"/>
    </row>
    <row r="60">
      <c r="A60" s="0"/>
      <c r="B60" s="19" t="n">
        <v>648491</v>
      </c>
      <c r="C60" s="19" t="inlineStr">
        <is>
          <t>MENDEZ DE CARDOSO MARIA ESPERANZA</t>
        </is>
      </c>
      <c r="D60" s="19" t="inlineStr">
        <is>
          <t>MENDEZ DE CARDOSO MARIA ESPERANZA - #648491</t>
        </is>
      </c>
      <c r="E60" s="20">
        <v>46163.76042824074</v>
      </c>
      <c r="F60" s="19"/>
      <c r="G60" s="19" t="inlineStr">
        <is>
          <t/>
        </is>
      </c>
      <c r="H60" s="19" t="n">
        <v>794853</v>
      </c>
      <c r="I60" s="19" t="inlineStr">
        <is>
          <t>HILO DE POLIPROPILENO DE GRUESO ROLLO</t>
        </is>
      </c>
      <c r="J60" s="21"/>
      <c r="K60" s="19"/>
      <c r="L60" s="19"/>
      <c r="M60" s="21"/>
      <c r="N60" s="22" t="n">
        <v>5.0</v>
      </c>
      <c r="O60" s="19" t="inlineStr">
        <is>
          <t>RLL</t>
        </is>
      </c>
      <c r="P60" s="22" t="n">
        <v>12101.683333</v>
      </c>
      <c r="Q60" s="19" t="inlineStr">
        <is>
          <t>COP</t>
        </is>
      </c>
      <c r="R60" s="20">
        <v>46192.0</v>
      </c>
      <c r="S60" s="19" t="n">
        <v>3579921</v>
      </c>
      <c r="T60" s="22" t="n">
        <v>5.0</v>
      </c>
      <c r="U60" s="22" t="str">
        <f>OFFSET($A$1, ROW() - 1, COLUMN() + 2)</f>
      </c>
      <c r="V60" s="19" t="inlineStr">
        <is>
          <t>COP</t>
        </is>
      </c>
      <c r="W60" s="19" t="inlineStr">
        <is>
          <t>Coste total por unidad = Valor Unitario (Sin IVA)</t>
        </is>
      </c>
      <c r="X60" s="22" t="n">
        <v>12605.05</v>
      </c>
      <c r="Y60" s="21" t="n">
        <v>30</v>
      </c>
      <c r="Z60" s="19" t="inlineStr">
        <is>
          <t>ROLLO POLIPROPILENO NO. 18X750MTS (1KG) ECOCORDEL</t>
        </is>
      </c>
      <c r="AA60" s="19" t="n">
        <v>1</v>
      </c>
      <c r="AB60" s="19" t="inlineStr">
        <is>
          <t>ROLLO POLIPROPILENO NO. 18X750MTS (1KG) ECOCORDEL</t>
        </is>
      </c>
    </row>
    <row r="61">
      <c r="A61" s="0"/>
      <c r="B61" s="19" t="n">
        <v>648491</v>
      </c>
      <c r="C61" s="19" t="inlineStr">
        <is>
          <t>MENDEZ DE CARDOSO MARIA ESPERANZA</t>
        </is>
      </c>
      <c r="D61" s="19" t="inlineStr">
        <is>
          <t>MENDEZ DE CARDOSO MARIA ESPERANZA - #648491</t>
        </is>
      </c>
      <c r="E61" s="20">
        <v>46163.76042824074</v>
      </c>
      <c r="F61" s="19"/>
      <c r="G61" s="19" t="inlineStr">
        <is>
          <t/>
        </is>
      </c>
      <c r="H61" s="19" t="n">
        <v>794854</v>
      </c>
      <c r="I61" s="19" t="inlineStr">
        <is>
          <t>HOJA PARA CEGUETA MARCA NICHOLSON 18T X 12"</t>
        </is>
      </c>
      <c r="J61" s="21"/>
      <c r="K61" s="19"/>
      <c r="L61" s="19"/>
      <c r="M61" s="21"/>
      <c r="N61" s="22" t="n">
        <v>50.0</v>
      </c>
      <c r="O61" s="19" t="inlineStr">
        <is>
          <t>UND</t>
        </is>
      </c>
      <c r="P61" s="22" t="n">
        <v>3113.57</v>
      </c>
      <c r="Q61" s="19" t="inlineStr">
        <is>
          <t>COP</t>
        </is>
      </c>
      <c r="R61" s="20">
        <v>46192.0</v>
      </c>
      <c r="S61" s="19" t="n">
        <v>3579922</v>
      </c>
      <c r="T61" s="22" t="n">
        <v>50.0</v>
      </c>
      <c r="U61" s="22" t="str">
        <f>OFFSET($A$1, ROW() - 1, COLUMN() + 2)</f>
      </c>
      <c r="V61" s="19" t="inlineStr">
        <is>
          <t>COP</t>
        </is>
      </c>
      <c r="W61" s="19" t="inlineStr">
        <is>
          <t>Coste total por unidad = Valor Unitario (Sin IVA)</t>
        </is>
      </c>
      <c r="X61" s="22" t="n">
        <v>3193.28</v>
      </c>
      <c r="Y61" s="21" t="n">
        <v>30</v>
      </c>
      <c r="Z61" s="19" t="inlineStr">
        <is>
          <t>HOJA SEGUETA NICHOLSON BIMETAL 18T-12”</t>
        </is>
      </c>
      <c r="AA61" s="19" t="n">
        <v>1</v>
      </c>
      <c r="AB61" s="19" t="inlineStr">
        <is>
          <t>HOJA SEGUETA NICHOLSON BIMETAL 18T-12”</t>
        </is>
      </c>
    </row>
    <row r="62">
      <c r="A62" s="0"/>
      <c r="B62" s="19" t="n">
        <v>648491</v>
      </c>
      <c r="C62" s="19" t="inlineStr">
        <is>
          <t>MENDEZ DE CARDOSO MARIA ESPERANZA</t>
        </is>
      </c>
      <c r="D62" s="19" t="inlineStr">
        <is>
          <t>MENDEZ DE CARDOSO MARIA ESPERANZA - #648491</t>
        </is>
      </c>
      <c r="E62" s="20">
        <v>46163.76042824074</v>
      </c>
      <c r="F62" s="19"/>
      <c r="G62" s="19" t="inlineStr">
        <is>
          <t/>
        </is>
      </c>
      <c r="H62" s="19" t="n">
        <v>794855</v>
      </c>
      <c r="I62" s="19" t="inlineStr">
        <is>
          <t>DESTORNILLADOR-CALIBRADOR STHIL REF  5910 890 2314</t>
        </is>
      </c>
      <c r="J62" s="21"/>
      <c r="K62" s="19"/>
      <c r="L62" s="19"/>
      <c r="M62" s="21"/>
      <c r="N62" s="22" t="n">
        <v>2.0</v>
      </c>
      <c r="O62" s="19" t="inlineStr">
        <is>
          <t>UND</t>
        </is>
      </c>
      <c r="P62" s="22" t="n">
        <v>33613.45</v>
      </c>
      <c r="Q62" s="19" t="inlineStr">
        <is>
          <t>COP</t>
        </is>
      </c>
      <c r="R62" s="20">
        <v>46192.0</v>
      </c>
      <c r="S62" s="19" t="n">
        <v>3579923</v>
      </c>
      <c r="T62" s="22" t="n">
        <v>2.0</v>
      </c>
      <c r="U62" s="22" t="str">
        <f>OFFSET($A$1, ROW() - 1, COLUMN() + 2)</f>
      </c>
      <c r="V62" s="19" t="inlineStr">
        <is>
          <t>COP</t>
        </is>
      </c>
      <c r="W62" s="19" t="inlineStr">
        <is>
          <t>Coste total por unidad = Valor Unitario (Sin IVA)</t>
        </is>
      </c>
      <c r="X62" s="22" t="n">
        <v>33613.45</v>
      </c>
      <c r="Y62" s="21" t="n">
        <v>30</v>
      </c>
      <c r="Z62" s="19" t="inlineStr">
        <is>
          <t>DESTORNILLADOR CALIBRADOR STIHL</t>
        </is>
      </c>
      <c r="AA62" s="19" t="n">
        <v>1</v>
      </c>
      <c r="AB62" s="19" t="inlineStr">
        <is>
          <t>DESTORNILLADOR CALIBRADOR STIHL</t>
        </is>
      </c>
    </row>
    <row r="63">
      <c r="A63" s="0"/>
      <c r="B63" s="19" t="n">
        <v>648491</v>
      </c>
      <c r="C63" s="19" t="inlineStr">
        <is>
          <t>MENDEZ DE CARDOSO MARIA ESPERANZA</t>
        </is>
      </c>
      <c r="D63" s="19" t="inlineStr">
        <is>
          <t>MENDEZ DE CARDOSO MARIA ESPERANZA - #648491</t>
        </is>
      </c>
      <c r="E63" s="20">
        <v>46163.76042824074</v>
      </c>
      <c r="F63" s="19"/>
      <c r="G63" s="19" t="inlineStr">
        <is>
          <t/>
        </is>
      </c>
      <c r="H63" s="19" t="n">
        <v>794856</v>
      </c>
      <c r="I63" s="19" t="inlineStr">
        <is>
          <t>KIT DE ARNES PARA GUADAÑA STIHL </t>
        </is>
      </c>
      <c r="J63" s="21"/>
      <c r="K63" s="19"/>
      <c r="L63" s="19"/>
      <c r="M63" s="21"/>
      <c r="N63" s="22" t="n">
        <v>3.0</v>
      </c>
      <c r="O63" s="19" t="inlineStr">
        <is>
          <t>UND</t>
        </is>
      </c>
      <c r="P63" s="22" t="n">
        <v>187873.86</v>
      </c>
      <c r="Q63" s="19" t="inlineStr">
        <is>
          <t>COP</t>
        </is>
      </c>
      <c r="R63" s="20">
        <v>46192.0</v>
      </c>
      <c r="S63" s="19" t="n">
        <v>3579924</v>
      </c>
      <c r="T63" s="22" t="n">
        <v>3.0</v>
      </c>
      <c r="U63" s="22" t="str">
        <f>OFFSET($A$1, ROW() - 1, COLUMN() + 2)</f>
      </c>
      <c r="V63" s="19" t="inlineStr">
        <is>
          <t>COP</t>
        </is>
      </c>
      <c r="W63" s="19" t="inlineStr">
        <is>
          <t>Coste total por unidad = Valor Unitario (Sin IVA)</t>
        </is>
      </c>
      <c r="X63" s="22" t="n">
        <v>173949.58</v>
      </c>
      <c r="Y63" s="21" t="n">
        <v>30</v>
      </c>
      <c r="Z63" s="19" t="inlineStr">
        <is>
          <t>ARNES DOBLE P/GUADAÑA STIHL 41197109001</t>
        </is>
      </c>
      <c r="AA63" s="19" t="n">
        <v>1</v>
      </c>
      <c r="AB63" s="19" t="inlineStr">
        <is>
          <t>ARNES DOBLE P/GUADAÑA STIHL 41197109001</t>
        </is>
      </c>
    </row>
    <row r="64">
      <c r="A64" s="0"/>
      <c r="B64" s="19" t="n">
        <v>648491</v>
      </c>
      <c r="C64" s="19" t="inlineStr">
        <is>
          <t>MENDEZ DE CARDOSO MARIA ESPERANZA</t>
        </is>
      </c>
      <c r="D64" s="19" t="inlineStr">
        <is>
          <t>MENDEZ DE CARDOSO MARIA ESPERANZA - #648491</t>
        </is>
      </c>
      <c r="E64" s="20">
        <v>46163.76042824074</v>
      </c>
      <c r="F64" s="19"/>
      <c r="G64" s="19" t="inlineStr">
        <is>
          <t/>
        </is>
      </c>
      <c r="H64" s="19" t="n">
        <v>794857</v>
      </c>
      <c r="I64" s="19" t="inlineStr">
        <is>
          <t>KIT DE FLOTADOR PARA LLENADO DE TANQE DE AGUA DE 1/2"</t>
        </is>
      </c>
      <c r="J64" s="21"/>
      <c r="K64" s="19"/>
      <c r="L64" s="19"/>
      <c r="M64" s="21"/>
      <c r="N64" s="22" t="n">
        <v>2.0</v>
      </c>
      <c r="O64" s="19" t="inlineStr">
        <is>
          <t>UND</t>
        </is>
      </c>
      <c r="P64" s="22" t="n">
        <v>37046.0</v>
      </c>
      <c r="Q64" s="19" t="inlineStr">
        <is>
          <t>COP</t>
        </is>
      </c>
      <c r="R64" s="20">
        <v>46192.0</v>
      </c>
      <c r="S64" s="19" t="n">
        <v>3579925</v>
      </c>
      <c r="T64" s="22" t="n">
        <v>2.0</v>
      </c>
      <c r="U64" s="22" t="str">
        <f>OFFSET($A$1, ROW() - 1, COLUMN() + 2)</f>
      </c>
      <c r="V64" s="19" t="inlineStr">
        <is>
          <t>COP</t>
        </is>
      </c>
      <c r="W64" s="19" t="inlineStr">
        <is>
          <t>Coste total por unidad = Valor Unitario (Sin IVA)</t>
        </is>
      </c>
      <c r="X64" s="22" t="n">
        <v>0.0</v>
      </c>
      <c r="Y64" s="21"/>
      <c r="Z64" s="19"/>
      <c r="AA64" s="19"/>
      <c r="AB64" s="19"/>
    </row>
    <row r="65">
      <c r="A65" s="0"/>
      <c r="B65" s="19" t="n">
        <v>648491</v>
      </c>
      <c r="C65" s="19" t="inlineStr">
        <is>
          <t>MENDEZ DE CARDOSO MARIA ESPERANZA</t>
        </is>
      </c>
      <c r="D65" s="19" t="inlineStr">
        <is>
          <t>MENDEZ DE CARDOSO MARIA ESPERANZA - #648491</t>
        </is>
      </c>
      <c r="E65" s="20">
        <v>46163.76042824074</v>
      </c>
      <c r="F65" s="19"/>
      <c r="G65" s="19" t="inlineStr">
        <is>
          <t/>
        </is>
      </c>
      <c r="H65" s="19" t="n">
        <v>794858</v>
      </c>
      <c r="I65" s="19" t="inlineStr">
        <is>
          <t>LIMA REDONDA 3/16 PARA MOTOSIERRA STIHL 250 </t>
        </is>
      </c>
      <c r="J65" s="21"/>
      <c r="K65" s="19"/>
      <c r="L65" s="19"/>
      <c r="M65" s="21"/>
      <c r="N65" s="22" t="n">
        <v>3.0</v>
      </c>
      <c r="O65" s="19" t="inlineStr">
        <is>
          <t>UND</t>
        </is>
      </c>
      <c r="P65" s="22" t="n">
        <v>7910.715</v>
      </c>
      <c r="Q65" s="19" t="inlineStr">
        <is>
          <t>COP</t>
        </is>
      </c>
      <c r="R65" s="20">
        <v>46192.0</v>
      </c>
      <c r="S65" s="19" t="n">
        <v>3579926</v>
      </c>
      <c r="T65" s="22" t="n">
        <v>3.0</v>
      </c>
      <c r="U65" s="22" t="str">
        <f>OFFSET($A$1, ROW() - 1, COLUMN() + 2)</f>
      </c>
      <c r="V65" s="19" t="inlineStr">
        <is>
          <t>COP</t>
        </is>
      </c>
      <c r="W65" s="19" t="inlineStr">
        <is>
          <t>Coste total por unidad = Valor Unitario (Sin IVA)</t>
        </is>
      </c>
      <c r="X65" s="22" t="n">
        <v>7142.86</v>
      </c>
      <c r="Y65" s="21" t="n">
        <v>30</v>
      </c>
      <c r="Z65" s="19" t="inlineStr">
        <is>
          <t>LIMA STIHL 3/16 P/MOTOSIERRA</t>
        </is>
      </c>
      <c r="AA65" s="19" t="n">
        <v>1</v>
      </c>
      <c r="AB65" s="19" t="inlineStr">
        <is>
          <t>LIMA STIHL 3/16 P/MOTOSIERRA</t>
        </is>
      </c>
    </row>
    <row r="66">
      <c r="A66" s="0"/>
      <c r="B66" s="19" t="n">
        <v>648491</v>
      </c>
      <c r="C66" s="19" t="inlineStr">
        <is>
          <t>MENDEZ DE CARDOSO MARIA ESPERANZA</t>
        </is>
      </c>
      <c r="D66" s="19" t="inlineStr">
        <is>
          <t>MENDEZ DE CARDOSO MARIA ESPERANZA - #648491</t>
        </is>
      </c>
      <c r="E66" s="20">
        <v>46163.76042824074</v>
      </c>
      <c r="F66" s="19"/>
      <c r="G66" s="19" t="inlineStr">
        <is>
          <t/>
        </is>
      </c>
      <c r="H66" s="19" t="n">
        <v>794859</v>
      </c>
      <c r="I66" s="19" t="inlineStr">
        <is>
          <t>LIMA REDONDA 3/8 PARA MOTOSIERRA STIHL 262</t>
        </is>
      </c>
      <c r="J66" s="21"/>
      <c r="K66" s="19"/>
      <c r="L66" s="19"/>
      <c r="M66" s="21"/>
      <c r="N66" s="22" t="n">
        <v>1.0</v>
      </c>
      <c r="O66" s="19" t="inlineStr">
        <is>
          <t>UND</t>
        </is>
      </c>
      <c r="P66" s="22" t="n">
        <v>9314.286667</v>
      </c>
      <c r="Q66" s="19" t="inlineStr">
        <is>
          <t>COP</t>
        </is>
      </c>
      <c r="R66" s="20">
        <v>46192.0</v>
      </c>
      <c r="S66" s="19" t="n">
        <v>3579927</v>
      </c>
      <c r="T66" s="22" t="n">
        <v>1.0</v>
      </c>
      <c r="U66" s="22" t="str">
        <f>OFFSET($A$1, ROW() - 1, COLUMN() + 2)</f>
      </c>
      <c r="V66" s="19" t="inlineStr">
        <is>
          <t>COP</t>
        </is>
      </c>
      <c r="W66" s="19" t="inlineStr">
        <is>
          <t>Coste total por unidad = Valor Unitario (Sin IVA)</t>
        </is>
      </c>
      <c r="X66" s="22" t="n">
        <v>7142.86</v>
      </c>
      <c r="Y66" s="21" t="n">
        <v>30</v>
      </c>
      <c r="Z66" s="19" t="inlineStr">
        <is>
          <t>LIMA STIHL 3/8”-7.7/8X13.64-200X5.2MM</t>
        </is>
      </c>
      <c r="AA66" s="19" t="n">
        <v>1</v>
      </c>
      <c r="AB66" s="19" t="inlineStr">
        <is>
          <t>LIMA STIHL 3/8”-7.7/8X13.64-200X5.2MM</t>
        </is>
      </c>
    </row>
    <row r="67">
      <c r="A67" s="0"/>
      <c r="B67" s="19" t="n">
        <v>648491</v>
      </c>
      <c r="C67" s="19" t="inlineStr">
        <is>
          <t>MENDEZ DE CARDOSO MARIA ESPERANZA</t>
        </is>
      </c>
      <c r="D67" s="19" t="inlineStr">
        <is>
          <t>MENDEZ DE CARDOSO MARIA ESPERANZA - #648491</t>
        </is>
      </c>
      <c r="E67" s="20">
        <v>46163.76042824074</v>
      </c>
      <c r="F67" s="19"/>
      <c r="G67" s="19" t="inlineStr">
        <is>
          <t/>
        </is>
      </c>
      <c r="H67" s="19" t="n">
        <v>794860</v>
      </c>
      <c r="I67" s="19" t="inlineStr">
        <is>
          <t>LIMA REDONDA 1/8 PARA PODADORA TELESCÓPICA STIHL 105</t>
        </is>
      </c>
      <c r="J67" s="21"/>
      <c r="K67" s="19"/>
      <c r="L67" s="19"/>
      <c r="M67" s="21"/>
      <c r="N67" s="22" t="n">
        <v>2.0</v>
      </c>
      <c r="O67" s="19" t="inlineStr">
        <is>
          <t>UND</t>
        </is>
      </c>
      <c r="P67" s="22" t="n">
        <v>10314.286667</v>
      </c>
      <c r="Q67" s="19" t="inlineStr">
        <is>
          <t>COP</t>
        </is>
      </c>
      <c r="R67" s="20">
        <v>46192.0</v>
      </c>
      <c r="S67" s="19" t="n">
        <v>3579928</v>
      </c>
      <c r="T67" s="22" t="n">
        <v>2.0</v>
      </c>
      <c r="U67" s="22" t="str">
        <f>OFFSET($A$1, ROW() - 1, COLUMN() + 2)</f>
      </c>
      <c r="V67" s="19" t="inlineStr">
        <is>
          <t>COP</t>
        </is>
      </c>
      <c r="W67" s="19" t="inlineStr">
        <is>
          <t>Coste total por unidad = Valor Unitario (Sin IVA)</t>
        </is>
      </c>
      <c r="X67" s="22" t="n">
        <v>7142.86</v>
      </c>
      <c r="Y67" s="21" t="n">
        <v>30</v>
      </c>
      <c r="Z67" s="19" t="inlineStr">
        <is>
          <t>LIMA STIHL 1/8 P/PODADORA DE ALTURA HT105</t>
        </is>
      </c>
      <c r="AA67" s="19" t="n">
        <v>1</v>
      </c>
      <c r="AB67" s="19" t="inlineStr">
        <is>
          <t>LIMA STIHL 1/8 P/PODADORA DE ALTURA HT105</t>
        </is>
      </c>
    </row>
    <row r="68">
      <c r="A68" s="0"/>
      <c r="B68" s="19" t="n">
        <v>648491</v>
      </c>
      <c r="C68" s="19" t="inlineStr">
        <is>
          <t>MENDEZ DE CARDOSO MARIA ESPERANZA</t>
        </is>
      </c>
      <c r="D68" s="19" t="inlineStr">
        <is>
          <t>MENDEZ DE CARDOSO MARIA ESPERANZA - #648491</t>
        </is>
      </c>
      <c r="E68" s="20">
        <v>46163.76042824074</v>
      </c>
      <c r="F68" s="19"/>
      <c r="G68" s="19" t="inlineStr">
        <is>
          <t/>
        </is>
      </c>
      <c r="H68" s="19" t="n">
        <v>794861</v>
      </c>
      <c r="I68" s="19" t="inlineStr">
        <is>
          <t>LLANTA PARA BUGGY ANTI PINCHAZO SIN NEUMÁTICO NEGRA</t>
        </is>
      </c>
      <c r="J68" s="21"/>
      <c r="K68" s="19"/>
      <c r="L68" s="19"/>
      <c r="M68" s="21"/>
      <c r="N68" s="22" t="n">
        <v>6.0</v>
      </c>
      <c r="O68" s="19" t="inlineStr">
        <is>
          <t>UND</t>
        </is>
      </c>
      <c r="P68" s="22" t="n">
        <v>83926.395</v>
      </c>
      <c r="Q68" s="19" t="inlineStr">
        <is>
          <t>COP</t>
        </is>
      </c>
      <c r="R68" s="20">
        <v>46192.0</v>
      </c>
      <c r="S68" s="19" t="n">
        <v>3579929</v>
      </c>
      <c r="T68" s="22" t="n">
        <v>6.0</v>
      </c>
      <c r="U68" s="22" t="str">
        <f>OFFSET($A$1, ROW() - 1, COLUMN() + 2)</f>
      </c>
      <c r="V68" s="19" t="inlineStr">
        <is>
          <t>COP</t>
        </is>
      </c>
      <c r="W68" s="19" t="inlineStr">
        <is>
          <t>Coste total por unidad = Valor Unitario (Sin IVA)</t>
        </is>
      </c>
      <c r="X68" s="22" t="n">
        <v>73949.58</v>
      </c>
      <c r="Y68" s="21" t="n">
        <v>30</v>
      </c>
      <c r="Z68" s="19" t="inlineStr">
        <is>
          <t>LLANTA ANTIPINCHAZO P/BUGGY NEGRA 34X8CMS TRUPER</t>
        </is>
      </c>
      <c r="AA68" s="19" t="n">
        <v>1</v>
      </c>
      <c r="AB68" s="19" t="inlineStr">
        <is>
          <t>LLANTA ANTIPINCHAZO P/BUGGY NEGRA 34X8CMS TRUPER</t>
        </is>
      </c>
    </row>
    <row r="69">
      <c r="A69" s="0"/>
      <c r="B69" s="19" t="n">
        <v>648491</v>
      </c>
      <c r="C69" s="19" t="inlineStr">
        <is>
          <t>MENDEZ DE CARDOSO MARIA ESPERANZA</t>
        </is>
      </c>
      <c r="D69" s="19" t="inlineStr">
        <is>
          <t>MENDEZ DE CARDOSO MARIA ESPERANZA - #648491</t>
        </is>
      </c>
      <c r="E69" s="20">
        <v>46163.76042824074</v>
      </c>
      <c r="F69" s="19"/>
      <c r="G69" s="19" t="inlineStr">
        <is>
          <t/>
        </is>
      </c>
      <c r="H69" s="19" t="n">
        <v>794862</v>
      </c>
      <c r="I69" s="19" t="inlineStr">
        <is>
          <t>LLAVES DE PASO DE 16 MM </t>
        </is>
      </c>
      <c r="J69" s="21"/>
      <c r="K69" s="19"/>
      <c r="L69" s="19"/>
      <c r="M69" s="21"/>
      <c r="N69" s="22" t="n">
        <v>15.0</v>
      </c>
      <c r="O69" s="19" t="inlineStr">
        <is>
          <t>UND</t>
        </is>
      </c>
      <c r="P69" s="22" t="n">
        <v>1826.893333</v>
      </c>
      <c r="Q69" s="19" t="inlineStr">
        <is>
          <t>COP</t>
        </is>
      </c>
      <c r="R69" s="20">
        <v>46192.0</v>
      </c>
      <c r="S69" s="19" t="n">
        <v>3579930</v>
      </c>
      <c r="T69" s="22" t="n">
        <v>15.0</v>
      </c>
      <c r="U69" s="22" t="str">
        <f>OFFSET($A$1, ROW() - 1, COLUMN() + 2)</f>
      </c>
      <c r="V69" s="19" t="inlineStr">
        <is>
          <t>COP</t>
        </is>
      </c>
      <c r="W69" s="19" t="inlineStr">
        <is>
          <t>Coste total por unidad = Valor Unitario (Sin IVA)</t>
        </is>
      </c>
      <c r="X69" s="22" t="n">
        <v>1680.68</v>
      </c>
      <c r="Y69" s="21" t="n">
        <v>30</v>
      </c>
      <c r="Z69" s="19" t="inlineStr">
        <is>
          <t>LLAVE PASO 16MM</t>
        </is>
      </c>
      <c r="AA69" s="19" t="n">
        <v>1</v>
      </c>
      <c r="AB69" s="19" t="inlineStr">
        <is>
          <t>LLAVE PASO 16MM</t>
        </is>
      </c>
    </row>
    <row r="70">
      <c r="A70" s="0"/>
      <c r="B70" s="19" t="n">
        <v>648491</v>
      </c>
      <c r="C70" s="19" t="inlineStr">
        <is>
          <t>MENDEZ DE CARDOSO MARIA ESPERANZA</t>
        </is>
      </c>
      <c r="D70" s="19" t="inlineStr">
        <is>
          <t>MENDEZ DE CARDOSO MARIA ESPERANZA - #648491</t>
        </is>
      </c>
      <c r="E70" s="20">
        <v>46163.76042824074</v>
      </c>
      <c r="F70" s="19"/>
      <c r="G70" s="19" t="inlineStr">
        <is>
          <t/>
        </is>
      </c>
      <c r="H70" s="19" t="n">
        <v>794863</v>
      </c>
      <c r="I70" s="19" t="inlineStr">
        <is>
          <t>MANGO PLÁSTICO PARA LIMA REDONDA PARA MOTO SIERRA</t>
        </is>
      </c>
      <c r="J70" s="21"/>
      <c r="K70" s="19"/>
      <c r="L70" s="19"/>
      <c r="M70" s="21"/>
      <c r="N70" s="22" t="n">
        <v>20.0</v>
      </c>
      <c r="O70" s="19" t="inlineStr">
        <is>
          <t>UND</t>
        </is>
      </c>
      <c r="P70" s="22" t="n">
        <v>8800.0</v>
      </c>
      <c r="Q70" s="19" t="inlineStr">
        <is>
          <t>COP</t>
        </is>
      </c>
      <c r="R70" s="20">
        <v>46192.0</v>
      </c>
      <c r="S70" s="19" t="n">
        <v>3579931</v>
      </c>
      <c r="T70" s="22" t="n">
        <v>20.0</v>
      </c>
      <c r="U70" s="22" t="str">
        <f>OFFSET($A$1, ROW() - 1, COLUMN() + 2)</f>
      </c>
      <c r="V70" s="19" t="inlineStr">
        <is>
          <t>COP</t>
        </is>
      </c>
      <c r="W70" s="19" t="inlineStr">
        <is>
          <t>Coste total por unidad = Valor Unitario (Sin IVA)</t>
        </is>
      </c>
      <c r="X70" s="22" t="n">
        <v>0.0</v>
      </c>
      <c r="Y70" s="21"/>
      <c r="Z70" s="19"/>
      <c r="AA70" s="19"/>
      <c r="AB70" s="19"/>
    </row>
    <row r="71">
      <c r="A71" s="0"/>
      <c r="B71" s="19" t="n">
        <v>648491</v>
      </c>
      <c r="C71" s="19" t="inlineStr">
        <is>
          <t>MENDEZ DE CARDOSO MARIA ESPERANZA</t>
        </is>
      </c>
      <c r="D71" s="19" t="inlineStr">
        <is>
          <t>MENDEZ DE CARDOSO MARIA ESPERANZA - #648491</t>
        </is>
      </c>
      <c r="E71" s="20">
        <v>46163.76042824074</v>
      </c>
      <c r="F71" s="19"/>
      <c r="G71" s="19" t="inlineStr">
        <is>
          <t/>
        </is>
      </c>
      <c r="H71" s="19" t="n">
        <v>794864</v>
      </c>
      <c r="I71" s="19" t="inlineStr">
        <is>
          <t>MANGUERA DE PRESIÓN 1 1/2"</t>
        </is>
      </c>
      <c r="J71" s="21"/>
      <c r="K71" s="19"/>
      <c r="L71" s="19"/>
      <c r="M71" s="21"/>
      <c r="N71" s="22" t="n">
        <v>5.0</v>
      </c>
      <c r="O71" s="19" t="inlineStr">
        <is>
          <t>M</t>
        </is>
      </c>
      <c r="P71" s="22" t="n">
        <v>0.0</v>
      </c>
      <c r="Q71" s="19" t="inlineStr">
        <is>
          <t>COP</t>
        </is>
      </c>
      <c r="R71" s="20">
        <v>46192.0</v>
      </c>
      <c r="S71" s="19" t="n">
        <v>3579932</v>
      </c>
      <c r="T71" s="22" t="n">
        <v>5.0</v>
      </c>
      <c r="U71" s="22" t="str">
        <f>OFFSET($A$1, ROW() - 1, COLUMN() + 2)</f>
      </c>
      <c r="V71" s="19" t="inlineStr">
        <is>
          <t>COP</t>
        </is>
      </c>
      <c r="W71" s="19" t="inlineStr">
        <is>
          <t>Coste total por unidad = Valor Unitario (Sin IVA)</t>
        </is>
      </c>
      <c r="X71" s="22" t="n">
        <v>0.0</v>
      </c>
      <c r="Y71" s="21"/>
      <c r="Z71" s="19"/>
      <c r="AA71" s="19"/>
      <c r="AB71" s="19"/>
    </row>
    <row r="72">
      <c r="A72" s="0"/>
      <c r="B72" s="19" t="n">
        <v>648491</v>
      </c>
      <c r="C72" s="19" t="inlineStr">
        <is>
          <t>MENDEZ DE CARDOSO MARIA ESPERANZA</t>
        </is>
      </c>
      <c r="D72" s="19" t="inlineStr">
        <is>
          <t>MENDEZ DE CARDOSO MARIA ESPERANZA - #648491</t>
        </is>
      </c>
      <c r="E72" s="20">
        <v>46163.76042824074</v>
      </c>
      <c r="F72" s="19"/>
      <c r="G72" s="19" t="inlineStr">
        <is>
          <t/>
        </is>
      </c>
      <c r="H72" s="19" t="n">
        <v>794865</v>
      </c>
      <c r="I72" s="19" t="inlineStr">
        <is>
          <t>MANÓMETRO EN GEL PARA 60 PSI DE PRESIÓN PARA EL SISTEMA DE RIEGO</t>
        </is>
      </c>
      <c r="J72" s="21"/>
      <c r="K72" s="19"/>
      <c r="L72" s="19"/>
      <c r="M72" s="21"/>
      <c r="N72" s="22" t="n">
        <v>3.0</v>
      </c>
      <c r="O72" s="19" t="inlineStr">
        <is>
          <t>UND</t>
        </is>
      </c>
      <c r="P72" s="22" t="n">
        <v>40546.0</v>
      </c>
      <c r="Q72" s="19" t="inlineStr">
        <is>
          <t>COP</t>
        </is>
      </c>
      <c r="R72" s="20">
        <v>46192.0</v>
      </c>
      <c r="S72" s="19" t="n">
        <v>3579933</v>
      </c>
      <c r="T72" s="22" t="n">
        <v>3.0</v>
      </c>
      <c r="U72" s="22" t="str">
        <f>OFFSET($A$1, ROW() - 1, COLUMN() + 2)</f>
      </c>
      <c r="V72" s="19" t="inlineStr">
        <is>
          <t>COP</t>
        </is>
      </c>
      <c r="W72" s="19" t="inlineStr">
        <is>
          <t>Coste total por unidad = Valor Unitario (Sin IVA)</t>
        </is>
      </c>
      <c r="X72" s="22" t="n">
        <v>0.0</v>
      </c>
      <c r="Y72" s="21"/>
      <c r="Z72" s="19"/>
      <c r="AA72" s="19"/>
      <c r="AB72" s="19"/>
    </row>
    <row r="73">
      <c r="A73" s="0"/>
      <c r="B73" s="19" t="n">
        <v>648491</v>
      </c>
      <c r="C73" s="19" t="inlineStr">
        <is>
          <t>MENDEZ DE CARDOSO MARIA ESPERANZA</t>
        </is>
      </c>
      <c r="D73" s="19" t="inlineStr">
        <is>
          <t>MENDEZ DE CARDOSO MARIA ESPERANZA - #648491</t>
        </is>
      </c>
      <c r="E73" s="20">
        <v>46163.76042824074</v>
      </c>
      <c r="F73" s="19"/>
      <c r="G73" s="19" t="inlineStr">
        <is>
          <t/>
        </is>
      </c>
      <c r="H73" s="19" t="n">
        <v>794866</v>
      </c>
      <c r="I73" s="19" t="inlineStr">
        <is>
          <t>PEGAMENTO PVC (TARRO GRANDE) </t>
        </is>
      </c>
      <c r="J73" s="21"/>
      <c r="K73" s="19"/>
      <c r="L73" s="19"/>
      <c r="M73" s="21"/>
      <c r="N73" s="22" t="n">
        <v>1.0</v>
      </c>
      <c r="O73" s="19" t="inlineStr">
        <is>
          <t>FCOX450ML</t>
        </is>
      </c>
      <c r="P73" s="22" t="n">
        <v>32764.706667</v>
      </c>
      <c r="Q73" s="19" t="inlineStr">
        <is>
          <t>COP</t>
        </is>
      </c>
      <c r="R73" s="20">
        <v>46192.0</v>
      </c>
      <c r="S73" s="19" t="n">
        <v>3579934</v>
      </c>
      <c r="T73" s="22" t="n">
        <v>1.0</v>
      </c>
      <c r="U73" s="22" t="str">
        <f>OFFSET($A$1, ROW() - 1, COLUMN() + 2)</f>
      </c>
      <c r="V73" s="19" t="inlineStr">
        <is>
          <t>COP</t>
        </is>
      </c>
      <c r="W73" s="19" t="inlineStr">
        <is>
          <t>Coste total por unidad = Valor Unitario (Sin IVA)</t>
        </is>
      </c>
      <c r="X73" s="22" t="n">
        <v>35294.12</v>
      </c>
      <c r="Y73" s="21" t="n">
        <v>30</v>
      </c>
      <c r="Z73" s="19" t="inlineStr">
        <is>
          <t>PEGANTE PVC GERFOR -473ML-1/8</t>
        </is>
      </c>
      <c r="AA73" s="19" t="n">
        <v>1</v>
      </c>
      <c r="AB73" s="19" t="inlineStr">
        <is>
          <t>PEGANTE PVC GERFOR -473ML-1/8</t>
        </is>
      </c>
    </row>
    <row r="74">
      <c r="A74" s="0"/>
      <c r="B74" s="19" t="n">
        <v>648491</v>
      </c>
      <c r="C74" s="19" t="inlineStr">
        <is>
          <t>MENDEZ DE CARDOSO MARIA ESPERANZA</t>
        </is>
      </c>
      <c r="D74" s="19" t="inlineStr">
        <is>
          <t>MENDEZ DE CARDOSO MARIA ESPERANZA - #648491</t>
        </is>
      </c>
      <c r="E74" s="20">
        <v>46163.76042824074</v>
      </c>
      <c r="F74" s="19"/>
      <c r="G74" s="19" t="inlineStr">
        <is>
          <t/>
        </is>
      </c>
      <c r="H74" s="19" t="n">
        <v>794867</v>
      </c>
      <c r="I74" s="19" t="inlineStr">
        <is>
          <t>PALAS CON CABO HERRAGRO </t>
        </is>
      </c>
      <c r="J74" s="21"/>
      <c r="K74" s="19"/>
      <c r="L74" s="19"/>
      <c r="M74" s="21"/>
      <c r="N74" s="22" t="n">
        <v>5.0</v>
      </c>
      <c r="O74" s="19" t="inlineStr">
        <is>
          <t>UND</t>
        </is>
      </c>
      <c r="P74" s="22" t="n">
        <v>35322.62</v>
      </c>
      <c r="Q74" s="19" t="inlineStr">
        <is>
          <t>COP</t>
        </is>
      </c>
      <c r="R74" s="20">
        <v>46192.0</v>
      </c>
      <c r="S74" s="19" t="n">
        <v>3579935</v>
      </c>
      <c r="T74" s="22" t="n">
        <v>5.0</v>
      </c>
      <c r="U74" s="22" t="str">
        <f>OFFSET($A$1, ROW() - 1, COLUMN() + 2)</f>
      </c>
      <c r="V74" s="19" t="inlineStr">
        <is>
          <t>COP</t>
        </is>
      </c>
      <c r="W74" s="19" t="inlineStr">
        <is>
          <t>Coste total por unidad = Valor Unitario (Sin IVA)</t>
        </is>
      </c>
      <c r="X74" s="22" t="n">
        <v>36190.48</v>
      </c>
      <c r="Y74" s="21" t="n">
        <v>30</v>
      </c>
      <c r="Z74" s="19" t="inlineStr">
        <is>
          <t>PALAS HERRAGRO NO. 2 CON CABO</t>
        </is>
      </c>
      <c r="AA74" s="19" t="n">
        <v>1</v>
      </c>
      <c r="AB74" s="19" t="inlineStr">
        <is>
          <t>PALAS HERRAGRO NO. 2 CON CABO</t>
        </is>
      </c>
    </row>
    <row r="75">
      <c r="A75" s="0"/>
      <c r="B75" s="19" t="n">
        <v>648491</v>
      </c>
      <c r="C75" s="19" t="inlineStr">
        <is>
          <t>MENDEZ DE CARDOSO MARIA ESPERANZA</t>
        </is>
      </c>
      <c r="D75" s="19" t="inlineStr">
        <is>
          <t>MENDEZ DE CARDOSO MARIA ESPERANZA - #648491</t>
        </is>
      </c>
      <c r="E75" s="20">
        <v>46163.76042824074</v>
      </c>
      <c r="F75" s="19"/>
      <c r="G75" s="19" t="inlineStr">
        <is>
          <t/>
        </is>
      </c>
      <c r="H75" s="19" t="n">
        <v>794868</v>
      </c>
      <c r="I75" s="19" t="inlineStr">
        <is>
          <t>MACHETE CON CUBIERTA DE 18" MARCA AGUILA CORNETA</t>
        </is>
      </c>
      <c r="J75" s="21"/>
      <c r="K75" s="19"/>
      <c r="L75" s="19"/>
      <c r="M75" s="21"/>
      <c r="N75" s="22" t="n">
        <v>6.0</v>
      </c>
      <c r="O75" s="19" t="inlineStr">
        <is>
          <t>UND</t>
        </is>
      </c>
      <c r="P75" s="22" t="n">
        <v>32863.333333</v>
      </c>
      <c r="Q75" s="19" t="inlineStr">
        <is>
          <t>COP</t>
        </is>
      </c>
      <c r="R75" s="20">
        <v>46192.0</v>
      </c>
      <c r="S75" s="19" t="n">
        <v>3579936</v>
      </c>
      <c r="T75" s="22" t="n">
        <v>6.0</v>
      </c>
      <c r="U75" s="22" t="str">
        <f>OFFSET($A$1, ROW() - 1, COLUMN() + 2)</f>
      </c>
      <c r="V75" s="19" t="inlineStr">
        <is>
          <t>COP</t>
        </is>
      </c>
      <c r="W75" s="19" t="inlineStr">
        <is>
          <t>Coste total por unidad = Valor Unitario (Sin IVA)</t>
        </is>
      </c>
      <c r="X75" s="22" t="n">
        <v>0.0</v>
      </c>
      <c r="Y75" s="21"/>
      <c r="Z75" s="19"/>
      <c r="AA75" s="19"/>
      <c r="AB75" s="19"/>
    </row>
    <row r="76">
      <c r="A76" s="0"/>
      <c r="B76" s="19" t="n">
        <v>648416</v>
      </c>
      <c r="C76" s="19" t="inlineStr">
        <is>
          <t>SUMATEC S. A. S BIC</t>
        </is>
      </c>
      <c r="D76" s="19" t="inlineStr">
        <is>
          <t>SUMATEC S. A. S BIC - #648416</t>
        </is>
      </c>
      <c r="E76" s="20">
        <v>46162.47702546296</v>
      </c>
      <c r="F76" s="19"/>
      <c r="G76" s="19" t="inlineStr">
        <is>
          <t/>
        </is>
      </c>
      <c r="H76" s="19" t="n">
        <v>794845</v>
      </c>
      <c r="I76" s="19" t="inlineStr">
        <is>
          <t>EXTENSION ENCAUCHETADA POLO A TIERRA NARANJA 3 SALIDAS, 10 METROS </t>
        </is>
      </c>
      <c r="J76" s="21"/>
      <c r="K76" s="19"/>
      <c r="L76" s="19"/>
      <c r="M76" s="21"/>
      <c r="N76" s="22" t="n">
        <v>2.0</v>
      </c>
      <c r="O76" s="19" t="inlineStr">
        <is>
          <t>UND</t>
        </is>
      </c>
      <c r="P76" s="22" t="n">
        <v>51000.0</v>
      </c>
      <c r="Q76" s="19" t="inlineStr">
        <is>
          <t>COP</t>
        </is>
      </c>
      <c r="R76" s="20">
        <v>46192.0</v>
      </c>
      <c r="S76" s="19" t="n">
        <v>3579362</v>
      </c>
      <c r="T76" s="22" t="n">
        <v>2.0</v>
      </c>
      <c r="U76" s="22" t="str">
        <f>OFFSET($A$1, ROW() - 1, COLUMN() + 2)</f>
      </c>
      <c r="V76" s="19" t="inlineStr">
        <is>
          <t>COP</t>
        </is>
      </c>
      <c r="W76" s="19" t="inlineStr">
        <is>
          <t>Coste total por unidad = Valor Unitario (Sin IVA)</t>
        </is>
      </c>
      <c r="X76" s="22" t="n">
        <v>0.0</v>
      </c>
      <c r="Y76" s="21" t="n">
        <v>0</v>
      </c>
      <c r="Z76" s="19" t="inlineStr">
        <is>
          <t>NO ES PORTAFOLIO SUMATEC</t>
        </is>
      </c>
      <c r="AA76" s="19" t="n">
        <v>0</v>
      </c>
      <c r="AB76" s="19" t="inlineStr">
        <is>
          <t>NO ES PORTAFOLIO SUMATEC</t>
        </is>
      </c>
    </row>
    <row r="77">
      <c r="A77" s="0"/>
      <c r="B77" s="19" t="n">
        <v>648416</v>
      </c>
      <c r="C77" s="19" t="inlineStr">
        <is>
          <t>SUMATEC S. A. S BIC</t>
        </is>
      </c>
      <c r="D77" s="19" t="inlineStr">
        <is>
          <t>SUMATEC S. A. S BIC - #648416</t>
        </is>
      </c>
      <c r="E77" s="20">
        <v>46162.47702546296</v>
      </c>
      <c r="F77" s="19"/>
      <c r="G77" s="19" t="inlineStr">
        <is>
          <t/>
        </is>
      </c>
      <c r="H77" s="19" t="n">
        <v>794846</v>
      </c>
      <c r="I77" s="19" t="inlineStr">
        <is>
          <t>EXTENSION ENCAUCHETADA POLO A TIERRA NARANJA 3 SALIDAS 5 MTRS</t>
        </is>
      </c>
      <c r="J77" s="21"/>
      <c r="K77" s="19"/>
      <c r="L77" s="19"/>
      <c r="M77" s="21"/>
      <c r="N77" s="22" t="n">
        <v>3.0</v>
      </c>
      <c r="O77" s="19" t="inlineStr">
        <is>
          <t>UND</t>
        </is>
      </c>
      <c r="P77" s="22" t="n">
        <v>39500.0</v>
      </c>
      <c r="Q77" s="19" t="inlineStr">
        <is>
          <t>COP</t>
        </is>
      </c>
      <c r="R77" s="20">
        <v>46192.0</v>
      </c>
      <c r="S77" s="19" t="n">
        <v>3579363</v>
      </c>
      <c r="T77" s="22" t="n">
        <v>3.0</v>
      </c>
      <c r="U77" s="22" t="str">
        <f>OFFSET($A$1, ROW() - 1, COLUMN() + 2)</f>
      </c>
      <c r="V77" s="19" t="inlineStr">
        <is>
          <t>COP</t>
        </is>
      </c>
      <c r="W77" s="19" t="inlineStr">
        <is>
          <t>Coste total por unidad = Valor Unitario (Sin IVA)</t>
        </is>
      </c>
      <c r="X77" s="22" t="n">
        <v>0.0</v>
      </c>
      <c r="Y77" s="21" t="n">
        <v>0</v>
      </c>
      <c r="Z77" s="19" t="inlineStr">
        <is>
          <t>NO ES PORTAFOLIO SUMATEC</t>
        </is>
      </c>
      <c r="AA77" s="19" t="n">
        <v>0</v>
      </c>
      <c r="AB77" s="19" t="inlineStr">
        <is>
          <t>NO ES PORTAFOLIO SUMATEC</t>
        </is>
      </c>
    </row>
    <row r="78">
      <c r="A78" s="0"/>
      <c r="B78" s="19" t="n">
        <v>648416</v>
      </c>
      <c r="C78" s="19" t="inlineStr">
        <is>
          <t>SUMATEC S. A. S BIC</t>
        </is>
      </c>
      <c r="D78" s="19" t="inlineStr">
        <is>
          <t>SUMATEC S. A. S BIC - #648416</t>
        </is>
      </c>
      <c r="E78" s="20">
        <v>46162.47702546296</v>
      </c>
      <c r="F78" s="19"/>
      <c r="G78" s="19" t="inlineStr">
        <is>
          <t/>
        </is>
      </c>
      <c r="H78" s="19" t="n">
        <v>794847</v>
      </c>
      <c r="I78" s="19" t="inlineStr">
        <is>
          <t>FILTRO DE AIRE PARA MOTO SIERRA STIHL MS 172</t>
        </is>
      </c>
      <c r="J78" s="21"/>
      <c r="K78" s="19"/>
      <c r="L78" s="19"/>
      <c r="M78" s="21"/>
      <c r="N78" s="22" t="n">
        <v>10.0</v>
      </c>
      <c r="O78" s="19" t="inlineStr">
        <is>
          <t>UND</t>
        </is>
      </c>
      <c r="P78" s="22" t="n">
        <v>8731.515</v>
      </c>
      <c r="Q78" s="19" t="inlineStr">
        <is>
          <t>COP</t>
        </is>
      </c>
      <c r="R78" s="20">
        <v>46192.0</v>
      </c>
      <c r="S78" s="19" t="n">
        <v>3579364</v>
      </c>
      <c r="T78" s="22" t="n">
        <v>10.0</v>
      </c>
      <c r="U78" s="22" t="str">
        <f>OFFSET($A$1, ROW() - 1, COLUMN() + 2)</f>
      </c>
      <c r="V78" s="19" t="inlineStr">
        <is>
          <t>COP</t>
        </is>
      </c>
      <c r="W78" s="19" t="inlineStr">
        <is>
          <t>Coste total por unidad = Valor Unitario (Sin IVA)</t>
        </is>
      </c>
      <c r="X78" s="22" t="n">
        <v>0.0</v>
      </c>
      <c r="Y78" s="21" t="n">
        <v>0</v>
      </c>
      <c r="Z78" s="19" t="inlineStr">
        <is>
          <t>NO ES PORTAFOLIO SUMATEC</t>
        </is>
      </c>
      <c r="AA78" s="19" t="n">
        <v>0</v>
      </c>
      <c r="AB78" s="19" t="inlineStr">
        <is>
          <t>NO ES PORTAFOLIO SUMATEC</t>
        </is>
      </c>
    </row>
    <row r="79">
      <c r="A79" s="0"/>
      <c r="B79" s="19" t="n">
        <v>648416</v>
      </c>
      <c r="C79" s="19" t="inlineStr">
        <is>
          <t>SUMATEC S. A. S BIC</t>
        </is>
      </c>
      <c r="D79" s="19" t="inlineStr">
        <is>
          <t>SUMATEC S. A. S BIC - #648416</t>
        </is>
      </c>
      <c r="E79" s="20">
        <v>46162.47702546296</v>
      </c>
      <c r="F79" s="19"/>
      <c r="G79" s="19" t="inlineStr">
        <is>
          <t/>
        </is>
      </c>
      <c r="H79" s="19" t="n">
        <v>794848</v>
      </c>
      <c r="I79" s="19" t="inlineStr">
        <is>
          <t>FILTRO DE AIRE PARA MOTO SIERRA STIHL MS 462</t>
        </is>
      </c>
      <c r="J79" s="21"/>
      <c r="K79" s="19"/>
      <c r="L79" s="19"/>
      <c r="M79" s="21"/>
      <c r="N79" s="22" t="n">
        <v>10.0</v>
      </c>
      <c r="O79" s="19" t="inlineStr">
        <is>
          <t>UND</t>
        </is>
      </c>
      <c r="P79" s="22" t="n">
        <v>49389.08</v>
      </c>
      <c r="Q79" s="19" t="inlineStr">
        <is>
          <t>COP</t>
        </is>
      </c>
      <c r="R79" s="20">
        <v>46192.0</v>
      </c>
      <c r="S79" s="19" t="n">
        <v>3579365</v>
      </c>
      <c r="T79" s="22" t="n">
        <v>10.0</v>
      </c>
      <c r="U79" s="22" t="str">
        <f>OFFSET($A$1, ROW() - 1, COLUMN() + 2)</f>
      </c>
      <c r="V79" s="19" t="inlineStr">
        <is>
          <t>COP</t>
        </is>
      </c>
      <c r="W79" s="19" t="inlineStr">
        <is>
          <t>Coste total por unidad = Valor Unitario (Sin IVA)</t>
        </is>
      </c>
      <c r="X79" s="22" t="n">
        <v>0.0</v>
      </c>
      <c r="Y79" s="21" t="n">
        <v>0</v>
      </c>
      <c r="Z79" s="19" t="inlineStr">
        <is>
          <t>NO ES PORTAFOLIO SUMATEC</t>
        </is>
      </c>
      <c r="AA79" s="19" t="n">
        <v>0</v>
      </c>
      <c r="AB79" s="19" t="inlineStr">
        <is>
          <t>NO ES PORTAFOLIO SUMATEC</t>
        </is>
      </c>
    </row>
    <row r="80">
      <c r="A80" s="0"/>
      <c r="B80" s="19" t="n">
        <v>648416</v>
      </c>
      <c r="C80" s="19" t="inlineStr">
        <is>
          <t>SUMATEC S. A. S BIC</t>
        </is>
      </c>
      <c r="D80" s="19" t="inlineStr">
        <is>
          <t>SUMATEC S. A. S BIC - #648416</t>
        </is>
      </c>
      <c r="E80" s="20">
        <v>46162.47702546296</v>
      </c>
      <c r="F80" s="19"/>
      <c r="G80" s="19" t="inlineStr">
        <is>
          <t/>
        </is>
      </c>
      <c r="H80" s="19" t="n">
        <v>794849</v>
      </c>
      <c r="I80" s="19" t="inlineStr">
        <is>
          <t>FILTROS DE AIRE PARA GUADAÑA FS 250 STIHL</t>
        </is>
      </c>
      <c r="J80" s="21"/>
      <c r="K80" s="19"/>
      <c r="L80" s="19"/>
      <c r="M80" s="21"/>
      <c r="N80" s="22" t="n">
        <v>10.0</v>
      </c>
      <c r="O80" s="19" t="inlineStr">
        <is>
          <t>UND</t>
        </is>
      </c>
      <c r="P80" s="22" t="n">
        <v>33613.45</v>
      </c>
      <c r="Q80" s="19" t="inlineStr">
        <is>
          <t>COP</t>
        </is>
      </c>
      <c r="R80" s="20">
        <v>46192.0</v>
      </c>
      <c r="S80" s="19" t="n">
        <v>3579366</v>
      </c>
      <c r="T80" s="22" t="n">
        <v>10.0</v>
      </c>
      <c r="U80" s="22" t="str">
        <f>OFFSET($A$1, ROW() - 1, COLUMN() + 2)</f>
      </c>
      <c r="V80" s="19" t="inlineStr">
        <is>
          <t>COP</t>
        </is>
      </c>
      <c r="W80" s="19" t="inlineStr">
        <is>
          <t>Coste total por unidad = Valor Unitario (Sin IVA)</t>
        </is>
      </c>
      <c r="X80" s="22" t="n">
        <v>0.0</v>
      </c>
      <c r="Y80" s="21" t="n">
        <v>0</v>
      </c>
      <c r="Z80" s="19" t="inlineStr">
        <is>
          <t>NO ES PORTAFOLIO SUMATEC</t>
        </is>
      </c>
      <c r="AA80" s="19" t="n">
        <v>0</v>
      </c>
      <c r="AB80" s="19" t="inlineStr">
        <is>
          <t>NO ES PORTAFOLIO SUMATEC</t>
        </is>
      </c>
    </row>
    <row r="81">
      <c r="A81" s="0"/>
      <c r="B81" s="19" t="n">
        <v>648416</v>
      </c>
      <c r="C81" s="19" t="inlineStr">
        <is>
          <t>SUMATEC S. A. S BIC</t>
        </is>
      </c>
      <c r="D81" s="19" t="inlineStr">
        <is>
          <t>SUMATEC S. A. S BIC - #648416</t>
        </is>
      </c>
      <c r="E81" s="20">
        <v>46162.47702546296</v>
      </c>
      <c r="F81" s="19"/>
      <c r="G81" s="19" t="inlineStr">
        <is>
          <t/>
        </is>
      </c>
      <c r="H81" s="19" t="n">
        <v>794850</v>
      </c>
      <c r="I81" s="19" t="inlineStr">
        <is>
          <t>FILTROS DE AIRE PARA MOTO SIERRA STHIL MS 250</t>
        </is>
      </c>
      <c r="J81" s="21"/>
      <c r="K81" s="19"/>
      <c r="L81" s="19"/>
      <c r="M81" s="21"/>
      <c r="N81" s="22" t="n">
        <v>10.0</v>
      </c>
      <c r="O81" s="19" t="inlineStr">
        <is>
          <t>UND</t>
        </is>
      </c>
      <c r="P81" s="22" t="n">
        <v>25044.54</v>
      </c>
      <c r="Q81" s="19" t="inlineStr">
        <is>
          <t>COP</t>
        </is>
      </c>
      <c r="R81" s="20">
        <v>46192.0</v>
      </c>
      <c r="S81" s="19" t="n">
        <v>3579367</v>
      </c>
      <c r="T81" s="22" t="n">
        <v>10.0</v>
      </c>
      <c r="U81" s="22" t="str">
        <f>OFFSET($A$1, ROW() - 1, COLUMN() + 2)</f>
      </c>
      <c r="V81" s="19" t="inlineStr">
        <is>
          <t>COP</t>
        </is>
      </c>
      <c r="W81" s="19" t="inlineStr">
        <is>
          <t>Coste total por unidad = Valor Unitario (Sin IVA)</t>
        </is>
      </c>
      <c r="X81" s="22" t="n">
        <v>0.0</v>
      </c>
      <c r="Y81" s="21" t="n">
        <v>0</v>
      </c>
      <c r="Z81" s="19" t="inlineStr">
        <is>
          <t>NO ES PORTAFOLIO SUMATEC</t>
        </is>
      </c>
      <c r="AA81" s="19" t="n">
        <v>0</v>
      </c>
      <c r="AB81" s="19" t="inlineStr">
        <is>
          <t>NO ES PORTAFOLIO SUMATEC</t>
        </is>
      </c>
    </row>
    <row r="82">
      <c r="A82" s="0"/>
      <c r="B82" s="19" t="n">
        <v>648416</v>
      </c>
      <c r="C82" s="19" t="inlineStr">
        <is>
          <t>SUMATEC S. A. S BIC</t>
        </is>
      </c>
      <c r="D82" s="19" t="inlineStr">
        <is>
          <t>SUMATEC S. A. S BIC - #648416</t>
        </is>
      </c>
      <c r="E82" s="20">
        <v>46162.47702546296</v>
      </c>
      <c r="F82" s="19"/>
      <c r="G82" s="19" t="inlineStr">
        <is>
          <t/>
        </is>
      </c>
      <c r="H82" s="19" t="n">
        <v>794851</v>
      </c>
      <c r="I82" s="19" t="inlineStr">
        <is>
          <t>FLEXOMETRO 5 MTS STANLEY</t>
        </is>
      </c>
      <c r="J82" s="21"/>
      <c r="K82" s="19"/>
      <c r="L82" s="19"/>
      <c r="M82" s="21"/>
      <c r="N82" s="22" t="n">
        <v>5.0</v>
      </c>
      <c r="O82" s="19" t="inlineStr">
        <is>
          <t>UND</t>
        </is>
      </c>
      <c r="P82" s="22" t="n">
        <v>16269.85</v>
      </c>
      <c r="Q82" s="19" t="inlineStr">
        <is>
          <t>COP</t>
        </is>
      </c>
      <c r="R82" s="20">
        <v>46192.0</v>
      </c>
      <c r="S82" s="19" t="n">
        <v>3579368</v>
      </c>
      <c r="T82" s="22" t="n">
        <v>5.0</v>
      </c>
      <c r="U82" s="22" t="str">
        <f>OFFSET($A$1, ROW() - 1, COLUMN() + 2)</f>
      </c>
      <c r="V82" s="19" t="inlineStr">
        <is>
          <t>COP</t>
        </is>
      </c>
      <c r="W82" s="19" t="inlineStr">
        <is>
          <t>Coste total por unidad = Valor Unitario (Sin IVA)</t>
        </is>
      </c>
      <c r="X82" s="22" t="n">
        <v>15700.0</v>
      </c>
      <c r="Y82" s="21" t="n">
        <v>2</v>
      </c>
      <c r="Z82" s="19" t="inlineStr">
        <is>
          <t>FLEXOMETRO GLOBAL</t>
        </is>
      </c>
      <c r="AA82" s="19" t="n">
        <v>5</v>
      </c>
      <c r="AB82" s="19" t="inlineStr">
        <is>
          <t>FLEXOMETRO GLOBAL 5Mts 30-615 </t>
        </is>
      </c>
    </row>
    <row r="83">
      <c r="A83" s="0"/>
      <c r="B83" s="19" t="n">
        <v>648416</v>
      </c>
      <c r="C83" s="19" t="inlineStr">
        <is>
          <t>SUMATEC S. A. S BIC</t>
        </is>
      </c>
      <c r="D83" s="19" t="inlineStr">
        <is>
          <t>SUMATEC S. A. S BIC - #648416</t>
        </is>
      </c>
      <c r="E83" s="20">
        <v>46162.47702546296</v>
      </c>
      <c r="F83" s="19"/>
      <c r="G83" s="19" t="inlineStr">
        <is>
          <t/>
        </is>
      </c>
      <c r="H83" s="19" t="n">
        <v>794852</v>
      </c>
      <c r="I83" s="19" t="inlineStr">
        <is>
          <t>CAJONERO 5 GAVETAS RIMAX 9830 COLOR TAUPE</t>
        </is>
      </c>
      <c r="J83" s="21"/>
      <c r="K83" s="19"/>
      <c r="L83" s="19"/>
      <c r="M83" s="21"/>
      <c r="N83" s="22" t="n">
        <v>3.0</v>
      </c>
      <c r="O83" s="19" t="inlineStr">
        <is>
          <t>UND</t>
        </is>
      </c>
      <c r="P83" s="22" t="n">
        <v>184836.0</v>
      </c>
      <c r="Q83" s="19" t="inlineStr">
        <is>
          <t>COP</t>
        </is>
      </c>
      <c r="R83" s="20">
        <v>46192.0</v>
      </c>
      <c r="S83" s="19" t="n">
        <v>3579369</v>
      </c>
      <c r="T83" s="22" t="n">
        <v>3.0</v>
      </c>
      <c r="U83" s="22" t="str">
        <f>OFFSET($A$1, ROW() - 1, COLUMN() + 2)</f>
      </c>
      <c r="V83" s="19" t="inlineStr">
        <is>
          <t>COP</t>
        </is>
      </c>
      <c r="W83" s="19" t="inlineStr">
        <is>
          <t>Coste total por unidad = Valor Unitario (Sin IVA)</t>
        </is>
      </c>
      <c r="X83" s="22" t="n">
        <v>0.0</v>
      </c>
      <c r="Y83" s="21" t="n">
        <v>0</v>
      </c>
      <c r="Z83" s="19" t="inlineStr">
        <is>
          <t>NO ES PORTAFOLIO SUMATEC</t>
        </is>
      </c>
      <c r="AA83" s="19" t="n">
        <v>0</v>
      </c>
      <c r="AB83" s="19" t="inlineStr">
        <is>
          <t>NO ES PORTAFOLIO SUMATEC</t>
        </is>
      </c>
    </row>
    <row r="84">
      <c r="A84" s="0"/>
      <c r="B84" s="19" t="n">
        <v>648416</v>
      </c>
      <c r="C84" s="19" t="inlineStr">
        <is>
          <t>SUMATEC S. A. S BIC</t>
        </is>
      </c>
      <c r="D84" s="19" t="inlineStr">
        <is>
          <t>SUMATEC S. A. S BIC - #648416</t>
        </is>
      </c>
      <c r="E84" s="20">
        <v>46162.47702546296</v>
      </c>
      <c r="F84" s="19"/>
      <c r="G84" s="19" t="inlineStr">
        <is>
          <t/>
        </is>
      </c>
      <c r="H84" s="19" t="n">
        <v>794853</v>
      </c>
      <c r="I84" s="19" t="inlineStr">
        <is>
          <t>HILO DE POLIPROPILENO DE GRUESO ROLLO</t>
        </is>
      </c>
      <c r="J84" s="21"/>
      <c r="K84" s="19"/>
      <c r="L84" s="19"/>
      <c r="M84" s="21"/>
      <c r="N84" s="22" t="n">
        <v>5.0</v>
      </c>
      <c r="O84" s="19" t="inlineStr">
        <is>
          <t>RLL</t>
        </is>
      </c>
      <c r="P84" s="22" t="n">
        <v>12101.683333</v>
      </c>
      <c r="Q84" s="19" t="inlineStr">
        <is>
          <t>COP</t>
        </is>
      </c>
      <c r="R84" s="20">
        <v>46192.0</v>
      </c>
      <c r="S84" s="19" t="n">
        <v>3579370</v>
      </c>
      <c r="T84" s="22" t="n">
        <v>5.0</v>
      </c>
      <c r="U84" s="22" t="str">
        <f>OFFSET($A$1, ROW() - 1, COLUMN() + 2)</f>
      </c>
      <c r="V84" s="19" t="inlineStr">
        <is>
          <t>COP</t>
        </is>
      </c>
      <c r="W84" s="19" t="inlineStr">
        <is>
          <t>Coste total por unidad = Valor Unitario (Sin IVA)</t>
        </is>
      </c>
      <c r="X84" s="22" t="n">
        <v>0.0</v>
      </c>
      <c r="Y84" s="21" t="n">
        <v>0</v>
      </c>
      <c r="Z84" s="19" t="inlineStr">
        <is>
          <t>NO ES PORTAFOLIO SUMATEC</t>
        </is>
      </c>
      <c r="AA84" s="19" t="n">
        <v>0</v>
      </c>
      <c r="AB84" s="19" t="inlineStr">
        <is>
          <t>NO ES PORTAFOLIO SUMATEC</t>
        </is>
      </c>
    </row>
    <row r="85">
      <c r="A85" s="0"/>
      <c r="B85" s="19" t="n">
        <v>648416</v>
      </c>
      <c r="C85" s="19" t="inlineStr">
        <is>
          <t>SUMATEC S. A. S BIC</t>
        </is>
      </c>
      <c r="D85" s="19" t="inlineStr">
        <is>
          <t>SUMATEC S. A. S BIC - #648416</t>
        </is>
      </c>
      <c r="E85" s="20">
        <v>46162.47702546296</v>
      </c>
      <c r="F85" s="19"/>
      <c r="G85" s="19" t="inlineStr">
        <is>
          <t/>
        </is>
      </c>
      <c r="H85" s="19" t="n">
        <v>794854</v>
      </c>
      <c r="I85" s="19" t="inlineStr">
        <is>
          <t>HOJA PARA CEGUETA MARCA NICHOLSON 18T X 12"</t>
        </is>
      </c>
      <c r="J85" s="21"/>
      <c r="K85" s="19"/>
      <c r="L85" s="19"/>
      <c r="M85" s="21"/>
      <c r="N85" s="22" t="n">
        <v>50.0</v>
      </c>
      <c r="O85" s="19" t="inlineStr">
        <is>
          <t>UND</t>
        </is>
      </c>
      <c r="P85" s="22" t="n">
        <v>3113.57</v>
      </c>
      <c r="Q85" s="19" t="inlineStr">
        <is>
          <t>COP</t>
        </is>
      </c>
      <c r="R85" s="20">
        <v>46192.0</v>
      </c>
      <c r="S85" s="19" t="n">
        <v>3579371</v>
      </c>
      <c r="T85" s="22" t="n">
        <v>50.0</v>
      </c>
      <c r="U85" s="22" t="str">
        <f>OFFSET($A$1, ROW() - 1, COLUMN() + 2)</f>
      </c>
      <c r="V85" s="19" t="inlineStr">
        <is>
          <t>COP</t>
        </is>
      </c>
      <c r="W85" s="19" t="inlineStr">
        <is>
          <t>Coste total por unidad = Valor Unitario (Sin IVA)</t>
        </is>
      </c>
      <c r="X85" s="22" t="n">
        <v>2700.0</v>
      </c>
      <c r="Y85" s="21" t="n">
        <v>2</v>
      </c>
      <c r="Z85" s="19" t="inlineStr">
        <is>
          <t>SEGUETA NICHOLSON</t>
        </is>
      </c>
      <c r="AA85" s="19" t="n">
        <v>50</v>
      </c>
      <c r="AB85" s="19" t="inlineStr">
        <is>
          <t>SEGUETA NICHOLSON 18D NF1218CN</t>
        </is>
      </c>
    </row>
    <row r="86">
      <c r="A86" s="0"/>
      <c r="B86" s="19" t="n">
        <v>648416</v>
      </c>
      <c r="C86" s="19" t="inlineStr">
        <is>
          <t>SUMATEC S. A. S BIC</t>
        </is>
      </c>
      <c r="D86" s="19" t="inlineStr">
        <is>
          <t>SUMATEC S. A. S BIC - #648416</t>
        </is>
      </c>
      <c r="E86" s="20">
        <v>46162.47702546296</v>
      </c>
      <c r="F86" s="19"/>
      <c r="G86" s="19" t="inlineStr">
        <is>
          <t/>
        </is>
      </c>
      <c r="H86" s="19" t="n">
        <v>794855</v>
      </c>
      <c r="I86" s="19" t="inlineStr">
        <is>
          <t>DESTORNILLADOR-CALIBRADOR STHIL REF  5910 890 2314</t>
        </is>
      </c>
      <c r="J86" s="21"/>
      <c r="K86" s="19"/>
      <c r="L86" s="19"/>
      <c r="M86" s="21"/>
      <c r="N86" s="22" t="n">
        <v>2.0</v>
      </c>
      <c r="O86" s="19" t="inlineStr">
        <is>
          <t>UND</t>
        </is>
      </c>
      <c r="P86" s="22" t="n">
        <v>33613.45</v>
      </c>
      <c r="Q86" s="19" t="inlineStr">
        <is>
          <t>COP</t>
        </is>
      </c>
      <c r="R86" s="20">
        <v>46192.0</v>
      </c>
      <c r="S86" s="19" t="n">
        <v>3579372</v>
      </c>
      <c r="T86" s="22" t="n">
        <v>2.0</v>
      </c>
      <c r="U86" s="22" t="str">
        <f>OFFSET($A$1, ROW() - 1, COLUMN() + 2)</f>
      </c>
      <c r="V86" s="19" t="inlineStr">
        <is>
          <t>COP</t>
        </is>
      </c>
      <c r="W86" s="19" t="inlineStr">
        <is>
          <t>Coste total por unidad = Valor Unitario (Sin IVA)</t>
        </is>
      </c>
      <c r="X86" s="22" t="n">
        <v>0.0</v>
      </c>
      <c r="Y86" s="21" t="n">
        <v>0</v>
      </c>
      <c r="Z86" s="19" t="inlineStr">
        <is>
          <t>NO ES PORTAFOLIO SUMATEC</t>
        </is>
      </c>
      <c r="AA86" s="19" t="n">
        <v>0</v>
      </c>
      <c r="AB86" s="19" t="inlineStr">
        <is>
          <t>NO ES PORTAFOLIO SUMATEC</t>
        </is>
      </c>
    </row>
    <row r="87">
      <c r="A87" s="0"/>
      <c r="B87" s="19" t="n">
        <v>648416</v>
      </c>
      <c r="C87" s="19" t="inlineStr">
        <is>
          <t>SUMATEC S. A. S BIC</t>
        </is>
      </c>
      <c r="D87" s="19" t="inlineStr">
        <is>
          <t>SUMATEC S. A. S BIC - #648416</t>
        </is>
      </c>
      <c r="E87" s="20">
        <v>46162.47702546296</v>
      </c>
      <c r="F87" s="19"/>
      <c r="G87" s="19" t="inlineStr">
        <is>
          <t/>
        </is>
      </c>
      <c r="H87" s="19" t="n">
        <v>794856</v>
      </c>
      <c r="I87" s="19" t="inlineStr">
        <is>
          <t>KIT DE ARNES PARA GUADAÑA STIHL </t>
        </is>
      </c>
      <c r="J87" s="21"/>
      <c r="K87" s="19"/>
      <c r="L87" s="19"/>
      <c r="M87" s="21"/>
      <c r="N87" s="22" t="n">
        <v>3.0</v>
      </c>
      <c r="O87" s="19" t="inlineStr">
        <is>
          <t>UND</t>
        </is>
      </c>
      <c r="P87" s="22" t="n">
        <v>187873.86</v>
      </c>
      <c r="Q87" s="19" t="inlineStr">
        <is>
          <t>COP</t>
        </is>
      </c>
      <c r="R87" s="20">
        <v>46192.0</v>
      </c>
      <c r="S87" s="19" t="n">
        <v>3579373</v>
      </c>
      <c r="T87" s="22" t="n">
        <v>3.0</v>
      </c>
      <c r="U87" s="22" t="str">
        <f>OFFSET($A$1, ROW() - 1, COLUMN() + 2)</f>
      </c>
      <c r="V87" s="19" t="inlineStr">
        <is>
          <t>COP</t>
        </is>
      </c>
      <c r="W87" s="19" t="inlineStr">
        <is>
          <t>Coste total por unidad = Valor Unitario (Sin IVA)</t>
        </is>
      </c>
      <c r="X87" s="22" t="n">
        <v>0.0</v>
      </c>
      <c r="Y87" s="21" t="n">
        <v>0</v>
      </c>
      <c r="Z87" s="19" t="inlineStr">
        <is>
          <t>NO ES PORTAFOLIO SUMATEC</t>
        </is>
      </c>
      <c r="AA87" s="19" t="n">
        <v>0</v>
      </c>
      <c r="AB87" s="19" t="inlineStr">
        <is>
          <t>NO ES PORTAFOLIO SUMATEC</t>
        </is>
      </c>
    </row>
    <row r="88">
      <c r="A88" s="0"/>
      <c r="B88" s="19" t="n">
        <v>648416</v>
      </c>
      <c r="C88" s="19" t="inlineStr">
        <is>
          <t>SUMATEC S. A. S BIC</t>
        </is>
      </c>
      <c r="D88" s="19" t="inlineStr">
        <is>
          <t>SUMATEC S. A. S BIC - #648416</t>
        </is>
      </c>
      <c r="E88" s="20">
        <v>46162.47702546296</v>
      </c>
      <c r="F88" s="19"/>
      <c r="G88" s="19" t="inlineStr">
        <is>
          <t/>
        </is>
      </c>
      <c r="H88" s="19" t="n">
        <v>794857</v>
      </c>
      <c r="I88" s="19" t="inlineStr">
        <is>
          <t>KIT DE FLOTADOR PARA LLENADO DE TANQE DE AGUA DE 1/2"</t>
        </is>
      </c>
      <c r="J88" s="21"/>
      <c r="K88" s="19"/>
      <c r="L88" s="19"/>
      <c r="M88" s="21"/>
      <c r="N88" s="22" t="n">
        <v>2.0</v>
      </c>
      <c r="O88" s="19" t="inlineStr">
        <is>
          <t>UND</t>
        </is>
      </c>
      <c r="P88" s="22" t="n">
        <v>37046.0</v>
      </c>
      <c r="Q88" s="19" t="inlineStr">
        <is>
          <t>COP</t>
        </is>
      </c>
      <c r="R88" s="20">
        <v>46192.0</v>
      </c>
      <c r="S88" s="19" t="n">
        <v>3579374</v>
      </c>
      <c r="T88" s="22" t="n">
        <v>2.0</v>
      </c>
      <c r="U88" s="22" t="str">
        <f>OFFSET($A$1, ROW() - 1, COLUMN() + 2)</f>
      </c>
      <c r="V88" s="19" t="inlineStr">
        <is>
          <t>COP</t>
        </is>
      </c>
      <c r="W88" s="19" t="inlineStr">
        <is>
          <t>Coste total por unidad = Valor Unitario (Sin IVA)</t>
        </is>
      </c>
      <c r="X88" s="22" t="n">
        <v>0.0</v>
      </c>
      <c r="Y88" s="21" t="n">
        <v>0</v>
      </c>
      <c r="Z88" s="19" t="inlineStr">
        <is>
          <t>NO ES PORTAFOLIO SUMATEC</t>
        </is>
      </c>
      <c r="AA88" s="19" t="n">
        <v>0</v>
      </c>
      <c r="AB88" s="19" t="inlineStr">
        <is>
          <t>NO ES PORTAFOLIO SUMATEC</t>
        </is>
      </c>
    </row>
    <row r="89">
      <c r="A89" s="0"/>
      <c r="B89" s="19" t="n">
        <v>648416</v>
      </c>
      <c r="C89" s="19" t="inlineStr">
        <is>
          <t>SUMATEC S. A. S BIC</t>
        </is>
      </c>
      <c r="D89" s="19" t="inlineStr">
        <is>
          <t>SUMATEC S. A. S BIC - #648416</t>
        </is>
      </c>
      <c r="E89" s="20">
        <v>46162.47702546296</v>
      </c>
      <c r="F89" s="19"/>
      <c r="G89" s="19" t="inlineStr">
        <is>
          <t/>
        </is>
      </c>
      <c r="H89" s="19" t="n">
        <v>794858</v>
      </c>
      <c r="I89" s="19" t="inlineStr">
        <is>
          <t>LIMA REDONDA 3/16 PARA MOTOSIERRA STIHL 250 </t>
        </is>
      </c>
      <c r="J89" s="21"/>
      <c r="K89" s="19"/>
      <c r="L89" s="19"/>
      <c r="M89" s="21"/>
      <c r="N89" s="22" t="n">
        <v>3.0</v>
      </c>
      <c r="O89" s="19" t="inlineStr">
        <is>
          <t>UND</t>
        </is>
      </c>
      <c r="P89" s="22" t="n">
        <v>7910.715</v>
      </c>
      <c r="Q89" s="19" t="inlineStr">
        <is>
          <t>COP</t>
        </is>
      </c>
      <c r="R89" s="20">
        <v>46192.0</v>
      </c>
      <c r="S89" s="19" t="n">
        <v>3579375</v>
      </c>
      <c r="T89" s="22" t="n">
        <v>3.0</v>
      </c>
      <c r="U89" s="22" t="str">
        <f>OFFSET($A$1, ROW() - 1, COLUMN() + 2)</f>
      </c>
      <c r="V89" s="19" t="inlineStr">
        <is>
          <t>COP</t>
        </is>
      </c>
      <c r="W89" s="19" t="inlineStr">
        <is>
          <t>Coste total por unidad = Valor Unitario (Sin IVA)</t>
        </is>
      </c>
      <c r="X89" s="22" t="n">
        <v>3700.0</v>
      </c>
      <c r="Y89" s="21" t="n">
        <v>2</v>
      </c>
      <c r="Z89" s="19" t="inlineStr">
        <is>
          <t> LIMA AGRIC NICHOL</t>
        </is>
      </c>
      <c r="AA89" s="19" t="n">
        <v>3</v>
      </c>
      <c r="AB89" s="19" t="inlineStr">
        <is>
          <t>LIMA AGRIC NICHOL MOTOSIER 3/16</t>
        </is>
      </c>
    </row>
    <row r="90">
      <c r="A90" s="0"/>
      <c r="B90" s="19" t="n">
        <v>648416</v>
      </c>
      <c r="C90" s="19" t="inlineStr">
        <is>
          <t>SUMATEC S. A. S BIC</t>
        </is>
      </c>
      <c r="D90" s="19" t="inlineStr">
        <is>
          <t>SUMATEC S. A. S BIC - #648416</t>
        </is>
      </c>
      <c r="E90" s="20">
        <v>46162.47702546296</v>
      </c>
      <c r="F90" s="19"/>
      <c r="G90" s="19" t="inlineStr">
        <is>
          <t/>
        </is>
      </c>
      <c r="H90" s="19" t="n">
        <v>794859</v>
      </c>
      <c r="I90" s="19" t="inlineStr">
        <is>
          <t>LIMA REDONDA 3/8 PARA MOTOSIERRA STIHL 262</t>
        </is>
      </c>
      <c r="J90" s="21"/>
      <c r="K90" s="19"/>
      <c r="L90" s="19"/>
      <c r="M90" s="21"/>
      <c r="N90" s="22" t="n">
        <v>1.0</v>
      </c>
      <c r="O90" s="19" t="inlineStr">
        <is>
          <t>UND</t>
        </is>
      </c>
      <c r="P90" s="22" t="n">
        <v>9314.286667</v>
      </c>
      <c r="Q90" s="19" t="inlineStr">
        <is>
          <t>COP</t>
        </is>
      </c>
      <c r="R90" s="20">
        <v>46192.0</v>
      </c>
      <c r="S90" s="19" t="n">
        <v>3579376</v>
      </c>
      <c r="T90" s="22" t="n">
        <v>1.0</v>
      </c>
      <c r="U90" s="22" t="str">
        <f>OFFSET($A$1, ROW() - 1, COLUMN() + 2)</f>
      </c>
      <c r="V90" s="19" t="inlineStr">
        <is>
          <t>COP</t>
        </is>
      </c>
      <c r="W90" s="19" t="inlineStr">
        <is>
          <t>Coste total por unidad = Valor Unitario (Sin IVA)</t>
        </is>
      </c>
      <c r="X90" s="22" t="n">
        <v>0.0</v>
      </c>
      <c r="Y90" s="21" t="n">
        <v>0</v>
      </c>
      <c r="Z90" s="19" t="inlineStr">
        <is>
          <t>NO ES PORTAFOLIO SUMATEC </t>
        </is>
      </c>
      <c r="AA90" s="19" t="n">
        <v>0</v>
      </c>
      <c r="AB90" s="19" t="inlineStr">
        <is>
          <t>NO ES PORTAFOLIO SUMATEC </t>
        </is>
      </c>
    </row>
    <row r="91">
      <c r="A91" s="0"/>
      <c r="B91" s="19" t="n">
        <v>648416</v>
      </c>
      <c r="C91" s="19" t="inlineStr">
        <is>
          <t>SUMATEC S. A. S BIC</t>
        </is>
      </c>
      <c r="D91" s="19" t="inlineStr">
        <is>
          <t>SUMATEC S. A. S BIC - #648416</t>
        </is>
      </c>
      <c r="E91" s="20">
        <v>46162.47702546296</v>
      </c>
      <c r="F91" s="19"/>
      <c r="G91" s="19" t="inlineStr">
        <is>
          <t/>
        </is>
      </c>
      <c r="H91" s="19" t="n">
        <v>794860</v>
      </c>
      <c r="I91" s="19" t="inlineStr">
        <is>
          <t>LIMA REDONDA 1/8 PARA PODADORA TELESCÓPICA STIHL 105</t>
        </is>
      </c>
      <c r="J91" s="21"/>
      <c r="K91" s="19"/>
      <c r="L91" s="19"/>
      <c r="M91" s="21"/>
      <c r="N91" s="22" t="n">
        <v>2.0</v>
      </c>
      <c r="O91" s="19" t="inlineStr">
        <is>
          <t>UND</t>
        </is>
      </c>
      <c r="P91" s="22" t="n">
        <v>10314.286667</v>
      </c>
      <c r="Q91" s="19" t="inlineStr">
        <is>
          <t>COP</t>
        </is>
      </c>
      <c r="R91" s="20">
        <v>46192.0</v>
      </c>
      <c r="S91" s="19" t="n">
        <v>3579377</v>
      </c>
      <c r="T91" s="22" t="n">
        <v>2.0</v>
      </c>
      <c r="U91" s="22" t="str">
        <f>OFFSET($A$1, ROW() - 1, COLUMN() + 2)</f>
      </c>
      <c r="V91" s="19" t="inlineStr">
        <is>
          <t>COP</t>
        </is>
      </c>
      <c r="W91" s="19" t="inlineStr">
        <is>
          <t>Coste total por unidad = Valor Unitario (Sin IVA)</t>
        </is>
      </c>
      <c r="X91" s="22" t="n">
        <v>0.0</v>
      </c>
      <c r="Y91" s="21" t="n">
        <v>0</v>
      </c>
      <c r="Z91" s="19" t="inlineStr">
        <is>
          <t>NO ES PORTAFOLIO SUMATEC </t>
        </is>
      </c>
      <c r="AA91" s="19" t="n">
        <v>0</v>
      </c>
      <c r="AB91" s="19" t="inlineStr">
        <is>
          <t>NO ES PORTAFOLIO SUMATEC </t>
        </is>
      </c>
    </row>
    <row r="92">
      <c r="A92" s="0"/>
      <c r="B92" s="19" t="n">
        <v>648416</v>
      </c>
      <c r="C92" s="19" t="inlineStr">
        <is>
          <t>SUMATEC S. A. S BIC</t>
        </is>
      </c>
      <c r="D92" s="19" t="inlineStr">
        <is>
          <t>SUMATEC S. A. S BIC - #648416</t>
        </is>
      </c>
      <c r="E92" s="20">
        <v>46162.47702546296</v>
      </c>
      <c r="F92" s="19"/>
      <c r="G92" s="19" t="inlineStr">
        <is>
          <t/>
        </is>
      </c>
      <c r="H92" s="19" t="n">
        <v>794861</v>
      </c>
      <c r="I92" s="19" t="inlineStr">
        <is>
          <t>LLANTA PARA BUGGY ANTI PINCHAZO SIN NEUMÁTICO NEGRA</t>
        </is>
      </c>
      <c r="J92" s="21"/>
      <c r="K92" s="19"/>
      <c r="L92" s="19"/>
      <c r="M92" s="21"/>
      <c r="N92" s="22" t="n">
        <v>6.0</v>
      </c>
      <c r="O92" s="19" t="inlineStr">
        <is>
          <t>UND</t>
        </is>
      </c>
      <c r="P92" s="22" t="n">
        <v>83926.395</v>
      </c>
      <c r="Q92" s="19" t="inlineStr">
        <is>
          <t>COP</t>
        </is>
      </c>
      <c r="R92" s="20">
        <v>46192.0</v>
      </c>
      <c r="S92" s="19" t="n">
        <v>3579378</v>
      </c>
      <c r="T92" s="22" t="n">
        <v>6.0</v>
      </c>
      <c r="U92" s="22" t="str">
        <f>OFFSET($A$1, ROW() - 1, COLUMN() + 2)</f>
      </c>
      <c r="V92" s="19" t="inlineStr">
        <is>
          <t>COP</t>
        </is>
      </c>
      <c r="W92" s="19" t="inlineStr">
        <is>
          <t>Coste total por unidad = Valor Unitario (Sin IVA)</t>
        </is>
      </c>
      <c r="X92" s="22" t="n">
        <v>116000.0</v>
      </c>
      <c r="Y92" s="21" t="n">
        <v>4</v>
      </c>
      <c r="Z92" s="19" t="inlineStr">
        <is>
          <t>LLANTA ANTIPINCHAZO</t>
        </is>
      </c>
      <c r="AA92" s="19" t="n">
        <v>6</v>
      </c>
      <c r="AB92" s="19" t="inlineStr">
        <is>
          <t>LLANTA ANTIPINCHAZO 3.5x8 NYLON</t>
        </is>
      </c>
    </row>
    <row r="93">
      <c r="A93" s="0"/>
      <c r="B93" s="19" t="n">
        <v>648416</v>
      </c>
      <c r="C93" s="19" t="inlineStr">
        <is>
          <t>SUMATEC S. A. S BIC</t>
        </is>
      </c>
      <c r="D93" s="19" t="inlineStr">
        <is>
          <t>SUMATEC S. A. S BIC - #648416</t>
        </is>
      </c>
      <c r="E93" s="20">
        <v>46162.47702546296</v>
      </c>
      <c r="F93" s="19"/>
      <c r="G93" s="19" t="inlineStr">
        <is>
          <t/>
        </is>
      </c>
      <c r="H93" s="19" t="n">
        <v>794862</v>
      </c>
      <c r="I93" s="19" t="inlineStr">
        <is>
          <t>LLAVES DE PASO DE 16 MM </t>
        </is>
      </c>
      <c r="J93" s="21"/>
      <c r="K93" s="19"/>
      <c r="L93" s="19"/>
      <c r="M93" s="21"/>
      <c r="N93" s="22" t="n">
        <v>15.0</v>
      </c>
      <c r="O93" s="19" t="inlineStr">
        <is>
          <t>UND</t>
        </is>
      </c>
      <c r="P93" s="22" t="n">
        <v>1826.893333</v>
      </c>
      <c r="Q93" s="19" t="inlineStr">
        <is>
          <t>COP</t>
        </is>
      </c>
      <c r="R93" s="20">
        <v>46192.0</v>
      </c>
      <c r="S93" s="19" t="n">
        <v>3579379</v>
      </c>
      <c r="T93" s="22" t="n">
        <v>15.0</v>
      </c>
      <c r="U93" s="22" t="str">
        <f>OFFSET($A$1, ROW() - 1, COLUMN() + 2)</f>
      </c>
      <c r="V93" s="19" t="inlineStr">
        <is>
          <t>COP</t>
        </is>
      </c>
      <c r="W93" s="19" t="inlineStr">
        <is>
          <t>Coste total por unidad = Valor Unitario (Sin IVA)</t>
        </is>
      </c>
      <c r="X93" s="22" t="n">
        <v>0.0</v>
      </c>
      <c r="Y93" s="21" t="n">
        <v>0</v>
      </c>
      <c r="Z93" s="19" t="inlineStr">
        <is>
          <t>NO ES PORTAFOLIO SUMATEC </t>
        </is>
      </c>
      <c r="AA93" s="19" t="n">
        <v>0</v>
      </c>
      <c r="AB93" s="19" t="inlineStr">
        <is>
          <t>NO ES PORTAFOLIO SUMATEC </t>
        </is>
      </c>
    </row>
    <row r="94">
      <c r="A94" s="0"/>
      <c r="B94" s="19" t="n">
        <v>648416</v>
      </c>
      <c r="C94" s="19" t="inlineStr">
        <is>
          <t>SUMATEC S. A. S BIC</t>
        </is>
      </c>
      <c r="D94" s="19" t="inlineStr">
        <is>
          <t>SUMATEC S. A. S BIC - #648416</t>
        </is>
      </c>
      <c r="E94" s="20">
        <v>46162.47702546296</v>
      </c>
      <c r="F94" s="19"/>
      <c r="G94" s="19" t="inlineStr">
        <is>
          <t/>
        </is>
      </c>
      <c r="H94" s="19" t="n">
        <v>794863</v>
      </c>
      <c r="I94" s="19" t="inlineStr">
        <is>
          <t>MANGO PLÁSTICO PARA LIMA REDONDA PARA MOTO SIERRA</t>
        </is>
      </c>
      <c r="J94" s="21"/>
      <c r="K94" s="19"/>
      <c r="L94" s="19"/>
      <c r="M94" s="21"/>
      <c r="N94" s="22" t="n">
        <v>20.0</v>
      </c>
      <c r="O94" s="19" t="inlineStr">
        <is>
          <t>UND</t>
        </is>
      </c>
      <c r="P94" s="22" t="n">
        <v>8800.0</v>
      </c>
      <c r="Q94" s="19" t="inlineStr">
        <is>
          <t>COP</t>
        </is>
      </c>
      <c r="R94" s="20">
        <v>46192.0</v>
      </c>
      <c r="S94" s="19" t="n">
        <v>3579380</v>
      </c>
      <c r="T94" s="22" t="n">
        <v>20.0</v>
      </c>
      <c r="U94" s="22" t="str">
        <f>OFFSET($A$1, ROW() - 1, COLUMN() + 2)</f>
      </c>
      <c r="V94" s="19" t="inlineStr">
        <is>
          <t>COP</t>
        </is>
      </c>
      <c r="W94" s="19" t="inlineStr">
        <is>
          <t>Coste total por unidad = Valor Unitario (Sin IVA)</t>
        </is>
      </c>
      <c r="X94" s="22" t="n">
        <v>0.0</v>
      </c>
      <c r="Y94" s="21" t="n">
        <v>0</v>
      </c>
      <c r="Z94" s="19" t="inlineStr">
        <is>
          <t>NO ES PORTAFOLIO SUMATEC</t>
        </is>
      </c>
      <c r="AA94" s="19" t="n">
        <v>0</v>
      </c>
      <c r="AB94" s="19" t="inlineStr">
        <is>
          <t>NO ES PORTAFOLIO SUMATEC</t>
        </is>
      </c>
    </row>
    <row r="95">
      <c r="A95" s="0"/>
      <c r="B95" s="19" t="n">
        <v>648416</v>
      </c>
      <c r="C95" s="19" t="inlineStr">
        <is>
          <t>SUMATEC S. A. S BIC</t>
        </is>
      </c>
      <c r="D95" s="19" t="inlineStr">
        <is>
          <t>SUMATEC S. A. S BIC - #648416</t>
        </is>
      </c>
      <c r="E95" s="20">
        <v>46162.47702546296</v>
      </c>
      <c r="F95" s="19"/>
      <c r="G95" s="19" t="inlineStr">
        <is>
          <t/>
        </is>
      </c>
      <c r="H95" s="19" t="n">
        <v>794864</v>
      </c>
      <c r="I95" s="19" t="inlineStr">
        <is>
          <t>MANGUERA DE PRESIÓN 1 1/2"</t>
        </is>
      </c>
      <c r="J95" s="21"/>
      <c r="K95" s="19"/>
      <c r="L95" s="19"/>
      <c r="M95" s="21"/>
      <c r="N95" s="22" t="n">
        <v>5.0</v>
      </c>
      <c r="O95" s="19" t="inlineStr">
        <is>
          <t>M</t>
        </is>
      </c>
      <c r="P95" s="22" t="n">
        <v>0.0</v>
      </c>
      <c r="Q95" s="19" t="inlineStr">
        <is>
          <t>COP</t>
        </is>
      </c>
      <c r="R95" s="20">
        <v>46192.0</v>
      </c>
      <c r="S95" s="19" t="n">
        <v>3579381</v>
      </c>
      <c r="T95" s="22" t="n">
        <v>5.0</v>
      </c>
      <c r="U95" s="22" t="str">
        <f>OFFSET($A$1, ROW() - 1, COLUMN() + 2)</f>
      </c>
      <c r="V95" s="19" t="inlineStr">
        <is>
          <t>COP</t>
        </is>
      </c>
      <c r="W95" s="19" t="inlineStr">
        <is>
          <t>Coste total por unidad = Valor Unitario (Sin IVA)</t>
        </is>
      </c>
      <c r="X95" s="22" t="n">
        <v>0.0</v>
      </c>
      <c r="Y95" s="21" t="n">
        <v>0</v>
      </c>
      <c r="Z95" s="19" t="n">
        <v>0</v>
      </c>
      <c r="AA95" s="19" t="n">
        <v>0</v>
      </c>
      <c r="AB95" s="19" t="n">
        <v>0</v>
      </c>
    </row>
    <row r="96">
      <c r="A96" s="0"/>
      <c r="B96" s="19" t="n">
        <v>648416</v>
      </c>
      <c r="C96" s="19" t="inlineStr">
        <is>
          <t>SUMATEC S. A. S BIC</t>
        </is>
      </c>
      <c r="D96" s="19" t="inlineStr">
        <is>
          <t>SUMATEC S. A. S BIC - #648416</t>
        </is>
      </c>
      <c r="E96" s="20">
        <v>46162.47702546296</v>
      </c>
      <c r="F96" s="19"/>
      <c r="G96" s="19" t="inlineStr">
        <is>
          <t/>
        </is>
      </c>
      <c r="H96" s="19" t="n">
        <v>794865</v>
      </c>
      <c r="I96" s="19" t="inlineStr">
        <is>
          <t>MANÓMETRO EN GEL PARA 60 PSI DE PRESIÓN PARA EL SISTEMA DE RIEGO</t>
        </is>
      </c>
      <c r="J96" s="21"/>
      <c r="K96" s="19"/>
      <c r="L96" s="19"/>
      <c r="M96" s="21"/>
      <c r="N96" s="22" t="n">
        <v>3.0</v>
      </c>
      <c r="O96" s="19" t="inlineStr">
        <is>
          <t>UND</t>
        </is>
      </c>
      <c r="P96" s="22" t="n">
        <v>40546.0</v>
      </c>
      <c r="Q96" s="19" t="inlineStr">
        <is>
          <t>COP</t>
        </is>
      </c>
      <c r="R96" s="20">
        <v>46192.0</v>
      </c>
      <c r="S96" s="19" t="n">
        <v>3579382</v>
      </c>
      <c r="T96" s="22" t="n">
        <v>3.0</v>
      </c>
      <c r="U96" s="22" t="str">
        <f>OFFSET($A$1, ROW() - 1, COLUMN() + 2)</f>
      </c>
      <c r="V96" s="19" t="inlineStr">
        <is>
          <t>COP</t>
        </is>
      </c>
      <c r="W96" s="19" t="inlineStr">
        <is>
          <t>Coste total por unidad = Valor Unitario (Sin IVA)</t>
        </is>
      </c>
      <c r="X96" s="22" t="n">
        <v>0.0</v>
      </c>
      <c r="Y96" s="21" t="n">
        <v>0</v>
      </c>
      <c r="Z96" s="19" t="inlineStr">
        <is>
          <t>NO ES PORTAFOLIO SUMATEC</t>
        </is>
      </c>
      <c r="AA96" s="19" t="n">
        <v>0</v>
      </c>
      <c r="AB96" s="19" t="inlineStr">
        <is>
          <t>NO ES PORTAFOLIO SUMATEC</t>
        </is>
      </c>
    </row>
    <row r="97">
      <c r="A97" s="0"/>
      <c r="B97" s="19" t="n">
        <v>648416</v>
      </c>
      <c r="C97" s="19" t="inlineStr">
        <is>
          <t>SUMATEC S. A. S BIC</t>
        </is>
      </c>
      <c r="D97" s="19" t="inlineStr">
        <is>
          <t>SUMATEC S. A. S BIC - #648416</t>
        </is>
      </c>
      <c r="E97" s="20">
        <v>46162.47702546296</v>
      </c>
      <c r="F97" s="19"/>
      <c r="G97" s="19" t="inlineStr">
        <is>
          <t/>
        </is>
      </c>
      <c r="H97" s="19" t="n">
        <v>794866</v>
      </c>
      <c r="I97" s="19" t="inlineStr">
        <is>
          <t>PEGAMENTO PVC (TARRO GRANDE) </t>
        </is>
      </c>
      <c r="J97" s="21"/>
      <c r="K97" s="19"/>
      <c r="L97" s="19"/>
      <c r="M97" s="21"/>
      <c r="N97" s="22" t="n">
        <v>1.0</v>
      </c>
      <c r="O97" s="19" t="inlineStr">
        <is>
          <t>FCOX450ML</t>
        </is>
      </c>
      <c r="P97" s="22" t="n">
        <v>32764.706667</v>
      </c>
      <c r="Q97" s="19" t="inlineStr">
        <is>
          <t>COP</t>
        </is>
      </c>
      <c r="R97" s="20">
        <v>46192.0</v>
      </c>
      <c r="S97" s="19" t="n">
        <v>3579383</v>
      </c>
      <c r="T97" s="22" t="n">
        <v>1.0</v>
      </c>
      <c r="U97" s="22" t="str">
        <f>OFFSET($A$1, ROW() - 1, COLUMN() + 2)</f>
      </c>
      <c r="V97" s="19" t="inlineStr">
        <is>
          <t>COP</t>
        </is>
      </c>
      <c r="W97" s="19" t="inlineStr">
        <is>
          <t>Coste total por unidad = Valor Unitario (Sin IVA)</t>
        </is>
      </c>
      <c r="X97" s="22" t="n">
        <v>0.0</v>
      </c>
      <c r="Y97" s="21" t="n">
        <v>0</v>
      </c>
      <c r="Z97" s="19" t="inlineStr">
        <is>
          <t>NO ES PORTAFOLIO SUMATEC</t>
        </is>
      </c>
      <c r="AA97" s="19" t="n">
        <v>0</v>
      </c>
      <c r="AB97" s="19" t="inlineStr">
        <is>
          <t>NO ES PORTAFOLIO SUMATEC</t>
        </is>
      </c>
    </row>
    <row r="98">
      <c r="A98" s="0"/>
      <c r="B98" s="19" t="n">
        <v>648416</v>
      </c>
      <c r="C98" s="19" t="inlineStr">
        <is>
          <t>SUMATEC S. A. S BIC</t>
        </is>
      </c>
      <c r="D98" s="19" t="inlineStr">
        <is>
          <t>SUMATEC S. A. S BIC - #648416</t>
        </is>
      </c>
      <c r="E98" s="20">
        <v>46162.47702546296</v>
      </c>
      <c r="F98" s="19"/>
      <c r="G98" s="19" t="inlineStr">
        <is>
          <t/>
        </is>
      </c>
      <c r="H98" s="19" t="n">
        <v>794867</v>
      </c>
      <c r="I98" s="19" t="inlineStr">
        <is>
          <t>PALAS CON CABO HERRAGRO </t>
        </is>
      </c>
      <c r="J98" s="21"/>
      <c r="K98" s="19"/>
      <c r="L98" s="19"/>
      <c r="M98" s="21"/>
      <c r="N98" s="22" t="n">
        <v>5.0</v>
      </c>
      <c r="O98" s="19" t="inlineStr">
        <is>
          <t>UND</t>
        </is>
      </c>
      <c r="P98" s="22" t="n">
        <v>35322.62</v>
      </c>
      <c r="Q98" s="19" t="inlineStr">
        <is>
          <t>COP</t>
        </is>
      </c>
      <c r="R98" s="20">
        <v>46192.0</v>
      </c>
      <c r="S98" s="19" t="n">
        <v>3579384</v>
      </c>
      <c r="T98" s="22" t="n">
        <v>5.0</v>
      </c>
      <c r="U98" s="22" t="str">
        <f>OFFSET($A$1, ROW() - 1, COLUMN() + 2)</f>
      </c>
      <c r="V98" s="19" t="inlineStr">
        <is>
          <t>COP</t>
        </is>
      </c>
      <c r="W98" s="19" t="inlineStr">
        <is>
          <t>Coste total por unidad = Valor Unitario (Sin IVA)</t>
        </is>
      </c>
      <c r="X98" s="22" t="n">
        <v>34400.0</v>
      </c>
      <c r="Y98" s="21" t="n">
        <v>2</v>
      </c>
      <c r="Z98" s="19" t="inlineStr">
        <is>
          <t>PALA REDONDA #2</t>
        </is>
      </c>
      <c r="AA98" s="19" t="n">
        <v>5</v>
      </c>
      <c r="AB98" s="19" t="inlineStr">
        <is>
          <t>PALA REDONDA #2 CON CABO</t>
        </is>
      </c>
    </row>
    <row r="99">
      <c r="A99" s="0"/>
      <c r="B99" s="19" t="n">
        <v>648416</v>
      </c>
      <c r="C99" s="19" t="inlineStr">
        <is>
          <t>SUMATEC S. A. S BIC</t>
        </is>
      </c>
      <c r="D99" s="19" t="inlineStr">
        <is>
          <t>SUMATEC S. A. S BIC - #648416</t>
        </is>
      </c>
      <c r="E99" s="20">
        <v>46162.47702546296</v>
      </c>
      <c r="F99" s="19"/>
      <c r="G99" s="19" t="inlineStr">
        <is>
          <t/>
        </is>
      </c>
      <c r="H99" s="19" t="n">
        <v>794868</v>
      </c>
      <c r="I99" s="19" t="inlineStr">
        <is>
          <t>MACHETE CON CUBIERTA DE 18" MARCA AGUILA CORNETA</t>
        </is>
      </c>
      <c r="J99" s="21"/>
      <c r="K99" s="19"/>
      <c r="L99" s="19"/>
      <c r="M99" s="21"/>
      <c r="N99" s="22" t="n">
        <v>6.0</v>
      </c>
      <c r="O99" s="19" t="inlineStr">
        <is>
          <t>UND</t>
        </is>
      </c>
      <c r="P99" s="22" t="n">
        <v>32863.333333</v>
      </c>
      <c r="Q99" s="19" t="inlineStr">
        <is>
          <t>COP</t>
        </is>
      </c>
      <c r="R99" s="20">
        <v>46192.0</v>
      </c>
      <c r="S99" s="19" t="n">
        <v>3579385</v>
      </c>
      <c r="T99" s="22" t="n">
        <v>6.0</v>
      </c>
      <c r="U99" s="22" t="str">
        <f>OFFSET($A$1, ROW() - 1, COLUMN() + 2)</f>
      </c>
      <c r="V99" s="19" t="inlineStr">
        <is>
          <t>COP</t>
        </is>
      </c>
      <c r="W99" s="19" t="inlineStr">
        <is>
          <t>Coste total por unidad = Valor Unitario (Sin IVA)</t>
        </is>
      </c>
      <c r="X99" s="22" t="n">
        <v>43000.0</v>
      </c>
      <c r="Y99" s="21" t="n">
        <v>3</v>
      </c>
      <c r="Z99" s="19" t="inlineStr">
        <is>
          <t>MACHETE BARRIGON HERRAGRO</t>
        </is>
      </c>
      <c r="AA99" s="19" t="n">
        <v>6</v>
      </c>
      <c r="AB99" s="19" t="inlineStr">
        <is>
          <t>MACHETE BARRIGON PULIDO 1500 18"</t>
        </is>
      </c>
    </row>
  </sheetData>
  <sheetCalcPr fullCalcOnLoad="1"/>
  <autoFilter ref="A3:AB99"/>
  <mergeCells count="7">
    <mergeCell ref="B2:E2"/>
    <mergeCell ref="F2:G2"/>
    <mergeCell ref="H2:I2"/>
    <mergeCell ref="J2:K2"/>
    <mergeCell ref="L2:M2"/>
    <mergeCell ref="N2:R2"/>
    <mergeCell ref="S2:AB2"/>
  </mergeCells>
  <printOptions gridLines="0" headings="0" horizontalCentered="0" verticalCentered="0"/>
  <pageMargins left="0.75" right="0.75" top="1.0" bottom="1.0" header="0.5" footer="0.5"/>
  <pageSetup/>
  <headerFooter/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Q99"/>
  <sheetViews>
    <sheetView defaultGridColor="1" rightToLeft="0" showFormulas="0" showGridLines="0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hidden="1" min="1" max="1" bestFit="0" customWidth="0"/>
    <col hidden="1" width="20" min="2" max="2" bestFit="1" customWidth="1"/>
    <col width="42.900000000000006" min="3" max="3" bestFit="1" customWidth="1"/>
    <col width="53.900000000000006" min="4" max="4" bestFit="1" customWidth="1"/>
    <col width="30.800000000000004" min="5" max="5" bestFit="1" customWidth="1"/>
    <col hidden="1" width="20" min="6" max="6" bestFit="1" customWidth="1"/>
    <col hidden="1" width="20" min="7" max="7" bestFit="1" customWidth="1"/>
    <col hidden="1" width="20" min="8" max="8" bestFit="1" customWidth="1"/>
    <col width="75.9" min="9" max="9" bestFit="1" customWidth="1"/>
    <col hidden="1" width="20" min="10" max="10" bestFit="1" customWidth="1"/>
    <col hidden="1" width="20" min="11" max="11" bestFit="1" customWidth="1"/>
    <col width="20" min="12" max="12" bestFit="1" customWidth="1"/>
    <col width="20" min="13" max="13" bestFit="1" customWidth="1"/>
    <col width="20" min="14" max="14" bestFit="1" customWidth="1"/>
    <col width="20" min="15" max="15" bestFit="1" customWidth="1"/>
    <col width="20" min="16" max="16" bestFit="1" customWidth="1"/>
    <col width="26.400000000000002" min="17" max="17" bestFit="1" customWidth="1"/>
  </cols>
  <sheetData>
    <row hidden="1" r="1">
      <c r="A1" s="0" t="inlineStr">
        <is>
          <t>{"start":true,"layout":"table","name":"buyer/item_savings","locale":"es-MX"}</t>
        </is>
      </c>
      <c r="B1" s="0" t="inlineStr">
        <is>
          <t>{"field_name":"response.id","offset":3}</t>
        </is>
      </c>
      <c r="C1" s="0" t="inlineStr">
        <is>
          <t>{"field_name":"supplier.name","offset":3}</t>
        </is>
      </c>
      <c r="D1" s="0" t="inlineStr">
        <is>
          <t>{"field_name":"response.name","offset":3}</t>
        </is>
      </c>
      <c r="E1" s="0" t="inlineStr">
        <is>
          <t>{"field_name":"response.submitted_at","offset":3}</t>
        </is>
      </c>
      <c r="F1" s="0" t="inlineStr">
        <is>
          <t>{"field_name":"lot.id","offset":3}</t>
        </is>
      </c>
      <c r="G1" s="0" t="inlineStr">
        <is>
          <t>{"field_name":"lot.name","offset":3}</t>
        </is>
      </c>
      <c r="H1" s="0" t="inlineStr">
        <is>
          <t>{"field_name":"item.id","offset":3}</t>
        </is>
      </c>
      <c r="I1" s="0" t="inlineStr">
        <is>
          <t>{"field_name":"item.name","offset":3}</t>
        </is>
      </c>
      <c r="J1" s="0" t="inlineStr">
        <is>
          <t>{"field_name":"response_lot.id","offset":3}</t>
        </is>
      </c>
      <c r="K1" s="0" t="inlineStr">
        <is>
          <t>{"field_name":"response_lot.capacity","offset":3}</t>
        </is>
      </c>
      <c r="L1" s="0" t="inlineStr">
        <is>
          <t>{"field_name":"item.quantity","offset":3}</t>
        </is>
      </c>
      <c r="M1" s="0" t="inlineStr">
        <is>
          <t>{"field_name":"item.uom","offset":3}</t>
        </is>
      </c>
      <c r="N1" s="0" t="inlineStr">
        <is>
          <t>{"field_name":"response_line_savings.base_price","offset":3}</t>
        </is>
      </c>
      <c r="O1" s="0" t="inlineStr">
        <is>
          <t>{"field_name":"response_line_savings.bid_price","offset":3}</t>
        </is>
      </c>
      <c r="P1" s="0" t="inlineStr">
        <is>
          <t>{"field_name":"response_line_savings.amount","offset":3}</t>
        </is>
      </c>
      <c r="Q1" s="0" t="inlineStr">
        <is>
          <t>{"field_name":"response_line_savings.percentage","offset":3}</t>
        </is>
      </c>
    </row>
    <row r="2">
      <c r="A2" s="18"/>
      <c r="B2" s="18" t="inlineStr">
        <is>
          <t>Respuesta</t>
        </is>
      </c>
      <c r="C2" s="18" t="inlineStr">
        <is>
          <t>Respuesta</t>
        </is>
      </c>
      <c r="D2" s="18" t="inlineStr">
        <is>
          <t>Respuesta</t>
        </is>
      </c>
      <c r="E2" s="18" t="inlineStr">
        <is>
          <t>Respuesta</t>
        </is>
      </c>
      <c r="F2" s="18" t="inlineStr">
        <is>
          <t>Lot</t>
        </is>
      </c>
      <c r="G2" s="18" t="inlineStr">
        <is>
          <t>Lot</t>
        </is>
      </c>
      <c r="H2" s="18" t="inlineStr">
        <is>
          <t>Artículo / Servicio</t>
        </is>
      </c>
      <c r="I2" s="18" t="inlineStr">
        <is>
          <t>Artículo / Servicio</t>
        </is>
      </c>
      <c r="J2" s="18" t="inlineStr">
        <is>
          <t>Campos de respuesta del lote</t>
        </is>
      </c>
      <c r="K2" s="18" t="inlineStr">
        <is>
          <t>Campos de respuesta del lote</t>
        </is>
      </c>
      <c r="L2" s="18" t="inlineStr">
        <is>
          <t>Campos de artículo / servicio</t>
        </is>
      </c>
      <c r="M2" s="18" t="inlineStr">
        <is>
          <t>Campos de artículo / servicio</t>
        </is>
      </c>
      <c r="N2" s="18" t="inlineStr">
        <is>
          <t>Ahorros de artículos</t>
        </is>
      </c>
      <c r="O2" s="18" t="inlineStr">
        <is>
          <t>Ahorros de artículos</t>
        </is>
      </c>
      <c r="P2" s="18" t="inlineStr">
        <is>
          <t>Ahorros de artículos</t>
        </is>
      </c>
      <c r="Q2" s="18" t="inlineStr">
        <is>
          <t>Ahorros de artículos</t>
        </is>
      </c>
    </row>
    <row r="3">
      <c r="A3" s="4"/>
      <c r="B3" s="4" t="inlineStr">
        <is>
          <t>ID de respuesta (Texto)</t>
        </is>
      </c>
      <c r="C3" s="4" t="inlineStr">
        <is>
          <t>Nombre del proveedor (Texto)</t>
        </is>
      </c>
      <c r="D3" s="4" t="inlineStr">
        <is>
          <t>Nombre de la respuesta (Texto)</t>
        </is>
      </c>
      <c r="E3" s="4" t="inlineStr">
        <is>
          <t>Enviado a las (Fecha)</t>
        </is>
      </c>
      <c r="F3" s="4" t="inlineStr">
        <is>
          <t>ID de lote (Texto)</t>
        </is>
      </c>
      <c r="G3" s="4" t="inlineStr">
        <is>
          <t>Nombre del lote (Texto)</t>
        </is>
      </c>
      <c r="H3" s="4" t="inlineStr">
        <is>
          <t>Id. del artículo (Texto)</t>
        </is>
      </c>
      <c r="I3" s="4" t="inlineStr">
        <is>
          <t>Descripción del artículo (Texto)</t>
        </is>
      </c>
      <c r="J3" s="4" t="inlineStr">
        <is>
          <t>Id. de respuesta del lote (Texto)</t>
        </is>
      </c>
      <c r="K3" s="4" t="inlineStr">
        <is>
          <t>Capacidad (Entero)</t>
        </is>
      </c>
      <c r="L3" s="4" t="inlineStr">
        <is>
          <t>Cantidad esperada (Número)</t>
        </is>
      </c>
      <c r="M3" s="4" t="inlineStr">
        <is>
          <t>Unidad de medida (Texto)</t>
        </is>
      </c>
      <c r="N3" s="4" t="inlineStr">
        <is>
          <t>Precio base unitario (COP) (Número)</t>
        </is>
      </c>
      <c r="O3" s="4" t="inlineStr">
        <is>
          <t>Precio unitario de licitación (COP) (Número)</t>
        </is>
      </c>
      <c r="P3" s="4" t="inlineStr">
        <is>
          <t>Ahorros totales (COP) (Número)</t>
        </is>
      </c>
      <c r="Q3" s="4" t="inlineStr">
        <is>
          <t>Ahorros (Porcentaje)</t>
        </is>
      </c>
    </row>
    <row r="4">
      <c r="A4" s="0"/>
      <c r="B4" s="19" t="n">
        <v>648652</v>
      </c>
      <c r="C4" s="19" t="inlineStr">
        <is>
          <t>FERRESAE</t>
        </is>
      </c>
      <c r="D4" s="19" t="inlineStr">
        <is>
          <t>FERRESAE - #648652</t>
        </is>
      </c>
      <c r="E4" s="20">
        <v>46163.69457175926</v>
      </c>
      <c r="F4" s="19"/>
      <c r="G4" s="19" t="inlineStr">
        <is>
          <t/>
        </is>
      </c>
      <c r="H4" s="19" t="n">
        <v>794845</v>
      </c>
      <c r="I4" s="19" t="inlineStr">
        <is>
          <t>EXTENSION ENCAUCHETADA POLO A TIERRA NARANJA 3 SALIDAS, 10 METROS </t>
        </is>
      </c>
      <c r="J4" s="19"/>
      <c r="K4" s="21"/>
      <c r="L4" s="22" t="n">
        <v>2.0</v>
      </c>
      <c r="M4" s="19" t="inlineStr">
        <is>
          <t>UND</t>
        </is>
      </c>
      <c r="N4" s="22" t="n">
        <v>51000.0</v>
      </c>
      <c r="O4" s="22" t="n">
        <v>88000.0</v>
      </c>
      <c r="P4" s="22" t="n">
        <v>-74000.0</v>
      </c>
      <c r="Q4" s="23" t="n">
        <v>-0.7254901960784313</v>
      </c>
    </row>
    <row r="5">
      <c r="A5" s="0"/>
      <c r="B5" s="19" t="n">
        <v>648652</v>
      </c>
      <c r="C5" s="19" t="inlineStr">
        <is>
          <t>FERRESAE</t>
        </is>
      </c>
      <c r="D5" s="19" t="inlineStr">
        <is>
          <t>FERRESAE - #648652</t>
        </is>
      </c>
      <c r="E5" s="20">
        <v>46163.69457175926</v>
      </c>
      <c r="F5" s="19"/>
      <c r="G5" s="19" t="inlineStr">
        <is>
          <t/>
        </is>
      </c>
      <c r="H5" s="19" t="n">
        <v>794846</v>
      </c>
      <c r="I5" s="19" t="inlineStr">
        <is>
          <t>EXTENSION ENCAUCHETADA POLO A TIERRA NARANJA 3 SALIDAS 5 MTRS</t>
        </is>
      </c>
      <c r="J5" s="19"/>
      <c r="K5" s="21"/>
      <c r="L5" s="22" t="n">
        <v>3.0</v>
      </c>
      <c r="M5" s="19" t="inlineStr">
        <is>
          <t>UND</t>
        </is>
      </c>
      <c r="N5" s="22" t="n">
        <v>39500.0</v>
      </c>
      <c r="O5" s="22" t="n">
        <v>67000.0</v>
      </c>
      <c r="P5" s="22" t="n">
        <v>-82500.0</v>
      </c>
      <c r="Q5" s="23" t="n">
        <v>-0.6962025316455697</v>
      </c>
    </row>
    <row r="6">
      <c r="A6" s="0"/>
      <c r="B6" s="19" t="n">
        <v>648652</v>
      </c>
      <c r="C6" s="19" t="inlineStr">
        <is>
          <t>FERRESAE</t>
        </is>
      </c>
      <c r="D6" s="19" t="inlineStr">
        <is>
          <t>FERRESAE - #648652</t>
        </is>
      </c>
      <c r="E6" s="20">
        <v>46163.69457175926</v>
      </c>
      <c r="F6" s="19"/>
      <c r="G6" s="19" t="inlineStr">
        <is>
          <t/>
        </is>
      </c>
      <c r="H6" s="19" t="n">
        <v>794847</v>
      </c>
      <c r="I6" s="19" t="inlineStr">
        <is>
          <t>FILTRO DE AIRE PARA MOTO SIERRA STIHL MS 172</t>
        </is>
      </c>
      <c r="J6" s="19"/>
      <c r="K6" s="21"/>
      <c r="L6" s="22" t="n">
        <v>10.0</v>
      </c>
      <c r="M6" s="19" t="inlineStr">
        <is>
          <t>UND</t>
        </is>
      </c>
      <c r="N6" s="22" t="n">
        <v>8731.515</v>
      </c>
      <c r="O6" s="22" t="n">
        <v>9900.0</v>
      </c>
      <c r="P6" s="22" t="n">
        <v>-11684.85</v>
      </c>
      <c r="Q6" s="23" t="n">
        <v>-0.13382385531033275</v>
      </c>
    </row>
    <row r="7">
      <c r="A7" s="0"/>
      <c r="B7" s="19" t="n">
        <v>648652</v>
      </c>
      <c r="C7" s="19" t="inlineStr">
        <is>
          <t>FERRESAE</t>
        </is>
      </c>
      <c r="D7" s="19" t="inlineStr">
        <is>
          <t>FERRESAE - #648652</t>
        </is>
      </c>
      <c r="E7" s="20">
        <v>46163.69457175926</v>
      </c>
      <c r="F7" s="19"/>
      <c r="G7" s="19" t="inlineStr">
        <is>
          <t/>
        </is>
      </c>
      <c r="H7" s="19" t="n">
        <v>794848</v>
      </c>
      <c r="I7" s="19" t="inlineStr">
        <is>
          <t>FILTRO DE AIRE PARA MOTO SIERRA STIHL MS 462</t>
        </is>
      </c>
      <c r="J7" s="19"/>
      <c r="K7" s="21"/>
      <c r="L7" s="22" t="n">
        <v>10.0</v>
      </c>
      <c r="M7" s="19" t="inlineStr">
        <is>
          <t>UND</t>
        </is>
      </c>
      <c r="N7" s="22" t="n">
        <v>49389.08</v>
      </c>
      <c r="O7" s="22" t="n">
        <v>53400.0</v>
      </c>
      <c r="P7" s="22" t="n">
        <v>-40109.2</v>
      </c>
      <c r="Q7" s="23" t="n">
        <v>-0.08121066438168113</v>
      </c>
    </row>
    <row r="8">
      <c r="A8" s="0"/>
      <c r="B8" s="19" t="n">
        <v>648652</v>
      </c>
      <c r="C8" s="19" t="inlineStr">
        <is>
          <t>FERRESAE</t>
        </is>
      </c>
      <c r="D8" s="19" t="inlineStr">
        <is>
          <t>FERRESAE - #648652</t>
        </is>
      </c>
      <c r="E8" s="20">
        <v>46163.69457175926</v>
      </c>
      <c r="F8" s="19"/>
      <c r="G8" s="19" t="inlineStr">
        <is>
          <t/>
        </is>
      </c>
      <c r="H8" s="19" t="n">
        <v>794849</v>
      </c>
      <c r="I8" s="19" t="inlineStr">
        <is>
          <t>FILTROS DE AIRE PARA GUADAÑA FS 250 STIHL</t>
        </is>
      </c>
      <c r="J8" s="19"/>
      <c r="K8" s="21"/>
      <c r="L8" s="22" t="n">
        <v>10.0</v>
      </c>
      <c r="M8" s="19" t="inlineStr">
        <is>
          <t>UND</t>
        </is>
      </c>
      <c r="N8" s="22" t="n">
        <v>33613.45</v>
      </c>
      <c r="O8" s="22" t="n">
        <v>0.0</v>
      </c>
      <c r="P8" s="22" t="n">
        <v>336134.5</v>
      </c>
      <c r="Q8" s="23" t="n">
        <v>1.0</v>
      </c>
    </row>
    <row r="9">
      <c r="A9" s="0"/>
      <c r="B9" s="19" t="n">
        <v>648652</v>
      </c>
      <c r="C9" s="19" t="inlineStr">
        <is>
          <t>FERRESAE</t>
        </is>
      </c>
      <c r="D9" s="19" t="inlineStr">
        <is>
          <t>FERRESAE - #648652</t>
        </is>
      </c>
      <c r="E9" s="20">
        <v>46163.69457175926</v>
      </c>
      <c r="F9" s="19"/>
      <c r="G9" s="19" t="inlineStr">
        <is>
          <t/>
        </is>
      </c>
      <c r="H9" s="19" t="n">
        <v>794850</v>
      </c>
      <c r="I9" s="19" t="inlineStr">
        <is>
          <t>FILTROS DE AIRE PARA MOTO SIERRA STHIL MS 250</t>
        </is>
      </c>
      <c r="J9" s="19"/>
      <c r="K9" s="21"/>
      <c r="L9" s="22" t="n">
        <v>10.0</v>
      </c>
      <c r="M9" s="19" t="inlineStr">
        <is>
          <t>UND</t>
        </is>
      </c>
      <c r="N9" s="22" t="n">
        <v>25044.54</v>
      </c>
      <c r="O9" s="22" t="n">
        <v>27400.0</v>
      </c>
      <c r="P9" s="22" t="n">
        <v>-23554.6</v>
      </c>
      <c r="Q9" s="23" t="n">
        <v>-0.09405083902519272</v>
      </c>
    </row>
    <row r="10">
      <c r="A10" s="0"/>
      <c r="B10" s="19" t="n">
        <v>648652</v>
      </c>
      <c r="C10" s="19" t="inlineStr">
        <is>
          <t>FERRESAE</t>
        </is>
      </c>
      <c r="D10" s="19" t="inlineStr">
        <is>
          <t>FERRESAE - #648652</t>
        </is>
      </c>
      <c r="E10" s="20">
        <v>46163.69457175926</v>
      </c>
      <c r="F10" s="19"/>
      <c r="G10" s="19" t="inlineStr">
        <is>
          <t/>
        </is>
      </c>
      <c r="H10" s="19" t="n">
        <v>794851</v>
      </c>
      <c r="I10" s="19" t="inlineStr">
        <is>
          <t>FLEXOMETRO 5 MTS STANLEY</t>
        </is>
      </c>
      <c r="J10" s="19"/>
      <c r="K10" s="21"/>
      <c r="L10" s="22" t="n">
        <v>5.0</v>
      </c>
      <c r="M10" s="19" t="inlineStr">
        <is>
          <t>UND</t>
        </is>
      </c>
      <c r="N10" s="22" t="n">
        <v>16269.85</v>
      </c>
      <c r="O10" s="22" t="n">
        <v>20600.0</v>
      </c>
      <c r="P10" s="22" t="n">
        <v>-21650.75</v>
      </c>
      <c r="Q10" s="23" t="n">
        <v>-0.26614566206818135</v>
      </c>
    </row>
    <row r="11">
      <c r="A11" s="0"/>
      <c r="B11" s="19" t="n">
        <v>648652</v>
      </c>
      <c r="C11" s="19" t="inlineStr">
        <is>
          <t>FERRESAE</t>
        </is>
      </c>
      <c r="D11" s="19" t="inlineStr">
        <is>
          <t>FERRESAE - #648652</t>
        </is>
      </c>
      <c r="E11" s="20">
        <v>46163.69457175926</v>
      </c>
      <c r="F11" s="19"/>
      <c r="G11" s="19" t="inlineStr">
        <is>
          <t/>
        </is>
      </c>
      <c r="H11" s="19" t="n">
        <v>794852</v>
      </c>
      <c r="I11" s="19" t="inlineStr">
        <is>
          <t>CAJONERO 5 GAVETAS RIMAX 9830 COLOR TAUPE</t>
        </is>
      </c>
      <c r="J11" s="19"/>
      <c r="K11" s="21"/>
      <c r="L11" s="22" t="n">
        <v>3.0</v>
      </c>
      <c r="M11" s="19" t="inlineStr">
        <is>
          <t>UND</t>
        </is>
      </c>
      <c r="N11" s="22" t="n">
        <v>184836.0</v>
      </c>
      <c r="O11" s="22" t="n">
        <v>189000.0</v>
      </c>
      <c r="P11" s="22" t="n">
        <v>-12492.0</v>
      </c>
      <c r="Q11" s="23" t="n">
        <v>-0.022528078945659936</v>
      </c>
    </row>
    <row r="12">
      <c r="A12" s="0"/>
      <c r="B12" s="19" t="n">
        <v>648652</v>
      </c>
      <c r="C12" s="19" t="inlineStr">
        <is>
          <t>FERRESAE</t>
        </is>
      </c>
      <c r="D12" s="19" t="inlineStr">
        <is>
          <t>FERRESAE - #648652</t>
        </is>
      </c>
      <c r="E12" s="20">
        <v>46163.69457175926</v>
      </c>
      <c r="F12" s="19"/>
      <c r="G12" s="19" t="inlineStr">
        <is>
          <t/>
        </is>
      </c>
      <c r="H12" s="19" t="n">
        <v>794853</v>
      </c>
      <c r="I12" s="19" t="inlineStr">
        <is>
          <t>HILO DE POLIPROPILENO DE GRUESO ROLLO</t>
        </is>
      </c>
      <c r="J12" s="19"/>
      <c r="K12" s="21"/>
      <c r="L12" s="22" t="n">
        <v>5.0</v>
      </c>
      <c r="M12" s="19" t="inlineStr">
        <is>
          <t>RLL</t>
        </is>
      </c>
      <c r="N12" s="22" t="n">
        <v>12101.683333</v>
      </c>
      <c r="O12" s="22" t="n">
        <v>13700.0</v>
      </c>
      <c r="P12" s="22" t="n">
        <v>-7991.583335</v>
      </c>
      <c r="Q12" s="23" t="n">
        <v>-0.1320739126135916</v>
      </c>
    </row>
    <row r="13">
      <c r="A13" s="0"/>
      <c r="B13" s="19" t="n">
        <v>648652</v>
      </c>
      <c r="C13" s="19" t="inlineStr">
        <is>
          <t>FERRESAE</t>
        </is>
      </c>
      <c r="D13" s="19" t="inlineStr">
        <is>
          <t>FERRESAE - #648652</t>
        </is>
      </c>
      <c r="E13" s="20">
        <v>46163.69457175926</v>
      </c>
      <c r="F13" s="19"/>
      <c r="G13" s="19" t="inlineStr">
        <is>
          <t/>
        </is>
      </c>
      <c r="H13" s="19" t="n">
        <v>794854</v>
      </c>
      <c r="I13" s="19" t="inlineStr">
        <is>
          <t>HOJA PARA CEGUETA MARCA NICHOLSON 18T X 12"</t>
        </is>
      </c>
      <c r="J13" s="19"/>
      <c r="K13" s="21"/>
      <c r="L13" s="22" t="n">
        <v>50.0</v>
      </c>
      <c r="M13" s="19" t="inlineStr">
        <is>
          <t>UND</t>
        </is>
      </c>
      <c r="N13" s="22" t="n">
        <v>3113.57</v>
      </c>
      <c r="O13" s="22" t="n">
        <v>3200.0</v>
      </c>
      <c r="P13" s="22" t="n">
        <v>-4321.5</v>
      </c>
      <c r="Q13" s="23" t="n">
        <v>-0.027759131800473413</v>
      </c>
    </row>
    <row r="14">
      <c r="A14" s="0"/>
      <c r="B14" s="19" t="n">
        <v>648652</v>
      </c>
      <c r="C14" s="19" t="inlineStr">
        <is>
          <t>FERRESAE</t>
        </is>
      </c>
      <c r="D14" s="19" t="inlineStr">
        <is>
          <t>FERRESAE - #648652</t>
        </is>
      </c>
      <c r="E14" s="20">
        <v>46163.69457175926</v>
      </c>
      <c r="F14" s="19"/>
      <c r="G14" s="19" t="inlineStr">
        <is>
          <t/>
        </is>
      </c>
      <c r="H14" s="19" t="n">
        <v>794855</v>
      </c>
      <c r="I14" s="19" t="inlineStr">
        <is>
          <t>DESTORNILLADOR-CALIBRADOR STHIL REF  5910 890 2314</t>
        </is>
      </c>
      <c r="J14" s="19"/>
      <c r="K14" s="21"/>
      <c r="L14" s="22" t="n">
        <v>2.0</v>
      </c>
      <c r="M14" s="19" t="inlineStr">
        <is>
          <t>UND</t>
        </is>
      </c>
      <c r="N14" s="22" t="n">
        <v>33613.45</v>
      </c>
      <c r="O14" s="22" t="n">
        <v>0.0</v>
      </c>
      <c r="P14" s="22" t="n">
        <v>67226.9</v>
      </c>
      <c r="Q14" s="23" t="n">
        <v>1.0</v>
      </c>
    </row>
    <row r="15">
      <c r="A15" s="0"/>
      <c r="B15" s="19" t="n">
        <v>648652</v>
      </c>
      <c r="C15" s="19" t="inlineStr">
        <is>
          <t>FERRESAE</t>
        </is>
      </c>
      <c r="D15" s="19" t="inlineStr">
        <is>
          <t>FERRESAE - #648652</t>
        </is>
      </c>
      <c r="E15" s="20">
        <v>46163.69457175926</v>
      </c>
      <c r="F15" s="19"/>
      <c r="G15" s="19" t="inlineStr">
        <is>
          <t/>
        </is>
      </c>
      <c r="H15" s="19" t="n">
        <v>794856</v>
      </c>
      <c r="I15" s="19" t="inlineStr">
        <is>
          <t>KIT DE ARNES PARA GUADAÑA STIHL </t>
        </is>
      </c>
      <c r="J15" s="19"/>
      <c r="K15" s="21"/>
      <c r="L15" s="22" t="n">
        <v>3.0</v>
      </c>
      <c r="M15" s="19" t="inlineStr">
        <is>
          <t>UND</t>
        </is>
      </c>
      <c r="N15" s="22" t="n">
        <v>187873.86</v>
      </c>
      <c r="O15" s="22" t="n">
        <v>209000.0</v>
      </c>
      <c r="P15" s="22" t="n">
        <v>-63378.42</v>
      </c>
      <c r="Q15" s="23" t="n">
        <v>-0.1124485332871747</v>
      </c>
    </row>
    <row r="16">
      <c r="A16" s="0"/>
      <c r="B16" s="19" t="n">
        <v>648652</v>
      </c>
      <c r="C16" s="19" t="inlineStr">
        <is>
          <t>FERRESAE</t>
        </is>
      </c>
      <c r="D16" s="19" t="inlineStr">
        <is>
          <t>FERRESAE - #648652</t>
        </is>
      </c>
      <c r="E16" s="20">
        <v>46163.69457175926</v>
      </c>
      <c r="F16" s="19"/>
      <c r="G16" s="19" t="inlineStr">
        <is>
          <t/>
        </is>
      </c>
      <c r="H16" s="19" t="n">
        <v>794857</v>
      </c>
      <c r="I16" s="19" t="inlineStr">
        <is>
          <t>KIT DE FLOTADOR PARA LLENADO DE TANQE DE AGUA DE 1/2"</t>
        </is>
      </c>
      <c r="J16" s="19"/>
      <c r="K16" s="21"/>
      <c r="L16" s="22" t="n">
        <v>2.0</v>
      </c>
      <c r="M16" s="19" t="inlineStr">
        <is>
          <t>UND</t>
        </is>
      </c>
      <c r="N16" s="22" t="n">
        <v>37046.0</v>
      </c>
      <c r="O16" s="22" t="n">
        <v>43000.0</v>
      </c>
      <c r="P16" s="22" t="n">
        <v>-11908.0</v>
      </c>
      <c r="Q16" s="23" t="n">
        <v>-0.16071910597635372</v>
      </c>
    </row>
    <row r="17">
      <c r="A17" s="0"/>
      <c r="B17" s="19" t="n">
        <v>648652</v>
      </c>
      <c r="C17" s="19" t="inlineStr">
        <is>
          <t>FERRESAE</t>
        </is>
      </c>
      <c r="D17" s="19" t="inlineStr">
        <is>
          <t>FERRESAE - #648652</t>
        </is>
      </c>
      <c r="E17" s="20">
        <v>46163.69457175926</v>
      </c>
      <c r="F17" s="19"/>
      <c r="G17" s="19" t="inlineStr">
        <is>
          <t/>
        </is>
      </c>
      <c r="H17" s="19" t="n">
        <v>794858</v>
      </c>
      <c r="I17" s="19" t="inlineStr">
        <is>
          <t>LIMA REDONDA 3/16 PARA MOTOSIERRA STIHL 250 </t>
        </is>
      </c>
      <c r="J17" s="19"/>
      <c r="K17" s="21"/>
      <c r="L17" s="22" t="n">
        <v>3.0</v>
      </c>
      <c r="M17" s="19" t="inlineStr">
        <is>
          <t>UND</t>
        </is>
      </c>
      <c r="N17" s="22" t="n">
        <v>7910.715</v>
      </c>
      <c r="O17" s="22" t="n">
        <v>8800.0</v>
      </c>
      <c r="P17" s="22" t="n">
        <v>-2667.855</v>
      </c>
      <c r="Q17" s="23" t="n">
        <v>-0.11241524944331834</v>
      </c>
    </row>
    <row r="18">
      <c r="A18" s="0"/>
      <c r="B18" s="19" t="n">
        <v>648652</v>
      </c>
      <c r="C18" s="19" t="inlineStr">
        <is>
          <t>FERRESAE</t>
        </is>
      </c>
      <c r="D18" s="19" t="inlineStr">
        <is>
          <t>FERRESAE - #648652</t>
        </is>
      </c>
      <c r="E18" s="20">
        <v>46163.69457175926</v>
      </c>
      <c r="F18" s="19"/>
      <c r="G18" s="19" t="inlineStr">
        <is>
          <t/>
        </is>
      </c>
      <c r="H18" s="19" t="n">
        <v>794859</v>
      </c>
      <c r="I18" s="19" t="inlineStr">
        <is>
          <t>LIMA REDONDA 3/8 PARA MOTOSIERRA STIHL 262</t>
        </is>
      </c>
      <c r="J18" s="19"/>
      <c r="K18" s="21"/>
      <c r="L18" s="22" t="n">
        <v>1.0</v>
      </c>
      <c r="M18" s="19" t="inlineStr">
        <is>
          <t>UND</t>
        </is>
      </c>
      <c r="N18" s="22" t="n">
        <v>9314.286667</v>
      </c>
      <c r="O18" s="22" t="n">
        <v>8800.0</v>
      </c>
      <c r="P18" s="22" t="n">
        <v>514.286667</v>
      </c>
      <c r="Q18" s="23" t="n">
        <v>0.05521482056399328</v>
      </c>
    </row>
    <row r="19">
      <c r="A19" s="0"/>
      <c r="B19" s="19" t="n">
        <v>648652</v>
      </c>
      <c r="C19" s="19" t="inlineStr">
        <is>
          <t>FERRESAE</t>
        </is>
      </c>
      <c r="D19" s="19" t="inlineStr">
        <is>
          <t>FERRESAE - #648652</t>
        </is>
      </c>
      <c r="E19" s="20">
        <v>46163.69457175926</v>
      </c>
      <c r="F19" s="19"/>
      <c r="G19" s="19" t="inlineStr">
        <is>
          <t/>
        </is>
      </c>
      <c r="H19" s="19" t="n">
        <v>794860</v>
      </c>
      <c r="I19" s="19" t="inlineStr">
        <is>
          <t>LIMA REDONDA 1/8 PARA PODADORA TELESCÓPICA STIHL 105</t>
        </is>
      </c>
      <c r="J19" s="19"/>
      <c r="K19" s="21"/>
      <c r="L19" s="22" t="n">
        <v>2.0</v>
      </c>
      <c r="M19" s="19" t="inlineStr">
        <is>
          <t>UND</t>
        </is>
      </c>
      <c r="N19" s="22" t="n">
        <v>10314.286667</v>
      </c>
      <c r="O19" s="22" t="n">
        <v>8800.0</v>
      </c>
      <c r="P19" s="22" t="n">
        <v>3028.573334</v>
      </c>
      <c r="Q19" s="23" t="n">
        <v>0.146814483239532</v>
      </c>
    </row>
    <row r="20">
      <c r="A20" s="0"/>
      <c r="B20" s="19" t="n">
        <v>648652</v>
      </c>
      <c r="C20" s="19" t="inlineStr">
        <is>
          <t>FERRESAE</t>
        </is>
      </c>
      <c r="D20" s="19" t="inlineStr">
        <is>
          <t>FERRESAE - #648652</t>
        </is>
      </c>
      <c r="E20" s="20">
        <v>46163.69457175926</v>
      </c>
      <c r="F20" s="19"/>
      <c r="G20" s="19" t="inlineStr">
        <is>
          <t/>
        </is>
      </c>
      <c r="H20" s="19" t="n">
        <v>794861</v>
      </c>
      <c r="I20" s="19" t="inlineStr">
        <is>
          <t>LLANTA PARA BUGGY ANTI PINCHAZO SIN NEUMÁTICO NEGRA</t>
        </is>
      </c>
      <c r="J20" s="19"/>
      <c r="K20" s="21"/>
      <c r="L20" s="22" t="n">
        <v>6.0</v>
      </c>
      <c r="M20" s="19" t="inlineStr">
        <is>
          <t>UND</t>
        </is>
      </c>
      <c r="N20" s="22" t="n">
        <v>83926.395</v>
      </c>
      <c r="O20" s="22" t="n">
        <v>55000.0</v>
      </c>
      <c r="P20" s="22" t="n">
        <v>173558.37</v>
      </c>
      <c r="Q20" s="23" t="n">
        <v>0.3446638569427413</v>
      </c>
    </row>
    <row r="21">
      <c r="A21" s="0"/>
      <c r="B21" s="19" t="n">
        <v>648652</v>
      </c>
      <c r="C21" s="19" t="inlineStr">
        <is>
          <t>FERRESAE</t>
        </is>
      </c>
      <c r="D21" s="19" t="inlineStr">
        <is>
          <t>FERRESAE - #648652</t>
        </is>
      </c>
      <c r="E21" s="20">
        <v>46163.69457175926</v>
      </c>
      <c r="F21" s="19"/>
      <c r="G21" s="19" t="inlineStr">
        <is>
          <t/>
        </is>
      </c>
      <c r="H21" s="19" t="n">
        <v>794862</v>
      </c>
      <c r="I21" s="19" t="inlineStr">
        <is>
          <t>LLAVES DE PASO DE 16 MM </t>
        </is>
      </c>
      <c r="J21" s="19"/>
      <c r="K21" s="21"/>
      <c r="L21" s="22" t="n">
        <v>15.0</v>
      </c>
      <c r="M21" s="19" t="inlineStr">
        <is>
          <t>UND</t>
        </is>
      </c>
      <c r="N21" s="22" t="n">
        <v>1826.893333</v>
      </c>
      <c r="O21" s="22" t="n">
        <v>1800.0</v>
      </c>
      <c r="P21" s="22" t="n">
        <v>403.399995</v>
      </c>
      <c r="Q21" s="23" t="n">
        <v>0.014720800888707386</v>
      </c>
    </row>
    <row r="22">
      <c r="A22" s="0"/>
      <c r="B22" s="19" t="n">
        <v>648652</v>
      </c>
      <c r="C22" s="19" t="inlineStr">
        <is>
          <t>FERRESAE</t>
        </is>
      </c>
      <c r="D22" s="19" t="inlineStr">
        <is>
          <t>FERRESAE - #648652</t>
        </is>
      </c>
      <c r="E22" s="20">
        <v>46163.69457175926</v>
      </c>
      <c r="F22" s="19"/>
      <c r="G22" s="19" t="inlineStr">
        <is>
          <t/>
        </is>
      </c>
      <c r="H22" s="19" t="n">
        <v>794863</v>
      </c>
      <c r="I22" s="19" t="inlineStr">
        <is>
          <t>MANGO PLÁSTICO PARA LIMA REDONDA PARA MOTO SIERRA</t>
        </is>
      </c>
      <c r="J22" s="19"/>
      <c r="K22" s="21"/>
      <c r="L22" s="22" t="n">
        <v>20.0</v>
      </c>
      <c r="M22" s="19" t="inlineStr">
        <is>
          <t>UND</t>
        </is>
      </c>
      <c r="N22" s="22" t="n">
        <v>8800.0</v>
      </c>
      <c r="O22" s="22" t="n">
        <v>8800.0</v>
      </c>
      <c r="P22" s="22" t="n">
        <v>0.0</v>
      </c>
      <c r="Q22" s="23" t="n">
        <v>0.0</v>
      </c>
    </row>
    <row r="23">
      <c r="A23" s="0"/>
      <c r="B23" s="19" t="n">
        <v>648652</v>
      </c>
      <c r="C23" s="19" t="inlineStr">
        <is>
          <t>FERRESAE</t>
        </is>
      </c>
      <c r="D23" s="19" t="inlineStr">
        <is>
          <t>FERRESAE - #648652</t>
        </is>
      </c>
      <c r="E23" s="20">
        <v>46163.69457175926</v>
      </c>
      <c r="F23" s="19"/>
      <c r="G23" s="19" t="inlineStr">
        <is>
          <t/>
        </is>
      </c>
      <c r="H23" s="19" t="n">
        <v>794864</v>
      </c>
      <c r="I23" s="19" t="inlineStr">
        <is>
          <t>MANGUERA DE PRESIÓN 1 1/2"</t>
        </is>
      </c>
      <c r="J23" s="19"/>
      <c r="K23" s="21"/>
      <c r="L23" s="22" t="n">
        <v>5.0</v>
      </c>
      <c r="M23" s="19" t="inlineStr">
        <is>
          <t>M</t>
        </is>
      </c>
      <c r="N23" s="22" t="n">
        <v>0.0</v>
      </c>
      <c r="O23" s="22" t="n">
        <v>0.0</v>
      </c>
      <c r="P23" s="22" t="n">
        <v>0.0</v>
      </c>
      <c r="Q23" s="23"/>
    </row>
    <row r="24">
      <c r="A24" s="0"/>
      <c r="B24" s="19" t="n">
        <v>648652</v>
      </c>
      <c r="C24" s="19" t="inlineStr">
        <is>
          <t>FERRESAE</t>
        </is>
      </c>
      <c r="D24" s="19" t="inlineStr">
        <is>
          <t>FERRESAE - #648652</t>
        </is>
      </c>
      <c r="E24" s="20">
        <v>46163.69457175926</v>
      </c>
      <c r="F24" s="19"/>
      <c r="G24" s="19" t="inlineStr">
        <is>
          <t/>
        </is>
      </c>
      <c r="H24" s="19" t="n">
        <v>794865</v>
      </c>
      <c r="I24" s="19" t="inlineStr">
        <is>
          <t>MANÓMETRO EN GEL PARA 60 PSI DE PRESIÓN PARA EL SISTEMA DE RIEGO</t>
        </is>
      </c>
      <c r="J24" s="19"/>
      <c r="K24" s="21"/>
      <c r="L24" s="22" t="n">
        <v>3.0</v>
      </c>
      <c r="M24" s="19" t="inlineStr">
        <is>
          <t>UND</t>
        </is>
      </c>
      <c r="N24" s="22" t="n">
        <v>40546.0</v>
      </c>
      <c r="O24" s="22" t="n">
        <v>50000.0</v>
      </c>
      <c r="P24" s="22" t="n">
        <v>-28362.0</v>
      </c>
      <c r="Q24" s="23" t="n">
        <v>-0.23316726680806985</v>
      </c>
    </row>
    <row r="25">
      <c r="A25" s="0"/>
      <c r="B25" s="19" t="n">
        <v>648652</v>
      </c>
      <c r="C25" s="19" t="inlineStr">
        <is>
          <t>FERRESAE</t>
        </is>
      </c>
      <c r="D25" s="19" t="inlineStr">
        <is>
          <t>FERRESAE - #648652</t>
        </is>
      </c>
      <c r="E25" s="20">
        <v>46163.69457175926</v>
      </c>
      <c r="F25" s="19"/>
      <c r="G25" s="19" t="inlineStr">
        <is>
          <t/>
        </is>
      </c>
      <c r="H25" s="19" t="n">
        <v>794866</v>
      </c>
      <c r="I25" s="19" t="inlineStr">
        <is>
          <t>PEGAMENTO PVC (TARRO GRANDE) </t>
        </is>
      </c>
      <c r="J25" s="19"/>
      <c r="K25" s="21"/>
      <c r="L25" s="22" t="n">
        <v>1.0</v>
      </c>
      <c r="M25" s="19" t="inlineStr">
        <is>
          <t>FCOX450ML</t>
        </is>
      </c>
      <c r="N25" s="22" t="n">
        <v>32764.706667</v>
      </c>
      <c r="O25" s="22" t="n">
        <v>38000.0</v>
      </c>
      <c r="P25" s="22" t="n">
        <v>-5235.293333</v>
      </c>
      <c r="Q25" s="23" t="n">
        <v>-0.15978453236918155</v>
      </c>
    </row>
    <row r="26">
      <c r="A26" s="0"/>
      <c r="B26" s="19" t="n">
        <v>648652</v>
      </c>
      <c r="C26" s="19" t="inlineStr">
        <is>
          <t>FERRESAE</t>
        </is>
      </c>
      <c r="D26" s="19" t="inlineStr">
        <is>
          <t>FERRESAE - #648652</t>
        </is>
      </c>
      <c r="E26" s="20">
        <v>46163.69457175926</v>
      </c>
      <c r="F26" s="19"/>
      <c r="G26" s="19" t="inlineStr">
        <is>
          <t/>
        </is>
      </c>
      <c r="H26" s="19" t="n">
        <v>794867</v>
      </c>
      <c r="I26" s="19" t="inlineStr">
        <is>
          <t>PALAS CON CABO HERRAGRO </t>
        </is>
      </c>
      <c r="J26" s="19"/>
      <c r="K26" s="21"/>
      <c r="L26" s="22" t="n">
        <v>5.0</v>
      </c>
      <c r="M26" s="19" t="inlineStr">
        <is>
          <t>UND</t>
        </is>
      </c>
      <c r="N26" s="22" t="n">
        <v>35322.62</v>
      </c>
      <c r="O26" s="22" t="n">
        <v>30700.0</v>
      </c>
      <c r="P26" s="22" t="n">
        <v>23113.1</v>
      </c>
      <c r="Q26" s="23" t="n">
        <v>0.13086854825604669</v>
      </c>
    </row>
    <row r="27">
      <c r="A27" s="0"/>
      <c r="B27" s="19" t="n">
        <v>648652</v>
      </c>
      <c r="C27" s="19" t="inlineStr">
        <is>
          <t>FERRESAE</t>
        </is>
      </c>
      <c r="D27" s="19" t="inlineStr">
        <is>
          <t>FERRESAE - #648652</t>
        </is>
      </c>
      <c r="E27" s="20">
        <v>46163.69457175926</v>
      </c>
      <c r="F27" s="19"/>
      <c r="G27" s="19" t="inlineStr">
        <is>
          <t/>
        </is>
      </c>
      <c r="H27" s="19" t="n">
        <v>794868</v>
      </c>
      <c r="I27" s="19" t="inlineStr">
        <is>
          <t>MACHETE CON CUBIERTA DE 18" MARCA AGUILA CORNETA</t>
        </is>
      </c>
      <c r="J27" s="19"/>
      <c r="K27" s="21"/>
      <c r="L27" s="22" t="n">
        <v>6.0</v>
      </c>
      <c r="M27" s="19" t="inlineStr">
        <is>
          <t>UND</t>
        </is>
      </c>
      <c r="N27" s="22" t="n">
        <v>32863.333333</v>
      </c>
      <c r="O27" s="22" t="n">
        <v>39400.0</v>
      </c>
      <c r="P27" s="22" t="n">
        <v>-39220.000002</v>
      </c>
      <c r="Q27" s="23" t="n">
        <v>-0.19890455422658387</v>
      </c>
    </row>
    <row r="28">
      <c r="A28" s="0"/>
      <c r="B28" s="19" t="n">
        <v>648400</v>
      </c>
      <c r="C28" s="19" t="inlineStr">
        <is>
          <t>FERRETERIA EL MARTILLO ESPINAL S.A.S</t>
        </is>
      </c>
      <c r="D28" s="19" t="inlineStr">
        <is>
          <t>FERRETERIA EL MARTILLO ESPINAL S.A.S - #648400</t>
        </is>
      </c>
      <c r="E28" s="20">
        <v>46162.715416666666</v>
      </c>
      <c r="F28" s="19"/>
      <c r="G28" s="19" t="inlineStr">
        <is>
          <t/>
        </is>
      </c>
      <c r="H28" s="19" t="n">
        <v>794845</v>
      </c>
      <c r="I28" s="19" t="inlineStr">
        <is>
          <t>EXTENSION ENCAUCHETADA POLO A TIERRA NARANJA 3 SALIDAS, 10 METROS </t>
        </is>
      </c>
      <c r="J28" s="19"/>
      <c r="K28" s="21"/>
      <c r="L28" s="22" t="n">
        <v>2.0</v>
      </c>
      <c r="M28" s="19" t="inlineStr">
        <is>
          <t>UND</t>
        </is>
      </c>
      <c r="N28" s="22" t="n">
        <v>51000.0</v>
      </c>
      <c r="O28" s="22" t="n">
        <v>14000.0</v>
      </c>
      <c r="P28" s="22" t="n">
        <v>74000.0</v>
      </c>
      <c r="Q28" s="23" t="n">
        <v>0.7254901960784313</v>
      </c>
    </row>
    <row r="29">
      <c r="A29" s="0"/>
      <c r="B29" s="19" t="n">
        <v>648400</v>
      </c>
      <c r="C29" s="19" t="inlineStr">
        <is>
          <t>FERRETERIA EL MARTILLO ESPINAL S.A.S</t>
        </is>
      </c>
      <c r="D29" s="19" t="inlineStr">
        <is>
          <t>FERRETERIA EL MARTILLO ESPINAL S.A.S - #648400</t>
        </is>
      </c>
      <c r="E29" s="20">
        <v>46162.715416666666</v>
      </c>
      <c r="F29" s="19"/>
      <c r="G29" s="19" t="inlineStr">
        <is>
          <t/>
        </is>
      </c>
      <c r="H29" s="19" t="n">
        <v>794846</v>
      </c>
      <c r="I29" s="19" t="inlineStr">
        <is>
          <t>EXTENSION ENCAUCHETADA POLO A TIERRA NARANJA 3 SALIDAS 5 MTRS</t>
        </is>
      </c>
      <c r="J29" s="19"/>
      <c r="K29" s="21"/>
      <c r="L29" s="22" t="n">
        <v>3.0</v>
      </c>
      <c r="M29" s="19" t="inlineStr">
        <is>
          <t>UND</t>
        </is>
      </c>
      <c r="N29" s="22" t="n">
        <v>39500.0</v>
      </c>
      <c r="O29" s="22" t="n">
        <v>12000.0</v>
      </c>
      <c r="P29" s="22" t="n">
        <v>82500.0</v>
      </c>
      <c r="Q29" s="23" t="n">
        <v>0.6962025316455697</v>
      </c>
    </row>
    <row r="30">
      <c r="A30" s="0"/>
      <c r="B30" s="19" t="n">
        <v>648400</v>
      </c>
      <c r="C30" s="19" t="inlineStr">
        <is>
          <t>FERRETERIA EL MARTILLO ESPINAL S.A.S</t>
        </is>
      </c>
      <c r="D30" s="19" t="inlineStr">
        <is>
          <t>FERRETERIA EL MARTILLO ESPINAL S.A.S - #648400</t>
        </is>
      </c>
      <c r="E30" s="20">
        <v>46162.715416666666</v>
      </c>
      <c r="F30" s="19"/>
      <c r="G30" s="19" t="inlineStr">
        <is>
          <t/>
        </is>
      </c>
      <c r="H30" s="19" t="n">
        <v>794847</v>
      </c>
      <c r="I30" s="19" t="inlineStr">
        <is>
          <t>FILTRO DE AIRE PARA MOTO SIERRA STIHL MS 172</t>
        </is>
      </c>
      <c r="J30" s="19"/>
      <c r="K30" s="21"/>
      <c r="L30" s="22" t="n">
        <v>10.0</v>
      </c>
      <c r="M30" s="19" t="inlineStr">
        <is>
          <t>UND</t>
        </is>
      </c>
      <c r="N30" s="22" t="n">
        <v>8731.515</v>
      </c>
      <c r="O30" s="22" t="n">
        <v>0.0</v>
      </c>
      <c r="P30" s="22" t="n">
        <v>87315.15</v>
      </c>
      <c r="Q30" s="23" t="n">
        <v>1.0</v>
      </c>
    </row>
    <row r="31">
      <c r="A31" s="0"/>
      <c r="B31" s="19" t="n">
        <v>648400</v>
      </c>
      <c r="C31" s="19" t="inlineStr">
        <is>
          <t>FERRETERIA EL MARTILLO ESPINAL S.A.S</t>
        </is>
      </c>
      <c r="D31" s="19" t="inlineStr">
        <is>
          <t>FERRETERIA EL MARTILLO ESPINAL S.A.S - #648400</t>
        </is>
      </c>
      <c r="E31" s="20">
        <v>46162.715416666666</v>
      </c>
      <c r="F31" s="19"/>
      <c r="G31" s="19" t="inlineStr">
        <is>
          <t/>
        </is>
      </c>
      <c r="H31" s="19" t="n">
        <v>794848</v>
      </c>
      <c r="I31" s="19" t="inlineStr">
        <is>
          <t>FILTRO DE AIRE PARA MOTO SIERRA STIHL MS 462</t>
        </is>
      </c>
      <c r="J31" s="19"/>
      <c r="K31" s="21"/>
      <c r="L31" s="22" t="n">
        <v>10.0</v>
      </c>
      <c r="M31" s="19" t="inlineStr">
        <is>
          <t>UND</t>
        </is>
      </c>
      <c r="N31" s="22" t="n">
        <v>49389.08</v>
      </c>
      <c r="O31" s="22" t="n">
        <v>0.0</v>
      </c>
      <c r="P31" s="22" t="n">
        <v>493890.8</v>
      </c>
      <c r="Q31" s="23" t="n">
        <v>1.0</v>
      </c>
    </row>
    <row r="32">
      <c r="A32" s="0"/>
      <c r="B32" s="19" t="n">
        <v>648400</v>
      </c>
      <c r="C32" s="19" t="inlineStr">
        <is>
          <t>FERRETERIA EL MARTILLO ESPINAL S.A.S</t>
        </is>
      </c>
      <c r="D32" s="19" t="inlineStr">
        <is>
          <t>FERRETERIA EL MARTILLO ESPINAL S.A.S - #648400</t>
        </is>
      </c>
      <c r="E32" s="20">
        <v>46162.715416666666</v>
      </c>
      <c r="F32" s="19"/>
      <c r="G32" s="19" t="inlineStr">
        <is>
          <t/>
        </is>
      </c>
      <c r="H32" s="19" t="n">
        <v>794849</v>
      </c>
      <c r="I32" s="19" t="inlineStr">
        <is>
          <t>FILTROS DE AIRE PARA GUADAÑA FS 250 STIHL</t>
        </is>
      </c>
      <c r="J32" s="19"/>
      <c r="K32" s="21"/>
      <c r="L32" s="22" t="n">
        <v>10.0</v>
      </c>
      <c r="M32" s="19" t="inlineStr">
        <is>
          <t>UND</t>
        </is>
      </c>
      <c r="N32" s="22" t="n">
        <v>33613.45</v>
      </c>
      <c r="O32" s="22" t="n">
        <v>0.0</v>
      </c>
      <c r="P32" s="22" t="n">
        <v>336134.5</v>
      </c>
      <c r="Q32" s="23" t="n">
        <v>1.0</v>
      </c>
    </row>
    <row r="33">
      <c r="A33" s="0"/>
      <c r="B33" s="19" t="n">
        <v>648400</v>
      </c>
      <c r="C33" s="19" t="inlineStr">
        <is>
          <t>FERRETERIA EL MARTILLO ESPINAL S.A.S</t>
        </is>
      </c>
      <c r="D33" s="19" t="inlineStr">
        <is>
          <t>FERRETERIA EL MARTILLO ESPINAL S.A.S - #648400</t>
        </is>
      </c>
      <c r="E33" s="20">
        <v>46162.715416666666</v>
      </c>
      <c r="F33" s="19"/>
      <c r="G33" s="19" t="inlineStr">
        <is>
          <t/>
        </is>
      </c>
      <c r="H33" s="19" t="n">
        <v>794850</v>
      </c>
      <c r="I33" s="19" t="inlineStr">
        <is>
          <t>FILTROS DE AIRE PARA MOTO SIERRA STHIL MS 250</t>
        </is>
      </c>
      <c r="J33" s="19"/>
      <c r="K33" s="21"/>
      <c r="L33" s="22" t="n">
        <v>10.0</v>
      </c>
      <c r="M33" s="19" t="inlineStr">
        <is>
          <t>UND</t>
        </is>
      </c>
      <c r="N33" s="22" t="n">
        <v>25044.54</v>
      </c>
      <c r="O33" s="22" t="n">
        <v>0.0</v>
      </c>
      <c r="P33" s="22" t="n">
        <v>250445.4</v>
      </c>
      <c r="Q33" s="23" t="n">
        <v>1.0</v>
      </c>
    </row>
    <row r="34">
      <c r="A34" s="0"/>
      <c r="B34" s="19" t="n">
        <v>648400</v>
      </c>
      <c r="C34" s="19" t="inlineStr">
        <is>
          <t>FERRETERIA EL MARTILLO ESPINAL S.A.S</t>
        </is>
      </c>
      <c r="D34" s="19" t="inlineStr">
        <is>
          <t>FERRETERIA EL MARTILLO ESPINAL S.A.S - #648400</t>
        </is>
      </c>
      <c r="E34" s="20">
        <v>46162.715416666666</v>
      </c>
      <c r="F34" s="19"/>
      <c r="G34" s="19" t="inlineStr">
        <is>
          <t/>
        </is>
      </c>
      <c r="H34" s="19" t="n">
        <v>794851</v>
      </c>
      <c r="I34" s="19" t="inlineStr">
        <is>
          <t>FLEXOMETRO 5 MTS STANLEY</t>
        </is>
      </c>
      <c r="J34" s="19"/>
      <c r="K34" s="21"/>
      <c r="L34" s="22" t="n">
        <v>5.0</v>
      </c>
      <c r="M34" s="19" t="inlineStr">
        <is>
          <t>UND</t>
        </is>
      </c>
      <c r="N34" s="22" t="n">
        <v>16269.85</v>
      </c>
      <c r="O34" s="22" t="n">
        <v>10292.0</v>
      </c>
      <c r="P34" s="22" t="n">
        <v>29889.25</v>
      </c>
      <c r="Q34" s="23" t="n">
        <v>0.3674188760191397</v>
      </c>
    </row>
    <row r="35">
      <c r="A35" s="0"/>
      <c r="B35" s="19" t="n">
        <v>648400</v>
      </c>
      <c r="C35" s="19" t="inlineStr">
        <is>
          <t>FERRETERIA EL MARTILLO ESPINAL S.A.S</t>
        </is>
      </c>
      <c r="D35" s="19" t="inlineStr">
        <is>
          <t>FERRETERIA EL MARTILLO ESPINAL S.A.S - #648400</t>
        </is>
      </c>
      <c r="E35" s="20">
        <v>46162.715416666666</v>
      </c>
      <c r="F35" s="19"/>
      <c r="G35" s="19" t="inlineStr">
        <is>
          <t/>
        </is>
      </c>
      <c r="H35" s="19" t="n">
        <v>794852</v>
      </c>
      <c r="I35" s="19" t="inlineStr">
        <is>
          <t>CAJONERO 5 GAVETAS RIMAX 9830 COLOR TAUPE</t>
        </is>
      </c>
      <c r="J35" s="19"/>
      <c r="K35" s="21"/>
      <c r="L35" s="22" t="n">
        <v>3.0</v>
      </c>
      <c r="M35" s="19" t="inlineStr">
        <is>
          <t>UND</t>
        </is>
      </c>
      <c r="N35" s="22" t="n">
        <v>184836.0</v>
      </c>
      <c r="O35" s="22" t="n">
        <v>180672.0</v>
      </c>
      <c r="P35" s="22" t="n">
        <v>12492.0</v>
      </c>
      <c r="Q35" s="23" t="n">
        <v>0.022528078945659936</v>
      </c>
    </row>
    <row r="36">
      <c r="A36" s="0"/>
      <c r="B36" s="19" t="n">
        <v>648400</v>
      </c>
      <c r="C36" s="19" t="inlineStr">
        <is>
          <t>FERRETERIA EL MARTILLO ESPINAL S.A.S</t>
        </is>
      </c>
      <c r="D36" s="19" t="inlineStr">
        <is>
          <t>FERRETERIA EL MARTILLO ESPINAL S.A.S - #648400</t>
        </is>
      </c>
      <c r="E36" s="20">
        <v>46162.715416666666</v>
      </c>
      <c r="F36" s="19"/>
      <c r="G36" s="19" t="inlineStr">
        <is>
          <t/>
        </is>
      </c>
      <c r="H36" s="19" t="n">
        <v>794853</v>
      </c>
      <c r="I36" s="19" t="inlineStr">
        <is>
          <t>HILO DE POLIPROPILENO DE GRUESO ROLLO</t>
        </is>
      </c>
      <c r="J36" s="19"/>
      <c r="K36" s="21"/>
      <c r="L36" s="22" t="n">
        <v>5.0</v>
      </c>
      <c r="M36" s="19" t="inlineStr">
        <is>
          <t>RLL</t>
        </is>
      </c>
      <c r="N36" s="22" t="n">
        <v>12101.683333</v>
      </c>
      <c r="O36" s="22" t="n">
        <v>10000.0</v>
      </c>
      <c r="P36" s="22" t="n">
        <v>10508.416665</v>
      </c>
      <c r="Q36" s="23" t="n">
        <v>0.1736686769243857</v>
      </c>
    </row>
    <row r="37">
      <c r="A37" s="0"/>
      <c r="B37" s="19" t="n">
        <v>648400</v>
      </c>
      <c r="C37" s="19" t="inlineStr">
        <is>
          <t>FERRETERIA EL MARTILLO ESPINAL S.A.S</t>
        </is>
      </c>
      <c r="D37" s="19" t="inlineStr">
        <is>
          <t>FERRETERIA EL MARTILLO ESPINAL S.A.S - #648400</t>
        </is>
      </c>
      <c r="E37" s="20">
        <v>46162.715416666666</v>
      </c>
      <c r="F37" s="19"/>
      <c r="G37" s="19" t="inlineStr">
        <is>
          <t/>
        </is>
      </c>
      <c r="H37" s="19" t="n">
        <v>794854</v>
      </c>
      <c r="I37" s="19" t="inlineStr">
        <is>
          <t>HOJA PARA CEGUETA MARCA NICHOLSON 18T X 12"</t>
        </is>
      </c>
      <c r="J37" s="19"/>
      <c r="K37" s="21"/>
      <c r="L37" s="22" t="n">
        <v>50.0</v>
      </c>
      <c r="M37" s="19" t="inlineStr">
        <is>
          <t>UND</t>
        </is>
      </c>
      <c r="N37" s="22" t="n">
        <v>3113.57</v>
      </c>
      <c r="O37" s="22" t="n">
        <v>3361.0</v>
      </c>
      <c r="P37" s="22" t="n">
        <v>-12371.5</v>
      </c>
      <c r="Q37" s="23" t="n">
        <v>-0.07946826311918473</v>
      </c>
    </row>
    <row r="38">
      <c r="A38" s="0"/>
      <c r="B38" s="19" t="n">
        <v>648400</v>
      </c>
      <c r="C38" s="19" t="inlineStr">
        <is>
          <t>FERRETERIA EL MARTILLO ESPINAL S.A.S</t>
        </is>
      </c>
      <c r="D38" s="19" t="inlineStr">
        <is>
          <t>FERRETERIA EL MARTILLO ESPINAL S.A.S - #648400</t>
        </is>
      </c>
      <c r="E38" s="20">
        <v>46162.715416666666</v>
      </c>
      <c r="F38" s="19"/>
      <c r="G38" s="19" t="inlineStr">
        <is>
          <t/>
        </is>
      </c>
      <c r="H38" s="19" t="n">
        <v>794855</v>
      </c>
      <c r="I38" s="19" t="inlineStr">
        <is>
          <t>DESTORNILLADOR-CALIBRADOR STHIL REF  5910 890 2314</t>
        </is>
      </c>
      <c r="J38" s="19"/>
      <c r="K38" s="21"/>
      <c r="L38" s="22" t="n">
        <v>2.0</v>
      </c>
      <c r="M38" s="19" t="inlineStr">
        <is>
          <t>UND</t>
        </is>
      </c>
      <c r="N38" s="22" t="n">
        <v>33613.45</v>
      </c>
      <c r="O38" s="22" t="n">
        <v>0.0</v>
      </c>
      <c r="P38" s="22" t="n">
        <v>67226.9</v>
      </c>
      <c r="Q38" s="23" t="n">
        <v>1.0</v>
      </c>
    </row>
    <row r="39">
      <c r="A39" s="0"/>
      <c r="B39" s="19" t="n">
        <v>648400</v>
      </c>
      <c r="C39" s="19" t="inlineStr">
        <is>
          <t>FERRETERIA EL MARTILLO ESPINAL S.A.S</t>
        </is>
      </c>
      <c r="D39" s="19" t="inlineStr">
        <is>
          <t>FERRETERIA EL MARTILLO ESPINAL S.A.S - #648400</t>
        </is>
      </c>
      <c r="E39" s="20">
        <v>46162.715416666666</v>
      </c>
      <c r="F39" s="19"/>
      <c r="G39" s="19" t="inlineStr">
        <is>
          <t/>
        </is>
      </c>
      <c r="H39" s="19" t="n">
        <v>794856</v>
      </c>
      <c r="I39" s="19" t="inlineStr">
        <is>
          <t>KIT DE ARNES PARA GUADAÑA STIHL </t>
        </is>
      </c>
      <c r="J39" s="19"/>
      <c r="K39" s="21"/>
      <c r="L39" s="22" t="n">
        <v>3.0</v>
      </c>
      <c r="M39" s="19" t="inlineStr">
        <is>
          <t>UND</t>
        </is>
      </c>
      <c r="N39" s="22" t="n">
        <v>187873.86</v>
      </c>
      <c r="O39" s="22" t="n">
        <v>180672.0</v>
      </c>
      <c r="P39" s="22" t="n">
        <v>21605.58</v>
      </c>
      <c r="Q39" s="23" t="n">
        <v>0.03833348609540465</v>
      </c>
    </row>
    <row r="40">
      <c r="A40" s="0"/>
      <c r="B40" s="19" t="n">
        <v>648400</v>
      </c>
      <c r="C40" s="19" t="inlineStr">
        <is>
          <t>FERRETERIA EL MARTILLO ESPINAL S.A.S</t>
        </is>
      </c>
      <c r="D40" s="19" t="inlineStr">
        <is>
          <t>FERRETERIA EL MARTILLO ESPINAL S.A.S - #648400</t>
        </is>
      </c>
      <c r="E40" s="20">
        <v>46162.715416666666</v>
      </c>
      <c r="F40" s="19"/>
      <c r="G40" s="19" t="inlineStr">
        <is>
          <t/>
        </is>
      </c>
      <c r="H40" s="19" t="n">
        <v>794857</v>
      </c>
      <c r="I40" s="19" t="inlineStr">
        <is>
          <t>KIT DE FLOTADOR PARA LLENADO DE TANQE DE AGUA DE 1/2"</t>
        </is>
      </c>
      <c r="J40" s="19"/>
      <c r="K40" s="21"/>
      <c r="L40" s="22" t="n">
        <v>2.0</v>
      </c>
      <c r="M40" s="19" t="inlineStr">
        <is>
          <t>UND</t>
        </is>
      </c>
      <c r="N40" s="22" t="n">
        <v>37046.0</v>
      </c>
      <c r="O40" s="22" t="n">
        <v>31092.0</v>
      </c>
      <c r="P40" s="22" t="n">
        <v>11908.0</v>
      </c>
      <c r="Q40" s="23" t="n">
        <v>0.16071910597635372</v>
      </c>
    </row>
    <row r="41">
      <c r="A41" s="0"/>
      <c r="B41" s="19" t="n">
        <v>648400</v>
      </c>
      <c r="C41" s="19" t="inlineStr">
        <is>
          <t>FERRETERIA EL MARTILLO ESPINAL S.A.S</t>
        </is>
      </c>
      <c r="D41" s="19" t="inlineStr">
        <is>
          <t>FERRETERIA EL MARTILLO ESPINAL S.A.S - #648400</t>
        </is>
      </c>
      <c r="E41" s="20">
        <v>46162.715416666666</v>
      </c>
      <c r="F41" s="19"/>
      <c r="G41" s="19" t="inlineStr">
        <is>
          <t/>
        </is>
      </c>
      <c r="H41" s="19" t="n">
        <v>794858</v>
      </c>
      <c r="I41" s="19" t="inlineStr">
        <is>
          <t>LIMA REDONDA 3/16 PARA MOTOSIERRA STIHL 250 </t>
        </is>
      </c>
      <c r="J41" s="19"/>
      <c r="K41" s="21"/>
      <c r="L41" s="22" t="n">
        <v>3.0</v>
      </c>
      <c r="M41" s="19" t="inlineStr">
        <is>
          <t>UND</t>
        </is>
      </c>
      <c r="N41" s="22" t="n">
        <v>7910.715</v>
      </c>
      <c r="O41" s="22" t="n">
        <v>12000.0</v>
      </c>
      <c r="P41" s="22" t="n">
        <v>-12267.855</v>
      </c>
      <c r="Q41" s="23" t="n">
        <v>-0.516929885604525</v>
      </c>
    </row>
    <row r="42">
      <c r="A42" s="0"/>
      <c r="B42" s="19" t="n">
        <v>648400</v>
      </c>
      <c r="C42" s="19" t="inlineStr">
        <is>
          <t>FERRETERIA EL MARTILLO ESPINAL S.A.S</t>
        </is>
      </c>
      <c r="D42" s="19" t="inlineStr">
        <is>
          <t>FERRETERIA EL MARTILLO ESPINAL S.A.S - #648400</t>
        </is>
      </c>
      <c r="E42" s="20">
        <v>46162.715416666666</v>
      </c>
      <c r="F42" s="19"/>
      <c r="G42" s="19" t="inlineStr">
        <is>
          <t/>
        </is>
      </c>
      <c r="H42" s="19" t="n">
        <v>794859</v>
      </c>
      <c r="I42" s="19" t="inlineStr">
        <is>
          <t>LIMA REDONDA 3/8 PARA MOTOSIERRA STIHL 262</t>
        </is>
      </c>
      <c r="J42" s="19"/>
      <c r="K42" s="21"/>
      <c r="L42" s="22" t="n">
        <v>1.0</v>
      </c>
      <c r="M42" s="19" t="inlineStr">
        <is>
          <t>UND</t>
        </is>
      </c>
      <c r="N42" s="22" t="n">
        <v>9314.286667</v>
      </c>
      <c r="O42" s="22" t="n">
        <v>12000.0</v>
      </c>
      <c r="P42" s="22" t="n">
        <v>-2685.713333</v>
      </c>
      <c r="Q42" s="23" t="n">
        <v>-0.28834342650364553</v>
      </c>
    </row>
    <row r="43">
      <c r="A43" s="0"/>
      <c r="B43" s="19" t="n">
        <v>648400</v>
      </c>
      <c r="C43" s="19" t="inlineStr">
        <is>
          <t>FERRETERIA EL MARTILLO ESPINAL S.A.S</t>
        </is>
      </c>
      <c r="D43" s="19" t="inlineStr">
        <is>
          <t>FERRETERIA EL MARTILLO ESPINAL S.A.S - #648400</t>
        </is>
      </c>
      <c r="E43" s="20">
        <v>46162.715416666666</v>
      </c>
      <c r="F43" s="19"/>
      <c r="G43" s="19" t="inlineStr">
        <is>
          <t/>
        </is>
      </c>
      <c r="H43" s="19" t="n">
        <v>794860</v>
      </c>
      <c r="I43" s="19" t="inlineStr">
        <is>
          <t>LIMA REDONDA 1/8 PARA PODADORA TELESCÓPICA STIHL 105</t>
        </is>
      </c>
      <c r="J43" s="19"/>
      <c r="K43" s="21"/>
      <c r="L43" s="22" t="n">
        <v>2.0</v>
      </c>
      <c r="M43" s="19" t="inlineStr">
        <is>
          <t>UND</t>
        </is>
      </c>
      <c r="N43" s="22" t="n">
        <v>10314.286667</v>
      </c>
      <c r="O43" s="22" t="n">
        <v>15000.0</v>
      </c>
      <c r="P43" s="22" t="n">
        <v>-9371.426666</v>
      </c>
      <c r="Q43" s="23" t="n">
        <v>-0.45429349447807044</v>
      </c>
    </row>
    <row r="44">
      <c r="A44" s="0"/>
      <c r="B44" s="19" t="n">
        <v>648400</v>
      </c>
      <c r="C44" s="19" t="inlineStr">
        <is>
          <t>FERRETERIA EL MARTILLO ESPINAL S.A.S</t>
        </is>
      </c>
      <c r="D44" s="19" t="inlineStr">
        <is>
          <t>FERRETERIA EL MARTILLO ESPINAL S.A.S - #648400</t>
        </is>
      </c>
      <c r="E44" s="20">
        <v>46162.715416666666</v>
      </c>
      <c r="F44" s="19"/>
      <c r="G44" s="19" t="inlineStr">
        <is>
          <t/>
        </is>
      </c>
      <c r="H44" s="19" t="n">
        <v>794861</v>
      </c>
      <c r="I44" s="19" t="inlineStr">
        <is>
          <t>LLANTA PARA BUGGY ANTI PINCHAZO SIN NEUMÁTICO NEGRA</t>
        </is>
      </c>
      <c r="J44" s="19"/>
      <c r="K44" s="21"/>
      <c r="L44" s="22" t="n">
        <v>6.0</v>
      </c>
      <c r="M44" s="19" t="inlineStr">
        <is>
          <t>UND</t>
        </is>
      </c>
      <c r="N44" s="22" t="n">
        <v>83926.395</v>
      </c>
      <c r="O44" s="22" t="n">
        <v>90756.0</v>
      </c>
      <c r="P44" s="22" t="n">
        <v>-40977.63</v>
      </c>
      <c r="Q44" s="23" t="n">
        <v>-0.08137612726008307</v>
      </c>
    </row>
    <row r="45">
      <c r="A45" s="0"/>
      <c r="B45" s="19" t="n">
        <v>648400</v>
      </c>
      <c r="C45" s="19" t="inlineStr">
        <is>
          <t>FERRETERIA EL MARTILLO ESPINAL S.A.S</t>
        </is>
      </c>
      <c r="D45" s="19" t="inlineStr">
        <is>
          <t>FERRETERIA EL MARTILLO ESPINAL S.A.S - #648400</t>
        </is>
      </c>
      <c r="E45" s="20">
        <v>46162.715416666666</v>
      </c>
      <c r="F45" s="19"/>
      <c r="G45" s="19" t="inlineStr">
        <is>
          <t/>
        </is>
      </c>
      <c r="H45" s="19" t="n">
        <v>794862</v>
      </c>
      <c r="I45" s="19" t="inlineStr">
        <is>
          <t>LLAVES DE PASO DE 16 MM </t>
        </is>
      </c>
      <c r="J45" s="19"/>
      <c r="K45" s="21"/>
      <c r="L45" s="22" t="n">
        <v>15.0</v>
      </c>
      <c r="M45" s="19" t="inlineStr">
        <is>
          <t>UND</t>
        </is>
      </c>
      <c r="N45" s="22" t="n">
        <v>1826.893333</v>
      </c>
      <c r="O45" s="22" t="n">
        <v>2000.0</v>
      </c>
      <c r="P45" s="22" t="n">
        <v>-2596.600005</v>
      </c>
      <c r="Q45" s="23" t="n">
        <v>-0.09475466567921402</v>
      </c>
    </row>
    <row r="46">
      <c r="A46" s="0"/>
      <c r="B46" s="19" t="n">
        <v>648400</v>
      </c>
      <c r="C46" s="19" t="inlineStr">
        <is>
          <t>FERRETERIA EL MARTILLO ESPINAL S.A.S</t>
        </is>
      </c>
      <c r="D46" s="19" t="inlineStr">
        <is>
          <t>FERRETERIA EL MARTILLO ESPINAL S.A.S - #648400</t>
        </is>
      </c>
      <c r="E46" s="20">
        <v>46162.715416666666</v>
      </c>
      <c r="F46" s="19"/>
      <c r="G46" s="19" t="inlineStr">
        <is>
          <t/>
        </is>
      </c>
      <c r="H46" s="19" t="n">
        <v>794863</v>
      </c>
      <c r="I46" s="19" t="inlineStr">
        <is>
          <t>MANGO PLÁSTICO PARA LIMA REDONDA PARA MOTO SIERRA</t>
        </is>
      </c>
      <c r="J46" s="19"/>
      <c r="K46" s="21"/>
      <c r="L46" s="22" t="n">
        <v>20.0</v>
      </c>
      <c r="M46" s="19" t="inlineStr">
        <is>
          <t>UND</t>
        </is>
      </c>
      <c r="N46" s="22" t="n">
        <v>8800.0</v>
      </c>
      <c r="O46" s="22" t="n">
        <v>0.0</v>
      </c>
      <c r="P46" s="22" t="n">
        <v>176000.0</v>
      </c>
      <c r="Q46" s="23" t="n">
        <v>1.0</v>
      </c>
    </row>
    <row r="47">
      <c r="A47" s="0"/>
      <c r="B47" s="19" t="n">
        <v>648400</v>
      </c>
      <c r="C47" s="19" t="inlineStr">
        <is>
          <t>FERRETERIA EL MARTILLO ESPINAL S.A.S</t>
        </is>
      </c>
      <c r="D47" s="19" t="inlineStr">
        <is>
          <t>FERRETERIA EL MARTILLO ESPINAL S.A.S - #648400</t>
        </is>
      </c>
      <c r="E47" s="20">
        <v>46162.715416666666</v>
      </c>
      <c r="F47" s="19"/>
      <c r="G47" s="19" t="inlineStr">
        <is>
          <t/>
        </is>
      </c>
      <c r="H47" s="19" t="n">
        <v>794864</v>
      </c>
      <c r="I47" s="19" t="inlineStr">
        <is>
          <t>MANGUERA DE PRESIÓN 1 1/2"</t>
        </is>
      </c>
      <c r="J47" s="19"/>
      <c r="K47" s="21"/>
      <c r="L47" s="22" t="n">
        <v>5.0</v>
      </c>
      <c r="M47" s="19" t="inlineStr">
        <is>
          <t>M</t>
        </is>
      </c>
      <c r="N47" s="22" t="n">
        <v>0.0</v>
      </c>
      <c r="O47" s="22" t="n">
        <v>0.0</v>
      </c>
      <c r="P47" s="22" t="n">
        <v>0.0</v>
      </c>
      <c r="Q47" s="23"/>
    </row>
    <row r="48">
      <c r="A48" s="0"/>
      <c r="B48" s="19" t="n">
        <v>648400</v>
      </c>
      <c r="C48" s="19" t="inlineStr">
        <is>
          <t>FERRETERIA EL MARTILLO ESPINAL S.A.S</t>
        </is>
      </c>
      <c r="D48" s="19" t="inlineStr">
        <is>
          <t>FERRETERIA EL MARTILLO ESPINAL S.A.S - #648400</t>
        </is>
      </c>
      <c r="E48" s="20">
        <v>46162.715416666666</v>
      </c>
      <c r="F48" s="19"/>
      <c r="G48" s="19" t="inlineStr">
        <is>
          <t/>
        </is>
      </c>
      <c r="H48" s="19" t="n">
        <v>794865</v>
      </c>
      <c r="I48" s="19" t="inlineStr">
        <is>
          <t>MANÓMETRO EN GEL PARA 60 PSI DE PRESIÓN PARA EL SISTEMA DE RIEGO</t>
        </is>
      </c>
      <c r="J48" s="19"/>
      <c r="K48" s="21"/>
      <c r="L48" s="22" t="n">
        <v>3.0</v>
      </c>
      <c r="M48" s="19" t="inlineStr">
        <is>
          <t>UND</t>
        </is>
      </c>
      <c r="N48" s="22" t="n">
        <v>40546.0</v>
      </c>
      <c r="O48" s="22" t="n">
        <v>31092.0</v>
      </c>
      <c r="P48" s="22" t="n">
        <v>28362.0</v>
      </c>
      <c r="Q48" s="23" t="n">
        <v>0.23316726680806985</v>
      </c>
    </row>
    <row r="49">
      <c r="A49" s="0"/>
      <c r="B49" s="19" t="n">
        <v>648400</v>
      </c>
      <c r="C49" s="19" t="inlineStr">
        <is>
          <t>FERRETERIA EL MARTILLO ESPINAL S.A.S</t>
        </is>
      </c>
      <c r="D49" s="19" t="inlineStr">
        <is>
          <t>FERRETERIA EL MARTILLO ESPINAL S.A.S - #648400</t>
        </is>
      </c>
      <c r="E49" s="20">
        <v>46162.715416666666</v>
      </c>
      <c r="F49" s="19"/>
      <c r="G49" s="19" t="inlineStr">
        <is>
          <t/>
        </is>
      </c>
      <c r="H49" s="19" t="n">
        <v>794866</v>
      </c>
      <c r="I49" s="19" t="inlineStr">
        <is>
          <t>PEGAMENTO PVC (TARRO GRANDE) </t>
        </is>
      </c>
      <c r="J49" s="19"/>
      <c r="K49" s="21"/>
      <c r="L49" s="22" t="n">
        <v>1.0</v>
      </c>
      <c r="M49" s="19" t="inlineStr">
        <is>
          <t>FCOX450ML</t>
        </is>
      </c>
      <c r="N49" s="22" t="n">
        <v>32764.706667</v>
      </c>
      <c r="O49" s="22" t="n">
        <v>25000.0</v>
      </c>
      <c r="P49" s="22" t="n">
        <v>7764.706667</v>
      </c>
      <c r="Q49" s="23" t="n">
        <v>0.23698386028343318</v>
      </c>
    </row>
    <row r="50">
      <c r="A50" s="0"/>
      <c r="B50" s="19" t="n">
        <v>648400</v>
      </c>
      <c r="C50" s="19" t="inlineStr">
        <is>
          <t>FERRETERIA EL MARTILLO ESPINAL S.A.S</t>
        </is>
      </c>
      <c r="D50" s="19" t="inlineStr">
        <is>
          <t>FERRETERIA EL MARTILLO ESPINAL S.A.S - #648400</t>
        </is>
      </c>
      <c r="E50" s="20">
        <v>46162.715416666666</v>
      </c>
      <c r="F50" s="19"/>
      <c r="G50" s="19" t="inlineStr">
        <is>
          <t/>
        </is>
      </c>
      <c r="H50" s="19" t="n">
        <v>794867</v>
      </c>
      <c r="I50" s="19" t="inlineStr">
        <is>
          <t>PALAS CON CABO HERRAGRO </t>
        </is>
      </c>
      <c r="J50" s="19"/>
      <c r="K50" s="21"/>
      <c r="L50" s="22" t="n">
        <v>5.0</v>
      </c>
      <c r="M50" s="19" t="inlineStr">
        <is>
          <t>UND</t>
        </is>
      </c>
      <c r="N50" s="22" t="n">
        <v>35322.62</v>
      </c>
      <c r="O50" s="22" t="n">
        <v>40000.0</v>
      </c>
      <c r="P50" s="22" t="n">
        <v>-23386.9</v>
      </c>
      <c r="Q50" s="23" t="n">
        <v>-0.13241882963381538</v>
      </c>
    </row>
    <row r="51">
      <c r="A51" s="0"/>
      <c r="B51" s="19" t="n">
        <v>648400</v>
      </c>
      <c r="C51" s="19" t="inlineStr">
        <is>
          <t>FERRETERIA EL MARTILLO ESPINAL S.A.S</t>
        </is>
      </c>
      <c r="D51" s="19" t="inlineStr">
        <is>
          <t>FERRETERIA EL MARTILLO ESPINAL S.A.S - #648400</t>
        </is>
      </c>
      <c r="E51" s="20">
        <v>46162.715416666666</v>
      </c>
      <c r="F51" s="19"/>
      <c r="G51" s="19" t="inlineStr">
        <is>
          <t/>
        </is>
      </c>
      <c r="H51" s="19" t="n">
        <v>794868</v>
      </c>
      <c r="I51" s="19" t="inlineStr">
        <is>
          <t>MACHETE CON CUBIERTA DE 18" MARCA AGUILA CORNETA</t>
        </is>
      </c>
      <c r="J51" s="19"/>
      <c r="K51" s="21"/>
      <c r="L51" s="22" t="n">
        <v>6.0</v>
      </c>
      <c r="M51" s="19" t="inlineStr">
        <is>
          <t>UND</t>
        </is>
      </c>
      <c r="N51" s="22" t="n">
        <v>32863.333333</v>
      </c>
      <c r="O51" s="22" t="n">
        <v>16190.0</v>
      </c>
      <c r="P51" s="22" t="n">
        <v>100039.999998</v>
      </c>
      <c r="Q51" s="23" t="n">
        <v>0.5073536869815128</v>
      </c>
    </row>
    <row r="52">
      <c r="A52" s="0"/>
      <c r="B52" s="19" t="n">
        <v>648491</v>
      </c>
      <c r="C52" s="19" t="inlineStr">
        <is>
          <t>MENDEZ DE CARDOSO MARIA ESPERANZA</t>
        </is>
      </c>
      <c r="D52" s="19" t="inlineStr">
        <is>
          <t>MENDEZ DE CARDOSO MARIA ESPERANZA - #648491</t>
        </is>
      </c>
      <c r="E52" s="20">
        <v>46163.76042824074</v>
      </c>
      <c r="F52" s="19"/>
      <c r="G52" s="19" t="inlineStr">
        <is>
          <t/>
        </is>
      </c>
      <c r="H52" s="19" t="n">
        <v>794845</v>
      </c>
      <c r="I52" s="19" t="inlineStr">
        <is>
          <t>EXTENSION ENCAUCHETADA POLO A TIERRA NARANJA 3 SALIDAS, 10 METROS </t>
        </is>
      </c>
      <c r="J52" s="19"/>
      <c r="K52" s="21"/>
      <c r="L52" s="22" t="n">
        <v>2.0</v>
      </c>
      <c r="M52" s="19" t="inlineStr">
        <is>
          <t>UND</t>
        </is>
      </c>
      <c r="N52" s="22" t="n">
        <v>51000.0</v>
      </c>
      <c r="O52" s="22" t="n">
        <v>0.0</v>
      </c>
      <c r="P52" s="22" t="n">
        <v>102000.0</v>
      </c>
      <c r="Q52" s="23" t="n">
        <v>1.0</v>
      </c>
    </row>
    <row r="53">
      <c r="A53" s="0"/>
      <c r="B53" s="19" t="n">
        <v>648491</v>
      </c>
      <c r="C53" s="19" t="inlineStr">
        <is>
          <t>MENDEZ DE CARDOSO MARIA ESPERANZA</t>
        </is>
      </c>
      <c r="D53" s="19" t="inlineStr">
        <is>
          <t>MENDEZ DE CARDOSO MARIA ESPERANZA - #648491</t>
        </is>
      </c>
      <c r="E53" s="20">
        <v>46163.76042824074</v>
      </c>
      <c r="F53" s="19"/>
      <c r="G53" s="19" t="inlineStr">
        <is>
          <t/>
        </is>
      </c>
      <c r="H53" s="19" t="n">
        <v>794846</v>
      </c>
      <c r="I53" s="19" t="inlineStr">
        <is>
          <t>EXTENSION ENCAUCHETADA POLO A TIERRA NARANJA 3 SALIDAS 5 MTRS</t>
        </is>
      </c>
      <c r="J53" s="19"/>
      <c r="K53" s="21"/>
      <c r="L53" s="22" t="n">
        <v>3.0</v>
      </c>
      <c r="M53" s="19" t="inlineStr">
        <is>
          <t>UND</t>
        </is>
      </c>
      <c r="N53" s="22" t="n">
        <v>39500.0</v>
      </c>
      <c r="O53" s="22" t="n">
        <v>0.0</v>
      </c>
      <c r="P53" s="22" t="n">
        <v>118500.0</v>
      </c>
      <c r="Q53" s="23" t="n">
        <v>1.0</v>
      </c>
    </row>
    <row r="54">
      <c r="A54" s="0"/>
      <c r="B54" s="19" t="n">
        <v>648491</v>
      </c>
      <c r="C54" s="19" t="inlineStr">
        <is>
          <t>MENDEZ DE CARDOSO MARIA ESPERANZA</t>
        </is>
      </c>
      <c r="D54" s="19" t="inlineStr">
        <is>
          <t>MENDEZ DE CARDOSO MARIA ESPERANZA - #648491</t>
        </is>
      </c>
      <c r="E54" s="20">
        <v>46163.76042824074</v>
      </c>
      <c r="F54" s="19"/>
      <c r="G54" s="19" t="inlineStr">
        <is>
          <t/>
        </is>
      </c>
      <c r="H54" s="19" t="n">
        <v>794847</v>
      </c>
      <c r="I54" s="19" t="inlineStr">
        <is>
          <t>FILTRO DE AIRE PARA MOTO SIERRA STIHL MS 172</t>
        </is>
      </c>
      <c r="J54" s="19"/>
      <c r="K54" s="21"/>
      <c r="L54" s="22" t="n">
        <v>10.0</v>
      </c>
      <c r="M54" s="19" t="inlineStr">
        <is>
          <t>UND</t>
        </is>
      </c>
      <c r="N54" s="22" t="n">
        <v>8731.515</v>
      </c>
      <c r="O54" s="22" t="n">
        <v>7563.03</v>
      </c>
      <c r="P54" s="22" t="n">
        <v>11684.85</v>
      </c>
      <c r="Q54" s="23" t="n">
        <v>0.13382385531033275</v>
      </c>
    </row>
    <row r="55">
      <c r="A55" s="0"/>
      <c r="B55" s="19" t="n">
        <v>648491</v>
      </c>
      <c r="C55" s="19" t="inlineStr">
        <is>
          <t>MENDEZ DE CARDOSO MARIA ESPERANZA</t>
        </is>
      </c>
      <c r="D55" s="19" t="inlineStr">
        <is>
          <t>MENDEZ DE CARDOSO MARIA ESPERANZA - #648491</t>
        </is>
      </c>
      <c r="E55" s="20">
        <v>46163.76042824074</v>
      </c>
      <c r="F55" s="19"/>
      <c r="G55" s="19" t="inlineStr">
        <is>
          <t/>
        </is>
      </c>
      <c r="H55" s="19" t="n">
        <v>794848</v>
      </c>
      <c r="I55" s="19" t="inlineStr">
        <is>
          <t>FILTRO DE AIRE PARA MOTO SIERRA STIHL MS 462</t>
        </is>
      </c>
      <c r="J55" s="19"/>
      <c r="K55" s="21"/>
      <c r="L55" s="22" t="n">
        <v>10.0</v>
      </c>
      <c r="M55" s="19" t="inlineStr">
        <is>
          <t>UND</t>
        </is>
      </c>
      <c r="N55" s="22" t="n">
        <v>49389.08</v>
      </c>
      <c r="O55" s="22" t="n">
        <v>45378.16</v>
      </c>
      <c r="P55" s="22" t="n">
        <v>40109.2</v>
      </c>
      <c r="Q55" s="23" t="n">
        <v>0.08121066438168113</v>
      </c>
    </row>
    <row r="56">
      <c r="A56" s="0"/>
      <c r="B56" s="19" t="n">
        <v>648491</v>
      </c>
      <c r="C56" s="19" t="inlineStr">
        <is>
          <t>MENDEZ DE CARDOSO MARIA ESPERANZA</t>
        </is>
      </c>
      <c r="D56" s="19" t="inlineStr">
        <is>
          <t>MENDEZ DE CARDOSO MARIA ESPERANZA - #648491</t>
        </is>
      </c>
      <c r="E56" s="20">
        <v>46163.76042824074</v>
      </c>
      <c r="F56" s="19"/>
      <c r="G56" s="19" t="inlineStr">
        <is>
          <t/>
        </is>
      </c>
      <c r="H56" s="19" t="n">
        <v>794849</v>
      </c>
      <c r="I56" s="19" t="inlineStr">
        <is>
          <t>FILTROS DE AIRE PARA GUADAÑA FS 250 STIHL</t>
        </is>
      </c>
      <c r="J56" s="19"/>
      <c r="K56" s="21"/>
      <c r="L56" s="22" t="n">
        <v>10.0</v>
      </c>
      <c r="M56" s="19" t="inlineStr">
        <is>
          <t>UND</t>
        </is>
      </c>
      <c r="N56" s="22" t="n">
        <v>33613.45</v>
      </c>
      <c r="O56" s="22" t="n">
        <v>33613.45</v>
      </c>
      <c r="P56" s="22" t="n">
        <v>0.0</v>
      </c>
      <c r="Q56" s="23" t="n">
        <v>0.0</v>
      </c>
    </row>
    <row r="57">
      <c r="A57" s="0"/>
      <c r="B57" s="19" t="n">
        <v>648491</v>
      </c>
      <c r="C57" s="19" t="inlineStr">
        <is>
          <t>MENDEZ DE CARDOSO MARIA ESPERANZA</t>
        </is>
      </c>
      <c r="D57" s="19" t="inlineStr">
        <is>
          <t>MENDEZ DE CARDOSO MARIA ESPERANZA - #648491</t>
        </is>
      </c>
      <c r="E57" s="20">
        <v>46163.76042824074</v>
      </c>
      <c r="F57" s="19"/>
      <c r="G57" s="19" t="inlineStr">
        <is>
          <t/>
        </is>
      </c>
      <c r="H57" s="19" t="n">
        <v>794850</v>
      </c>
      <c r="I57" s="19" t="inlineStr">
        <is>
          <t>FILTROS DE AIRE PARA MOTO SIERRA STHIL MS 250</t>
        </is>
      </c>
      <c r="J57" s="19"/>
      <c r="K57" s="21"/>
      <c r="L57" s="22" t="n">
        <v>10.0</v>
      </c>
      <c r="M57" s="19" t="inlineStr">
        <is>
          <t>UND</t>
        </is>
      </c>
      <c r="N57" s="22" t="n">
        <v>25044.54</v>
      </c>
      <c r="O57" s="22" t="n">
        <v>22689.08</v>
      </c>
      <c r="P57" s="22" t="n">
        <v>23554.6</v>
      </c>
      <c r="Q57" s="23" t="n">
        <v>0.09405083902519272</v>
      </c>
    </row>
    <row r="58">
      <c r="A58" s="0"/>
      <c r="B58" s="19" t="n">
        <v>648491</v>
      </c>
      <c r="C58" s="19" t="inlineStr">
        <is>
          <t>MENDEZ DE CARDOSO MARIA ESPERANZA</t>
        </is>
      </c>
      <c r="D58" s="19" t="inlineStr">
        <is>
          <t>MENDEZ DE CARDOSO MARIA ESPERANZA - #648491</t>
        </is>
      </c>
      <c r="E58" s="20">
        <v>46163.76042824074</v>
      </c>
      <c r="F58" s="19"/>
      <c r="G58" s="19" t="inlineStr">
        <is>
          <t/>
        </is>
      </c>
      <c r="H58" s="19" t="n">
        <v>794851</v>
      </c>
      <c r="I58" s="19" t="inlineStr">
        <is>
          <t>FLEXOMETRO 5 MTS STANLEY</t>
        </is>
      </c>
      <c r="J58" s="19"/>
      <c r="K58" s="21"/>
      <c r="L58" s="22" t="n">
        <v>5.0</v>
      </c>
      <c r="M58" s="19" t="inlineStr">
        <is>
          <t>UND</t>
        </is>
      </c>
      <c r="N58" s="22" t="n">
        <v>16269.85</v>
      </c>
      <c r="O58" s="22" t="n">
        <v>18487.4</v>
      </c>
      <c r="P58" s="22" t="n">
        <v>-11087.75</v>
      </c>
      <c r="Q58" s="23" t="n">
        <v>-0.13629812198637356</v>
      </c>
    </row>
    <row r="59">
      <c r="A59" s="0"/>
      <c r="B59" s="19" t="n">
        <v>648491</v>
      </c>
      <c r="C59" s="19" t="inlineStr">
        <is>
          <t>MENDEZ DE CARDOSO MARIA ESPERANZA</t>
        </is>
      </c>
      <c r="D59" s="19" t="inlineStr">
        <is>
          <t>MENDEZ DE CARDOSO MARIA ESPERANZA - #648491</t>
        </is>
      </c>
      <c r="E59" s="20">
        <v>46163.76042824074</v>
      </c>
      <c r="F59" s="19"/>
      <c r="G59" s="19" t="inlineStr">
        <is>
          <t/>
        </is>
      </c>
      <c r="H59" s="19" t="n">
        <v>794852</v>
      </c>
      <c r="I59" s="19" t="inlineStr">
        <is>
          <t>CAJONERO 5 GAVETAS RIMAX 9830 COLOR TAUPE</t>
        </is>
      </c>
      <c r="J59" s="19"/>
      <c r="K59" s="21"/>
      <c r="L59" s="22" t="n">
        <v>3.0</v>
      </c>
      <c r="M59" s="19" t="inlineStr">
        <is>
          <t>UND</t>
        </is>
      </c>
      <c r="N59" s="22" t="n">
        <v>184836.0</v>
      </c>
      <c r="O59" s="22" t="n">
        <v>0.0</v>
      </c>
      <c r="P59" s="22" t="n">
        <v>554508.0</v>
      </c>
      <c r="Q59" s="23" t="n">
        <v>1.0</v>
      </c>
    </row>
    <row r="60">
      <c r="A60" s="0"/>
      <c r="B60" s="19" t="n">
        <v>648491</v>
      </c>
      <c r="C60" s="19" t="inlineStr">
        <is>
          <t>MENDEZ DE CARDOSO MARIA ESPERANZA</t>
        </is>
      </c>
      <c r="D60" s="19" t="inlineStr">
        <is>
          <t>MENDEZ DE CARDOSO MARIA ESPERANZA - #648491</t>
        </is>
      </c>
      <c r="E60" s="20">
        <v>46163.76042824074</v>
      </c>
      <c r="F60" s="19"/>
      <c r="G60" s="19" t="inlineStr">
        <is>
          <t/>
        </is>
      </c>
      <c r="H60" s="19" t="n">
        <v>794853</v>
      </c>
      <c r="I60" s="19" t="inlineStr">
        <is>
          <t>HILO DE POLIPROPILENO DE GRUESO ROLLO</t>
        </is>
      </c>
      <c r="J60" s="19"/>
      <c r="K60" s="21"/>
      <c r="L60" s="22" t="n">
        <v>5.0</v>
      </c>
      <c r="M60" s="19" t="inlineStr">
        <is>
          <t>RLL</t>
        </is>
      </c>
      <c r="N60" s="22" t="n">
        <v>12101.683333</v>
      </c>
      <c r="O60" s="22" t="n">
        <v>12605.05</v>
      </c>
      <c r="P60" s="22" t="n">
        <v>-2516.833335</v>
      </c>
      <c r="Q60" s="23" t="n">
        <v>-0.041594764393427214</v>
      </c>
    </row>
    <row r="61">
      <c r="A61" s="0"/>
      <c r="B61" s="19" t="n">
        <v>648491</v>
      </c>
      <c r="C61" s="19" t="inlineStr">
        <is>
          <t>MENDEZ DE CARDOSO MARIA ESPERANZA</t>
        </is>
      </c>
      <c r="D61" s="19" t="inlineStr">
        <is>
          <t>MENDEZ DE CARDOSO MARIA ESPERANZA - #648491</t>
        </is>
      </c>
      <c r="E61" s="20">
        <v>46163.76042824074</v>
      </c>
      <c r="F61" s="19"/>
      <c r="G61" s="19" t="inlineStr">
        <is>
          <t/>
        </is>
      </c>
      <c r="H61" s="19" t="n">
        <v>794854</v>
      </c>
      <c r="I61" s="19" t="inlineStr">
        <is>
          <t>HOJA PARA CEGUETA MARCA NICHOLSON 18T X 12"</t>
        </is>
      </c>
      <c r="J61" s="19"/>
      <c r="K61" s="21"/>
      <c r="L61" s="22" t="n">
        <v>50.0</v>
      </c>
      <c r="M61" s="19" t="inlineStr">
        <is>
          <t>UND</t>
        </is>
      </c>
      <c r="N61" s="22" t="n">
        <v>3113.57</v>
      </c>
      <c r="O61" s="22" t="n">
        <v>3193.28</v>
      </c>
      <c r="P61" s="22" t="n">
        <v>-3985.5</v>
      </c>
      <c r="Q61" s="23" t="n">
        <v>-0.02560083762369242</v>
      </c>
    </row>
    <row r="62">
      <c r="A62" s="0"/>
      <c r="B62" s="19" t="n">
        <v>648491</v>
      </c>
      <c r="C62" s="19" t="inlineStr">
        <is>
          <t>MENDEZ DE CARDOSO MARIA ESPERANZA</t>
        </is>
      </c>
      <c r="D62" s="19" t="inlineStr">
        <is>
          <t>MENDEZ DE CARDOSO MARIA ESPERANZA - #648491</t>
        </is>
      </c>
      <c r="E62" s="20">
        <v>46163.76042824074</v>
      </c>
      <c r="F62" s="19"/>
      <c r="G62" s="19" t="inlineStr">
        <is>
          <t/>
        </is>
      </c>
      <c r="H62" s="19" t="n">
        <v>794855</v>
      </c>
      <c r="I62" s="19" t="inlineStr">
        <is>
          <t>DESTORNILLADOR-CALIBRADOR STHIL REF  5910 890 2314</t>
        </is>
      </c>
      <c r="J62" s="19"/>
      <c r="K62" s="21"/>
      <c r="L62" s="22" t="n">
        <v>2.0</v>
      </c>
      <c r="M62" s="19" t="inlineStr">
        <is>
          <t>UND</t>
        </is>
      </c>
      <c r="N62" s="22" t="n">
        <v>33613.45</v>
      </c>
      <c r="O62" s="22" t="n">
        <v>33613.45</v>
      </c>
      <c r="P62" s="22" t="n">
        <v>0.0</v>
      </c>
      <c r="Q62" s="23" t="n">
        <v>0.0</v>
      </c>
    </row>
    <row r="63">
      <c r="A63" s="0"/>
      <c r="B63" s="19" t="n">
        <v>648491</v>
      </c>
      <c r="C63" s="19" t="inlineStr">
        <is>
          <t>MENDEZ DE CARDOSO MARIA ESPERANZA</t>
        </is>
      </c>
      <c r="D63" s="19" t="inlineStr">
        <is>
          <t>MENDEZ DE CARDOSO MARIA ESPERANZA - #648491</t>
        </is>
      </c>
      <c r="E63" s="20">
        <v>46163.76042824074</v>
      </c>
      <c r="F63" s="19"/>
      <c r="G63" s="19" t="inlineStr">
        <is>
          <t/>
        </is>
      </c>
      <c r="H63" s="19" t="n">
        <v>794856</v>
      </c>
      <c r="I63" s="19" t="inlineStr">
        <is>
          <t>KIT DE ARNES PARA GUADAÑA STIHL </t>
        </is>
      </c>
      <c r="J63" s="19"/>
      <c r="K63" s="21"/>
      <c r="L63" s="22" t="n">
        <v>3.0</v>
      </c>
      <c r="M63" s="19" t="inlineStr">
        <is>
          <t>UND</t>
        </is>
      </c>
      <c r="N63" s="22" t="n">
        <v>187873.86</v>
      </c>
      <c r="O63" s="22" t="n">
        <v>173949.58</v>
      </c>
      <c r="P63" s="22" t="n">
        <v>41772.84</v>
      </c>
      <c r="Q63" s="23" t="n">
        <v>0.07411504719177005</v>
      </c>
    </row>
    <row r="64">
      <c r="A64" s="0"/>
      <c r="B64" s="19" t="n">
        <v>648491</v>
      </c>
      <c r="C64" s="19" t="inlineStr">
        <is>
          <t>MENDEZ DE CARDOSO MARIA ESPERANZA</t>
        </is>
      </c>
      <c r="D64" s="19" t="inlineStr">
        <is>
          <t>MENDEZ DE CARDOSO MARIA ESPERANZA - #648491</t>
        </is>
      </c>
      <c r="E64" s="20">
        <v>46163.76042824074</v>
      </c>
      <c r="F64" s="19"/>
      <c r="G64" s="19" t="inlineStr">
        <is>
          <t/>
        </is>
      </c>
      <c r="H64" s="19" t="n">
        <v>794857</v>
      </c>
      <c r="I64" s="19" t="inlineStr">
        <is>
          <t>KIT DE FLOTADOR PARA LLENADO DE TANQE DE AGUA DE 1/2"</t>
        </is>
      </c>
      <c r="J64" s="19"/>
      <c r="K64" s="21"/>
      <c r="L64" s="22" t="n">
        <v>2.0</v>
      </c>
      <c r="M64" s="19" t="inlineStr">
        <is>
          <t>UND</t>
        </is>
      </c>
      <c r="N64" s="22" t="n">
        <v>37046.0</v>
      </c>
      <c r="O64" s="22" t="n">
        <v>0.0</v>
      </c>
      <c r="P64" s="22" t="n">
        <v>74092.0</v>
      </c>
      <c r="Q64" s="23" t="n">
        <v>1.0</v>
      </c>
    </row>
    <row r="65">
      <c r="A65" s="0"/>
      <c r="B65" s="19" t="n">
        <v>648491</v>
      </c>
      <c r="C65" s="19" t="inlineStr">
        <is>
          <t>MENDEZ DE CARDOSO MARIA ESPERANZA</t>
        </is>
      </c>
      <c r="D65" s="19" t="inlineStr">
        <is>
          <t>MENDEZ DE CARDOSO MARIA ESPERANZA - #648491</t>
        </is>
      </c>
      <c r="E65" s="20">
        <v>46163.76042824074</v>
      </c>
      <c r="F65" s="19"/>
      <c r="G65" s="19" t="inlineStr">
        <is>
          <t/>
        </is>
      </c>
      <c r="H65" s="19" t="n">
        <v>794858</v>
      </c>
      <c r="I65" s="19" t="inlineStr">
        <is>
          <t>LIMA REDONDA 3/16 PARA MOTOSIERRA STIHL 250 </t>
        </is>
      </c>
      <c r="J65" s="19"/>
      <c r="K65" s="21"/>
      <c r="L65" s="22" t="n">
        <v>3.0</v>
      </c>
      <c r="M65" s="19" t="inlineStr">
        <is>
          <t>UND</t>
        </is>
      </c>
      <c r="N65" s="22" t="n">
        <v>7910.715</v>
      </c>
      <c r="O65" s="22" t="n">
        <v>7142.86</v>
      </c>
      <c r="P65" s="22" t="n">
        <v>2303.565</v>
      </c>
      <c r="Q65" s="23" t="n">
        <v>0.09706518310923855</v>
      </c>
    </row>
    <row r="66">
      <c r="A66" s="0"/>
      <c r="B66" s="19" t="n">
        <v>648491</v>
      </c>
      <c r="C66" s="19" t="inlineStr">
        <is>
          <t>MENDEZ DE CARDOSO MARIA ESPERANZA</t>
        </is>
      </c>
      <c r="D66" s="19" t="inlineStr">
        <is>
          <t>MENDEZ DE CARDOSO MARIA ESPERANZA - #648491</t>
        </is>
      </c>
      <c r="E66" s="20">
        <v>46163.76042824074</v>
      </c>
      <c r="F66" s="19"/>
      <c r="G66" s="19" t="inlineStr">
        <is>
          <t/>
        </is>
      </c>
      <c r="H66" s="19" t="n">
        <v>794859</v>
      </c>
      <c r="I66" s="19" t="inlineStr">
        <is>
          <t>LIMA REDONDA 3/8 PARA MOTOSIERRA STIHL 262</t>
        </is>
      </c>
      <c r="J66" s="19"/>
      <c r="K66" s="21"/>
      <c r="L66" s="22" t="n">
        <v>1.0</v>
      </c>
      <c r="M66" s="19" t="inlineStr">
        <is>
          <t>UND</t>
        </is>
      </c>
      <c r="N66" s="22" t="n">
        <v>9314.286667</v>
      </c>
      <c r="O66" s="22" t="n">
        <v>7142.86</v>
      </c>
      <c r="P66" s="22" t="n">
        <v>2171.426667</v>
      </c>
      <c r="Q66" s="23" t="n">
        <v>0.23312860604701421</v>
      </c>
    </row>
    <row r="67">
      <c r="A67" s="0"/>
      <c r="B67" s="19" t="n">
        <v>648491</v>
      </c>
      <c r="C67" s="19" t="inlineStr">
        <is>
          <t>MENDEZ DE CARDOSO MARIA ESPERANZA</t>
        </is>
      </c>
      <c r="D67" s="19" t="inlineStr">
        <is>
          <t>MENDEZ DE CARDOSO MARIA ESPERANZA - #648491</t>
        </is>
      </c>
      <c r="E67" s="20">
        <v>46163.76042824074</v>
      </c>
      <c r="F67" s="19"/>
      <c r="G67" s="19" t="inlineStr">
        <is>
          <t/>
        </is>
      </c>
      <c r="H67" s="19" t="n">
        <v>794860</v>
      </c>
      <c r="I67" s="19" t="inlineStr">
        <is>
          <t>LIMA REDONDA 1/8 PARA PODADORA TELESCÓPICA STIHL 105</t>
        </is>
      </c>
      <c r="J67" s="19"/>
      <c r="K67" s="21"/>
      <c r="L67" s="22" t="n">
        <v>2.0</v>
      </c>
      <c r="M67" s="19" t="inlineStr">
        <is>
          <t>UND</t>
        </is>
      </c>
      <c r="N67" s="22" t="n">
        <v>10314.286667</v>
      </c>
      <c r="O67" s="22" t="n">
        <v>7142.86</v>
      </c>
      <c r="P67" s="22" t="n">
        <v>6342.853334</v>
      </c>
      <c r="Q67" s="23" t="n">
        <v>0.3074790113354913</v>
      </c>
    </row>
    <row r="68">
      <c r="A68" s="0"/>
      <c r="B68" s="19" t="n">
        <v>648491</v>
      </c>
      <c r="C68" s="19" t="inlineStr">
        <is>
          <t>MENDEZ DE CARDOSO MARIA ESPERANZA</t>
        </is>
      </c>
      <c r="D68" s="19" t="inlineStr">
        <is>
          <t>MENDEZ DE CARDOSO MARIA ESPERANZA - #648491</t>
        </is>
      </c>
      <c r="E68" s="20">
        <v>46163.76042824074</v>
      </c>
      <c r="F68" s="19"/>
      <c r="G68" s="19" t="inlineStr">
        <is>
          <t/>
        </is>
      </c>
      <c r="H68" s="19" t="n">
        <v>794861</v>
      </c>
      <c r="I68" s="19" t="inlineStr">
        <is>
          <t>LLANTA PARA BUGGY ANTI PINCHAZO SIN NEUMÁTICO NEGRA</t>
        </is>
      </c>
      <c r="J68" s="19"/>
      <c r="K68" s="21"/>
      <c r="L68" s="22" t="n">
        <v>6.0</v>
      </c>
      <c r="M68" s="19" t="inlineStr">
        <is>
          <t>UND</t>
        </is>
      </c>
      <c r="N68" s="22" t="n">
        <v>83926.395</v>
      </c>
      <c r="O68" s="22" t="n">
        <v>73949.58</v>
      </c>
      <c r="P68" s="22" t="n">
        <v>59860.89</v>
      </c>
      <c r="Q68" s="23" t="n">
        <v>0.11887577203810554</v>
      </c>
    </row>
    <row r="69">
      <c r="A69" s="0"/>
      <c r="B69" s="19" t="n">
        <v>648491</v>
      </c>
      <c r="C69" s="19" t="inlineStr">
        <is>
          <t>MENDEZ DE CARDOSO MARIA ESPERANZA</t>
        </is>
      </c>
      <c r="D69" s="19" t="inlineStr">
        <is>
          <t>MENDEZ DE CARDOSO MARIA ESPERANZA - #648491</t>
        </is>
      </c>
      <c r="E69" s="20">
        <v>46163.76042824074</v>
      </c>
      <c r="F69" s="19"/>
      <c r="G69" s="19" t="inlineStr">
        <is>
          <t/>
        </is>
      </c>
      <c r="H69" s="19" t="n">
        <v>794862</v>
      </c>
      <c r="I69" s="19" t="inlineStr">
        <is>
          <t>LLAVES DE PASO DE 16 MM </t>
        </is>
      </c>
      <c r="J69" s="19"/>
      <c r="K69" s="21"/>
      <c r="L69" s="22" t="n">
        <v>15.0</v>
      </c>
      <c r="M69" s="19" t="inlineStr">
        <is>
          <t>UND</t>
        </is>
      </c>
      <c r="N69" s="22" t="n">
        <v>1826.893333</v>
      </c>
      <c r="O69" s="22" t="n">
        <v>1680.68</v>
      </c>
      <c r="P69" s="22" t="n">
        <v>2193.199995</v>
      </c>
      <c r="Q69" s="23" t="n">
        <v>0.08003386424312929</v>
      </c>
    </row>
    <row r="70">
      <c r="A70" s="0"/>
      <c r="B70" s="19" t="n">
        <v>648491</v>
      </c>
      <c r="C70" s="19" t="inlineStr">
        <is>
          <t>MENDEZ DE CARDOSO MARIA ESPERANZA</t>
        </is>
      </c>
      <c r="D70" s="19" t="inlineStr">
        <is>
          <t>MENDEZ DE CARDOSO MARIA ESPERANZA - #648491</t>
        </is>
      </c>
      <c r="E70" s="20">
        <v>46163.76042824074</v>
      </c>
      <c r="F70" s="19"/>
      <c r="G70" s="19" t="inlineStr">
        <is>
          <t/>
        </is>
      </c>
      <c r="H70" s="19" t="n">
        <v>794863</v>
      </c>
      <c r="I70" s="19" t="inlineStr">
        <is>
          <t>MANGO PLÁSTICO PARA LIMA REDONDA PARA MOTO SIERRA</t>
        </is>
      </c>
      <c r="J70" s="19"/>
      <c r="K70" s="21"/>
      <c r="L70" s="22" t="n">
        <v>20.0</v>
      </c>
      <c r="M70" s="19" t="inlineStr">
        <is>
          <t>UND</t>
        </is>
      </c>
      <c r="N70" s="22" t="n">
        <v>8800.0</v>
      </c>
      <c r="O70" s="22" t="n">
        <v>0.0</v>
      </c>
      <c r="P70" s="22" t="n">
        <v>176000.0</v>
      </c>
      <c r="Q70" s="23" t="n">
        <v>1.0</v>
      </c>
    </row>
    <row r="71">
      <c r="A71" s="0"/>
      <c r="B71" s="19" t="n">
        <v>648491</v>
      </c>
      <c r="C71" s="19" t="inlineStr">
        <is>
          <t>MENDEZ DE CARDOSO MARIA ESPERANZA</t>
        </is>
      </c>
      <c r="D71" s="19" t="inlineStr">
        <is>
          <t>MENDEZ DE CARDOSO MARIA ESPERANZA - #648491</t>
        </is>
      </c>
      <c r="E71" s="20">
        <v>46163.76042824074</v>
      </c>
      <c r="F71" s="19"/>
      <c r="G71" s="19" t="inlineStr">
        <is>
          <t/>
        </is>
      </c>
      <c r="H71" s="19" t="n">
        <v>794864</v>
      </c>
      <c r="I71" s="19" t="inlineStr">
        <is>
          <t>MANGUERA DE PRESIÓN 1 1/2"</t>
        </is>
      </c>
      <c r="J71" s="19"/>
      <c r="K71" s="21"/>
      <c r="L71" s="22" t="n">
        <v>5.0</v>
      </c>
      <c r="M71" s="19" t="inlineStr">
        <is>
          <t>M</t>
        </is>
      </c>
      <c r="N71" s="22" t="n">
        <v>0.0</v>
      </c>
      <c r="O71" s="22" t="n">
        <v>0.0</v>
      </c>
      <c r="P71" s="22" t="n">
        <v>0.0</v>
      </c>
      <c r="Q71" s="23"/>
    </row>
    <row r="72">
      <c r="A72" s="0"/>
      <c r="B72" s="19" t="n">
        <v>648491</v>
      </c>
      <c r="C72" s="19" t="inlineStr">
        <is>
          <t>MENDEZ DE CARDOSO MARIA ESPERANZA</t>
        </is>
      </c>
      <c r="D72" s="19" t="inlineStr">
        <is>
          <t>MENDEZ DE CARDOSO MARIA ESPERANZA - #648491</t>
        </is>
      </c>
      <c r="E72" s="20">
        <v>46163.76042824074</v>
      </c>
      <c r="F72" s="19"/>
      <c r="G72" s="19" t="inlineStr">
        <is>
          <t/>
        </is>
      </c>
      <c r="H72" s="19" t="n">
        <v>794865</v>
      </c>
      <c r="I72" s="19" t="inlineStr">
        <is>
          <t>MANÓMETRO EN GEL PARA 60 PSI DE PRESIÓN PARA EL SISTEMA DE RIEGO</t>
        </is>
      </c>
      <c r="J72" s="19"/>
      <c r="K72" s="21"/>
      <c r="L72" s="22" t="n">
        <v>3.0</v>
      </c>
      <c r="M72" s="19" t="inlineStr">
        <is>
          <t>UND</t>
        </is>
      </c>
      <c r="N72" s="22" t="n">
        <v>40546.0</v>
      </c>
      <c r="O72" s="22" t="n">
        <v>0.0</v>
      </c>
      <c r="P72" s="22" t="n">
        <v>121638.0</v>
      </c>
      <c r="Q72" s="23" t="n">
        <v>1.0</v>
      </c>
    </row>
    <row r="73">
      <c r="A73" s="0"/>
      <c r="B73" s="19" t="n">
        <v>648491</v>
      </c>
      <c r="C73" s="19" t="inlineStr">
        <is>
          <t>MENDEZ DE CARDOSO MARIA ESPERANZA</t>
        </is>
      </c>
      <c r="D73" s="19" t="inlineStr">
        <is>
          <t>MENDEZ DE CARDOSO MARIA ESPERANZA - #648491</t>
        </is>
      </c>
      <c r="E73" s="20">
        <v>46163.76042824074</v>
      </c>
      <c r="F73" s="19"/>
      <c r="G73" s="19" t="inlineStr">
        <is>
          <t/>
        </is>
      </c>
      <c r="H73" s="19" t="n">
        <v>794866</v>
      </c>
      <c r="I73" s="19" t="inlineStr">
        <is>
          <t>PEGAMENTO PVC (TARRO GRANDE) </t>
        </is>
      </c>
      <c r="J73" s="19"/>
      <c r="K73" s="21"/>
      <c r="L73" s="22" t="n">
        <v>1.0</v>
      </c>
      <c r="M73" s="19" t="inlineStr">
        <is>
          <t>FCOX450ML</t>
        </is>
      </c>
      <c r="N73" s="22" t="n">
        <v>32764.706667</v>
      </c>
      <c r="O73" s="22" t="n">
        <v>35294.12</v>
      </c>
      <c r="P73" s="22" t="n">
        <v>-2529.413333</v>
      </c>
      <c r="Q73" s="23" t="n">
        <v>-0.077199327883731</v>
      </c>
    </row>
    <row r="74">
      <c r="A74" s="0"/>
      <c r="B74" s="19" t="n">
        <v>648491</v>
      </c>
      <c r="C74" s="19" t="inlineStr">
        <is>
          <t>MENDEZ DE CARDOSO MARIA ESPERANZA</t>
        </is>
      </c>
      <c r="D74" s="19" t="inlineStr">
        <is>
          <t>MENDEZ DE CARDOSO MARIA ESPERANZA - #648491</t>
        </is>
      </c>
      <c r="E74" s="20">
        <v>46163.76042824074</v>
      </c>
      <c r="F74" s="19"/>
      <c r="G74" s="19" t="inlineStr">
        <is>
          <t/>
        </is>
      </c>
      <c r="H74" s="19" t="n">
        <v>794867</v>
      </c>
      <c r="I74" s="19" t="inlineStr">
        <is>
          <t>PALAS CON CABO HERRAGRO </t>
        </is>
      </c>
      <c r="J74" s="19"/>
      <c r="K74" s="21"/>
      <c r="L74" s="22" t="n">
        <v>5.0</v>
      </c>
      <c r="M74" s="19" t="inlineStr">
        <is>
          <t>UND</t>
        </is>
      </c>
      <c r="N74" s="22" t="n">
        <v>35322.62</v>
      </c>
      <c r="O74" s="22" t="n">
        <v>36190.48</v>
      </c>
      <c r="P74" s="22" t="n">
        <v>-4339.3</v>
      </c>
      <c r="Q74" s="23" t="n">
        <v>-0.024569525137150074</v>
      </c>
    </row>
    <row r="75">
      <c r="A75" s="0"/>
      <c r="B75" s="19" t="n">
        <v>648491</v>
      </c>
      <c r="C75" s="19" t="inlineStr">
        <is>
          <t>MENDEZ DE CARDOSO MARIA ESPERANZA</t>
        </is>
      </c>
      <c r="D75" s="19" t="inlineStr">
        <is>
          <t>MENDEZ DE CARDOSO MARIA ESPERANZA - #648491</t>
        </is>
      </c>
      <c r="E75" s="20">
        <v>46163.76042824074</v>
      </c>
      <c r="F75" s="19"/>
      <c r="G75" s="19" t="inlineStr">
        <is>
          <t/>
        </is>
      </c>
      <c r="H75" s="19" t="n">
        <v>794868</v>
      </c>
      <c r="I75" s="19" t="inlineStr">
        <is>
          <t>MACHETE CON CUBIERTA DE 18" MARCA AGUILA CORNETA</t>
        </is>
      </c>
      <c r="J75" s="19"/>
      <c r="K75" s="21"/>
      <c r="L75" s="22" t="n">
        <v>6.0</v>
      </c>
      <c r="M75" s="19" t="inlineStr">
        <is>
          <t>UND</t>
        </is>
      </c>
      <c r="N75" s="22" t="n">
        <v>32863.333333</v>
      </c>
      <c r="O75" s="22" t="n">
        <v>0.0</v>
      </c>
      <c r="P75" s="22" t="n">
        <v>197179.999998</v>
      </c>
      <c r="Q75" s="23" t="n">
        <v>1.0</v>
      </c>
    </row>
    <row r="76">
      <c r="A76" s="0"/>
      <c r="B76" s="19" t="n">
        <v>648416</v>
      </c>
      <c r="C76" s="19" t="inlineStr">
        <is>
          <t>SUMATEC S. A. S BIC</t>
        </is>
      </c>
      <c r="D76" s="19" t="inlineStr">
        <is>
          <t>SUMATEC S. A. S BIC - #648416</t>
        </is>
      </c>
      <c r="E76" s="20">
        <v>46162.47702546296</v>
      </c>
      <c r="F76" s="19"/>
      <c r="G76" s="19" t="inlineStr">
        <is>
          <t/>
        </is>
      </c>
      <c r="H76" s="19" t="n">
        <v>794845</v>
      </c>
      <c r="I76" s="19" t="inlineStr">
        <is>
          <t>EXTENSION ENCAUCHETADA POLO A TIERRA NARANJA 3 SALIDAS, 10 METROS </t>
        </is>
      </c>
      <c r="J76" s="19"/>
      <c r="K76" s="21"/>
      <c r="L76" s="22" t="n">
        <v>2.0</v>
      </c>
      <c r="M76" s="19" t="inlineStr">
        <is>
          <t>UND</t>
        </is>
      </c>
      <c r="N76" s="22" t="n">
        <v>51000.0</v>
      </c>
      <c r="O76" s="22" t="n">
        <v>0.0</v>
      </c>
      <c r="P76" s="22" t="n">
        <v>102000.0</v>
      </c>
      <c r="Q76" s="23" t="n">
        <v>1.0</v>
      </c>
    </row>
    <row r="77">
      <c r="A77" s="0"/>
      <c r="B77" s="19" t="n">
        <v>648416</v>
      </c>
      <c r="C77" s="19" t="inlineStr">
        <is>
          <t>SUMATEC S. A. S BIC</t>
        </is>
      </c>
      <c r="D77" s="19" t="inlineStr">
        <is>
          <t>SUMATEC S. A. S BIC - #648416</t>
        </is>
      </c>
      <c r="E77" s="20">
        <v>46162.47702546296</v>
      </c>
      <c r="F77" s="19"/>
      <c r="G77" s="19" t="inlineStr">
        <is>
          <t/>
        </is>
      </c>
      <c r="H77" s="19" t="n">
        <v>794846</v>
      </c>
      <c r="I77" s="19" t="inlineStr">
        <is>
          <t>EXTENSION ENCAUCHETADA POLO A TIERRA NARANJA 3 SALIDAS 5 MTRS</t>
        </is>
      </c>
      <c r="J77" s="19"/>
      <c r="K77" s="21"/>
      <c r="L77" s="22" t="n">
        <v>3.0</v>
      </c>
      <c r="M77" s="19" t="inlineStr">
        <is>
          <t>UND</t>
        </is>
      </c>
      <c r="N77" s="22" t="n">
        <v>39500.0</v>
      </c>
      <c r="O77" s="22" t="n">
        <v>0.0</v>
      </c>
      <c r="P77" s="22" t="n">
        <v>118500.0</v>
      </c>
      <c r="Q77" s="23" t="n">
        <v>1.0</v>
      </c>
    </row>
    <row r="78">
      <c r="A78" s="0"/>
      <c r="B78" s="19" t="n">
        <v>648416</v>
      </c>
      <c r="C78" s="19" t="inlineStr">
        <is>
          <t>SUMATEC S. A. S BIC</t>
        </is>
      </c>
      <c r="D78" s="19" t="inlineStr">
        <is>
          <t>SUMATEC S. A. S BIC - #648416</t>
        </is>
      </c>
      <c r="E78" s="20">
        <v>46162.47702546296</v>
      </c>
      <c r="F78" s="19"/>
      <c r="G78" s="19" t="inlineStr">
        <is>
          <t/>
        </is>
      </c>
      <c r="H78" s="19" t="n">
        <v>794847</v>
      </c>
      <c r="I78" s="19" t="inlineStr">
        <is>
          <t>FILTRO DE AIRE PARA MOTO SIERRA STIHL MS 172</t>
        </is>
      </c>
      <c r="J78" s="19"/>
      <c r="K78" s="21"/>
      <c r="L78" s="22" t="n">
        <v>10.0</v>
      </c>
      <c r="M78" s="19" t="inlineStr">
        <is>
          <t>UND</t>
        </is>
      </c>
      <c r="N78" s="22" t="n">
        <v>8731.515</v>
      </c>
      <c r="O78" s="22" t="n">
        <v>0.0</v>
      </c>
      <c r="P78" s="22" t="n">
        <v>87315.15</v>
      </c>
      <c r="Q78" s="23" t="n">
        <v>1.0</v>
      </c>
    </row>
    <row r="79">
      <c r="A79" s="0"/>
      <c r="B79" s="19" t="n">
        <v>648416</v>
      </c>
      <c r="C79" s="19" t="inlineStr">
        <is>
          <t>SUMATEC S. A. S BIC</t>
        </is>
      </c>
      <c r="D79" s="19" t="inlineStr">
        <is>
          <t>SUMATEC S. A. S BIC - #648416</t>
        </is>
      </c>
      <c r="E79" s="20">
        <v>46162.47702546296</v>
      </c>
      <c r="F79" s="19"/>
      <c r="G79" s="19" t="inlineStr">
        <is>
          <t/>
        </is>
      </c>
      <c r="H79" s="19" t="n">
        <v>794848</v>
      </c>
      <c r="I79" s="19" t="inlineStr">
        <is>
          <t>FILTRO DE AIRE PARA MOTO SIERRA STIHL MS 462</t>
        </is>
      </c>
      <c r="J79" s="19"/>
      <c r="K79" s="21"/>
      <c r="L79" s="22" t="n">
        <v>10.0</v>
      </c>
      <c r="M79" s="19" t="inlineStr">
        <is>
          <t>UND</t>
        </is>
      </c>
      <c r="N79" s="22" t="n">
        <v>49389.08</v>
      </c>
      <c r="O79" s="22" t="n">
        <v>0.0</v>
      </c>
      <c r="P79" s="22" t="n">
        <v>493890.8</v>
      </c>
      <c r="Q79" s="23" t="n">
        <v>1.0</v>
      </c>
    </row>
    <row r="80">
      <c r="A80" s="0"/>
      <c r="B80" s="19" t="n">
        <v>648416</v>
      </c>
      <c r="C80" s="19" t="inlineStr">
        <is>
          <t>SUMATEC S. A. S BIC</t>
        </is>
      </c>
      <c r="D80" s="19" t="inlineStr">
        <is>
          <t>SUMATEC S. A. S BIC - #648416</t>
        </is>
      </c>
      <c r="E80" s="20">
        <v>46162.47702546296</v>
      </c>
      <c r="F80" s="19"/>
      <c r="G80" s="19" t="inlineStr">
        <is>
          <t/>
        </is>
      </c>
      <c r="H80" s="19" t="n">
        <v>794849</v>
      </c>
      <c r="I80" s="19" t="inlineStr">
        <is>
          <t>FILTROS DE AIRE PARA GUADAÑA FS 250 STIHL</t>
        </is>
      </c>
      <c r="J80" s="19"/>
      <c r="K80" s="21"/>
      <c r="L80" s="22" t="n">
        <v>10.0</v>
      </c>
      <c r="M80" s="19" t="inlineStr">
        <is>
          <t>UND</t>
        </is>
      </c>
      <c r="N80" s="22" t="n">
        <v>33613.45</v>
      </c>
      <c r="O80" s="22" t="n">
        <v>0.0</v>
      </c>
      <c r="P80" s="22" t="n">
        <v>336134.5</v>
      </c>
      <c r="Q80" s="23" t="n">
        <v>1.0</v>
      </c>
    </row>
    <row r="81">
      <c r="A81" s="0"/>
      <c r="B81" s="19" t="n">
        <v>648416</v>
      </c>
      <c r="C81" s="19" t="inlineStr">
        <is>
          <t>SUMATEC S. A. S BIC</t>
        </is>
      </c>
      <c r="D81" s="19" t="inlineStr">
        <is>
          <t>SUMATEC S. A. S BIC - #648416</t>
        </is>
      </c>
      <c r="E81" s="20">
        <v>46162.47702546296</v>
      </c>
      <c r="F81" s="19"/>
      <c r="G81" s="19" t="inlineStr">
        <is>
          <t/>
        </is>
      </c>
      <c r="H81" s="19" t="n">
        <v>794850</v>
      </c>
      <c r="I81" s="19" t="inlineStr">
        <is>
          <t>FILTROS DE AIRE PARA MOTO SIERRA STHIL MS 250</t>
        </is>
      </c>
      <c r="J81" s="19"/>
      <c r="K81" s="21"/>
      <c r="L81" s="22" t="n">
        <v>10.0</v>
      </c>
      <c r="M81" s="19" t="inlineStr">
        <is>
          <t>UND</t>
        </is>
      </c>
      <c r="N81" s="22" t="n">
        <v>25044.54</v>
      </c>
      <c r="O81" s="22" t="n">
        <v>0.0</v>
      </c>
      <c r="P81" s="22" t="n">
        <v>250445.4</v>
      </c>
      <c r="Q81" s="23" t="n">
        <v>1.0</v>
      </c>
    </row>
    <row r="82">
      <c r="A82" s="0"/>
      <c r="B82" s="19" t="n">
        <v>648416</v>
      </c>
      <c r="C82" s="19" t="inlineStr">
        <is>
          <t>SUMATEC S. A. S BIC</t>
        </is>
      </c>
      <c r="D82" s="19" t="inlineStr">
        <is>
          <t>SUMATEC S. A. S BIC - #648416</t>
        </is>
      </c>
      <c r="E82" s="20">
        <v>46162.47702546296</v>
      </c>
      <c r="F82" s="19"/>
      <c r="G82" s="19" t="inlineStr">
        <is>
          <t/>
        </is>
      </c>
      <c r="H82" s="19" t="n">
        <v>794851</v>
      </c>
      <c r="I82" s="19" t="inlineStr">
        <is>
          <t>FLEXOMETRO 5 MTS STANLEY</t>
        </is>
      </c>
      <c r="J82" s="19"/>
      <c r="K82" s="21"/>
      <c r="L82" s="22" t="n">
        <v>5.0</v>
      </c>
      <c r="M82" s="19" t="inlineStr">
        <is>
          <t>UND</t>
        </is>
      </c>
      <c r="N82" s="22" t="n">
        <v>16269.85</v>
      </c>
      <c r="O82" s="22" t="n">
        <v>15700.0</v>
      </c>
      <c r="P82" s="22" t="n">
        <v>2849.25</v>
      </c>
      <c r="Q82" s="23" t="n">
        <v>0.0350249080354152</v>
      </c>
    </row>
    <row r="83">
      <c r="A83" s="0"/>
      <c r="B83" s="19" t="n">
        <v>648416</v>
      </c>
      <c r="C83" s="19" t="inlineStr">
        <is>
          <t>SUMATEC S. A. S BIC</t>
        </is>
      </c>
      <c r="D83" s="19" t="inlineStr">
        <is>
          <t>SUMATEC S. A. S BIC - #648416</t>
        </is>
      </c>
      <c r="E83" s="20">
        <v>46162.47702546296</v>
      </c>
      <c r="F83" s="19"/>
      <c r="G83" s="19" t="inlineStr">
        <is>
          <t/>
        </is>
      </c>
      <c r="H83" s="19" t="n">
        <v>794852</v>
      </c>
      <c r="I83" s="19" t="inlineStr">
        <is>
          <t>CAJONERO 5 GAVETAS RIMAX 9830 COLOR TAUPE</t>
        </is>
      </c>
      <c r="J83" s="19"/>
      <c r="K83" s="21"/>
      <c r="L83" s="22" t="n">
        <v>3.0</v>
      </c>
      <c r="M83" s="19" t="inlineStr">
        <is>
          <t>UND</t>
        </is>
      </c>
      <c r="N83" s="22" t="n">
        <v>184836.0</v>
      </c>
      <c r="O83" s="22" t="n">
        <v>0.0</v>
      </c>
      <c r="P83" s="22" t="n">
        <v>554508.0</v>
      </c>
      <c r="Q83" s="23" t="n">
        <v>1.0</v>
      </c>
    </row>
    <row r="84">
      <c r="A84" s="0"/>
      <c r="B84" s="19" t="n">
        <v>648416</v>
      </c>
      <c r="C84" s="19" t="inlineStr">
        <is>
          <t>SUMATEC S. A. S BIC</t>
        </is>
      </c>
      <c r="D84" s="19" t="inlineStr">
        <is>
          <t>SUMATEC S. A. S BIC - #648416</t>
        </is>
      </c>
      <c r="E84" s="20">
        <v>46162.47702546296</v>
      </c>
      <c r="F84" s="19"/>
      <c r="G84" s="19" t="inlineStr">
        <is>
          <t/>
        </is>
      </c>
      <c r="H84" s="19" t="n">
        <v>794853</v>
      </c>
      <c r="I84" s="19" t="inlineStr">
        <is>
          <t>HILO DE POLIPROPILENO DE GRUESO ROLLO</t>
        </is>
      </c>
      <c r="J84" s="19"/>
      <c r="K84" s="21"/>
      <c r="L84" s="22" t="n">
        <v>5.0</v>
      </c>
      <c r="M84" s="19" t="inlineStr">
        <is>
          <t>RLL</t>
        </is>
      </c>
      <c r="N84" s="22" t="n">
        <v>12101.683333</v>
      </c>
      <c r="O84" s="22" t="n">
        <v>0.0</v>
      </c>
      <c r="P84" s="22" t="n">
        <v>60508.416665</v>
      </c>
      <c r="Q84" s="23" t="n">
        <v>1.0</v>
      </c>
    </row>
    <row r="85">
      <c r="A85" s="0"/>
      <c r="B85" s="19" t="n">
        <v>648416</v>
      </c>
      <c r="C85" s="19" t="inlineStr">
        <is>
          <t>SUMATEC S. A. S BIC</t>
        </is>
      </c>
      <c r="D85" s="19" t="inlineStr">
        <is>
          <t>SUMATEC S. A. S BIC - #648416</t>
        </is>
      </c>
      <c r="E85" s="20">
        <v>46162.47702546296</v>
      </c>
      <c r="F85" s="19"/>
      <c r="G85" s="19" t="inlineStr">
        <is>
          <t/>
        </is>
      </c>
      <c r="H85" s="19" t="n">
        <v>794854</v>
      </c>
      <c r="I85" s="19" t="inlineStr">
        <is>
          <t>HOJA PARA CEGUETA MARCA NICHOLSON 18T X 12"</t>
        </is>
      </c>
      <c r="J85" s="19"/>
      <c r="K85" s="21"/>
      <c r="L85" s="22" t="n">
        <v>50.0</v>
      </c>
      <c r="M85" s="19" t="inlineStr">
        <is>
          <t>UND</t>
        </is>
      </c>
      <c r="N85" s="22" t="n">
        <v>3113.57</v>
      </c>
      <c r="O85" s="22" t="n">
        <v>2700.0</v>
      </c>
      <c r="P85" s="22" t="n">
        <v>20678.5</v>
      </c>
      <c r="Q85" s="23" t="n">
        <v>0.13282823254335055</v>
      </c>
    </row>
    <row r="86">
      <c r="A86" s="0"/>
      <c r="B86" s="19" t="n">
        <v>648416</v>
      </c>
      <c r="C86" s="19" t="inlineStr">
        <is>
          <t>SUMATEC S. A. S BIC</t>
        </is>
      </c>
      <c r="D86" s="19" t="inlineStr">
        <is>
          <t>SUMATEC S. A. S BIC - #648416</t>
        </is>
      </c>
      <c r="E86" s="20">
        <v>46162.47702546296</v>
      </c>
      <c r="F86" s="19"/>
      <c r="G86" s="19" t="inlineStr">
        <is>
          <t/>
        </is>
      </c>
      <c r="H86" s="19" t="n">
        <v>794855</v>
      </c>
      <c r="I86" s="19" t="inlineStr">
        <is>
          <t>DESTORNILLADOR-CALIBRADOR STHIL REF  5910 890 2314</t>
        </is>
      </c>
      <c r="J86" s="19"/>
      <c r="K86" s="21"/>
      <c r="L86" s="22" t="n">
        <v>2.0</v>
      </c>
      <c r="M86" s="19" t="inlineStr">
        <is>
          <t>UND</t>
        </is>
      </c>
      <c r="N86" s="22" t="n">
        <v>33613.45</v>
      </c>
      <c r="O86" s="22" t="n">
        <v>0.0</v>
      </c>
      <c r="P86" s="22" t="n">
        <v>67226.9</v>
      </c>
      <c r="Q86" s="23" t="n">
        <v>1.0</v>
      </c>
    </row>
    <row r="87">
      <c r="A87" s="0"/>
      <c r="B87" s="19" t="n">
        <v>648416</v>
      </c>
      <c r="C87" s="19" t="inlineStr">
        <is>
          <t>SUMATEC S. A. S BIC</t>
        </is>
      </c>
      <c r="D87" s="19" t="inlineStr">
        <is>
          <t>SUMATEC S. A. S BIC - #648416</t>
        </is>
      </c>
      <c r="E87" s="20">
        <v>46162.47702546296</v>
      </c>
      <c r="F87" s="19"/>
      <c r="G87" s="19" t="inlineStr">
        <is>
          <t/>
        </is>
      </c>
      <c r="H87" s="19" t="n">
        <v>794856</v>
      </c>
      <c r="I87" s="19" t="inlineStr">
        <is>
          <t>KIT DE ARNES PARA GUADAÑA STIHL </t>
        </is>
      </c>
      <c r="J87" s="19"/>
      <c r="K87" s="21"/>
      <c r="L87" s="22" t="n">
        <v>3.0</v>
      </c>
      <c r="M87" s="19" t="inlineStr">
        <is>
          <t>UND</t>
        </is>
      </c>
      <c r="N87" s="22" t="n">
        <v>187873.86</v>
      </c>
      <c r="O87" s="22" t="n">
        <v>0.0</v>
      </c>
      <c r="P87" s="22" t="n">
        <v>563621.58</v>
      </c>
      <c r="Q87" s="23" t="n">
        <v>1.0</v>
      </c>
    </row>
    <row r="88">
      <c r="A88" s="0"/>
      <c r="B88" s="19" t="n">
        <v>648416</v>
      </c>
      <c r="C88" s="19" t="inlineStr">
        <is>
          <t>SUMATEC S. A. S BIC</t>
        </is>
      </c>
      <c r="D88" s="19" t="inlineStr">
        <is>
          <t>SUMATEC S. A. S BIC - #648416</t>
        </is>
      </c>
      <c r="E88" s="20">
        <v>46162.47702546296</v>
      </c>
      <c r="F88" s="19"/>
      <c r="G88" s="19" t="inlineStr">
        <is>
          <t/>
        </is>
      </c>
      <c r="H88" s="19" t="n">
        <v>794857</v>
      </c>
      <c r="I88" s="19" t="inlineStr">
        <is>
          <t>KIT DE FLOTADOR PARA LLENADO DE TANQE DE AGUA DE 1/2"</t>
        </is>
      </c>
      <c r="J88" s="19"/>
      <c r="K88" s="21"/>
      <c r="L88" s="22" t="n">
        <v>2.0</v>
      </c>
      <c r="M88" s="19" t="inlineStr">
        <is>
          <t>UND</t>
        </is>
      </c>
      <c r="N88" s="22" t="n">
        <v>37046.0</v>
      </c>
      <c r="O88" s="22" t="n">
        <v>0.0</v>
      </c>
      <c r="P88" s="22" t="n">
        <v>74092.0</v>
      </c>
      <c r="Q88" s="23" t="n">
        <v>1.0</v>
      </c>
    </row>
    <row r="89">
      <c r="A89" s="0"/>
      <c r="B89" s="19" t="n">
        <v>648416</v>
      </c>
      <c r="C89" s="19" t="inlineStr">
        <is>
          <t>SUMATEC S. A. S BIC</t>
        </is>
      </c>
      <c r="D89" s="19" t="inlineStr">
        <is>
          <t>SUMATEC S. A. S BIC - #648416</t>
        </is>
      </c>
      <c r="E89" s="20">
        <v>46162.47702546296</v>
      </c>
      <c r="F89" s="19"/>
      <c r="G89" s="19" t="inlineStr">
        <is>
          <t/>
        </is>
      </c>
      <c r="H89" s="19" t="n">
        <v>794858</v>
      </c>
      <c r="I89" s="19" t="inlineStr">
        <is>
          <t>LIMA REDONDA 3/16 PARA MOTOSIERRA STIHL 250 </t>
        </is>
      </c>
      <c r="J89" s="19"/>
      <c r="K89" s="21"/>
      <c r="L89" s="22" t="n">
        <v>3.0</v>
      </c>
      <c r="M89" s="19" t="inlineStr">
        <is>
          <t>UND</t>
        </is>
      </c>
      <c r="N89" s="22" t="n">
        <v>7910.715</v>
      </c>
      <c r="O89" s="22" t="n">
        <v>3700.0</v>
      </c>
      <c r="P89" s="22" t="n">
        <v>12632.145</v>
      </c>
      <c r="Q89" s="23" t="n">
        <v>0.5322799519386048</v>
      </c>
    </row>
    <row r="90">
      <c r="A90" s="0"/>
      <c r="B90" s="19" t="n">
        <v>648416</v>
      </c>
      <c r="C90" s="19" t="inlineStr">
        <is>
          <t>SUMATEC S. A. S BIC</t>
        </is>
      </c>
      <c r="D90" s="19" t="inlineStr">
        <is>
          <t>SUMATEC S. A. S BIC - #648416</t>
        </is>
      </c>
      <c r="E90" s="20">
        <v>46162.47702546296</v>
      </c>
      <c r="F90" s="19"/>
      <c r="G90" s="19" t="inlineStr">
        <is>
          <t/>
        </is>
      </c>
      <c r="H90" s="19" t="n">
        <v>794859</v>
      </c>
      <c r="I90" s="19" t="inlineStr">
        <is>
          <t>LIMA REDONDA 3/8 PARA MOTOSIERRA STIHL 262</t>
        </is>
      </c>
      <c r="J90" s="19"/>
      <c r="K90" s="21"/>
      <c r="L90" s="22" t="n">
        <v>1.0</v>
      </c>
      <c r="M90" s="19" t="inlineStr">
        <is>
          <t>UND</t>
        </is>
      </c>
      <c r="N90" s="22" t="n">
        <v>9314.286667</v>
      </c>
      <c r="O90" s="22" t="n">
        <v>0.0</v>
      </c>
      <c r="P90" s="22" t="n">
        <v>9314.286667</v>
      </c>
      <c r="Q90" s="23" t="n">
        <v>1.0</v>
      </c>
    </row>
    <row r="91">
      <c r="A91" s="0"/>
      <c r="B91" s="19" t="n">
        <v>648416</v>
      </c>
      <c r="C91" s="19" t="inlineStr">
        <is>
          <t>SUMATEC S. A. S BIC</t>
        </is>
      </c>
      <c r="D91" s="19" t="inlineStr">
        <is>
          <t>SUMATEC S. A. S BIC - #648416</t>
        </is>
      </c>
      <c r="E91" s="20">
        <v>46162.47702546296</v>
      </c>
      <c r="F91" s="19"/>
      <c r="G91" s="19" t="inlineStr">
        <is>
          <t/>
        </is>
      </c>
      <c r="H91" s="19" t="n">
        <v>794860</v>
      </c>
      <c r="I91" s="19" t="inlineStr">
        <is>
          <t>LIMA REDONDA 1/8 PARA PODADORA TELESCÓPICA STIHL 105</t>
        </is>
      </c>
      <c r="J91" s="19"/>
      <c r="K91" s="21"/>
      <c r="L91" s="22" t="n">
        <v>2.0</v>
      </c>
      <c r="M91" s="19" t="inlineStr">
        <is>
          <t>UND</t>
        </is>
      </c>
      <c r="N91" s="22" t="n">
        <v>10314.286667</v>
      </c>
      <c r="O91" s="22" t="n">
        <v>0.0</v>
      </c>
      <c r="P91" s="22" t="n">
        <v>20628.573334</v>
      </c>
      <c r="Q91" s="23" t="n">
        <v>1.0</v>
      </c>
    </row>
    <row r="92">
      <c r="A92" s="0"/>
      <c r="B92" s="19" t="n">
        <v>648416</v>
      </c>
      <c r="C92" s="19" t="inlineStr">
        <is>
          <t>SUMATEC S. A. S BIC</t>
        </is>
      </c>
      <c r="D92" s="19" t="inlineStr">
        <is>
          <t>SUMATEC S. A. S BIC - #648416</t>
        </is>
      </c>
      <c r="E92" s="20">
        <v>46162.47702546296</v>
      </c>
      <c r="F92" s="19"/>
      <c r="G92" s="19" t="inlineStr">
        <is>
          <t/>
        </is>
      </c>
      <c r="H92" s="19" t="n">
        <v>794861</v>
      </c>
      <c r="I92" s="19" t="inlineStr">
        <is>
          <t>LLANTA PARA BUGGY ANTI PINCHAZO SIN NEUMÁTICO NEGRA</t>
        </is>
      </c>
      <c r="J92" s="19"/>
      <c r="K92" s="21"/>
      <c r="L92" s="22" t="n">
        <v>6.0</v>
      </c>
      <c r="M92" s="19" t="inlineStr">
        <is>
          <t>UND</t>
        </is>
      </c>
      <c r="N92" s="22" t="n">
        <v>83926.395</v>
      </c>
      <c r="O92" s="22" t="n">
        <v>116000.0</v>
      </c>
      <c r="P92" s="22" t="n">
        <v>-192441.63</v>
      </c>
      <c r="Q92" s="23" t="n">
        <v>-0.3821635017207638</v>
      </c>
    </row>
    <row r="93">
      <c r="A93" s="0"/>
      <c r="B93" s="19" t="n">
        <v>648416</v>
      </c>
      <c r="C93" s="19" t="inlineStr">
        <is>
          <t>SUMATEC S. A. S BIC</t>
        </is>
      </c>
      <c r="D93" s="19" t="inlineStr">
        <is>
          <t>SUMATEC S. A. S BIC - #648416</t>
        </is>
      </c>
      <c r="E93" s="20">
        <v>46162.47702546296</v>
      </c>
      <c r="F93" s="19"/>
      <c r="G93" s="19" t="inlineStr">
        <is>
          <t/>
        </is>
      </c>
      <c r="H93" s="19" t="n">
        <v>794862</v>
      </c>
      <c r="I93" s="19" t="inlineStr">
        <is>
          <t>LLAVES DE PASO DE 16 MM </t>
        </is>
      </c>
      <c r="J93" s="19"/>
      <c r="K93" s="21"/>
      <c r="L93" s="22" t="n">
        <v>15.0</v>
      </c>
      <c r="M93" s="19" t="inlineStr">
        <is>
          <t>UND</t>
        </is>
      </c>
      <c r="N93" s="22" t="n">
        <v>1826.893333</v>
      </c>
      <c r="O93" s="22" t="n">
        <v>0.0</v>
      </c>
      <c r="P93" s="22" t="n">
        <v>27403.399995</v>
      </c>
      <c r="Q93" s="23" t="n">
        <v>1.0</v>
      </c>
    </row>
    <row r="94">
      <c r="A94" s="0"/>
      <c r="B94" s="19" t="n">
        <v>648416</v>
      </c>
      <c r="C94" s="19" t="inlineStr">
        <is>
          <t>SUMATEC S. A. S BIC</t>
        </is>
      </c>
      <c r="D94" s="19" t="inlineStr">
        <is>
          <t>SUMATEC S. A. S BIC - #648416</t>
        </is>
      </c>
      <c r="E94" s="20">
        <v>46162.47702546296</v>
      </c>
      <c r="F94" s="19"/>
      <c r="G94" s="19" t="inlineStr">
        <is>
          <t/>
        </is>
      </c>
      <c r="H94" s="19" t="n">
        <v>794863</v>
      </c>
      <c r="I94" s="19" t="inlineStr">
        <is>
          <t>MANGO PLÁSTICO PARA LIMA REDONDA PARA MOTO SIERRA</t>
        </is>
      </c>
      <c r="J94" s="19"/>
      <c r="K94" s="21"/>
      <c r="L94" s="22" t="n">
        <v>20.0</v>
      </c>
      <c r="M94" s="19" t="inlineStr">
        <is>
          <t>UND</t>
        </is>
      </c>
      <c r="N94" s="22" t="n">
        <v>8800.0</v>
      </c>
      <c r="O94" s="22" t="n">
        <v>0.0</v>
      </c>
      <c r="P94" s="22" t="n">
        <v>176000.0</v>
      </c>
      <c r="Q94" s="23" t="n">
        <v>1.0</v>
      </c>
    </row>
    <row r="95">
      <c r="A95" s="0"/>
      <c r="B95" s="19" t="n">
        <v>648416</v>
      </c>
      <c r="C95" s="19" t="inlineStr">
        <is>
          <t>SUMATEC S. A. S BIC</t>
        </is>
      </c>
      <c r="D95" s="19" t="inlineStr">
        <is>
          <t>SUMATEC S. A. S BIC - #648416</t>
        </is>
      </c>
      <c r="E95" s="20">
        <v>46162.47702546296</v>
      </c>
      <c r="F95" s="19"/>
      <c r="G95" s="19" t="inlineStr">
        <is>
          <t/>
        </is>
      </c>
      <c r="H95" s="19" t="n">
        <v>794864</v>
      </c>
      <c r="I95" s="19" t="inlineStr">
        <is>
          <t>MANGUERA DE PRESIÓN 1 1/2"</t>
        </is>
      </c>
      <c r="J95" s="19"/>
      <c r="K95" s="21"/>
      <c r="L95" s="22" t="n">
        <v>5.0</v>
      </c>
      <c r="M95" s="19" t="inlineStr">
        <is>
          <t>M</t>
        </is>
      </c>
      <c r="N95" s="22" t="n">
        <v>0.0</v>
      </c>
      <c r="O95" s="22" t="n">
        <v>0.0</v>
      </c>
      <c r="P95" s="22" t="n">
        <v>0.0</v>
      </c>
      <c r="Q95" s="23"/>
    </row>
    <row r="96">
      <c r="A96" s="0"/>
      <c r="B96" s="19" t="n">
        <v>648416</v>
      </c>
      <c r="C96" s="19" t="inlineStr">
        <is>
          <t>SUMATEC S. A. S BIC</t>
        </is>
      </c>
      <c r="D96" s="19" t="inlineStr">
        <is>
          <t>SUMATEC S. A. S BIC - #648416</t>
        </is>
      </c>
      <c r="E96" s="20">
        <v>46162.47702546296</v>
      </c>
      <c r="F96" s="19"/>
      <c r="G96" s="19" t="inlineStr">
        <is>
          <t/>
        </is>
      </c>
      <c r="H96" s="19" t="n">
        <v>794865</v>
      </c>
      <c r="I96" s="19" t="inlineStr">
        <is>
          <t>MANÓMETRO EN GEL PARA 60 PSI DE PRESIÓN PARA EL SISTEMA DE RIEGO</t>
        </is>
      </c>
      <c r="J96" s="19"/>
      <c r="K96" s="21"/>
      <c r="L96" s="22" t="n">
        <v>3.0</v>
      </c>
      <c r="M96" s="19" t="inlineStr">
        <is>
          <t>UND</t>
        </is>
      </c>
      <c r="N96" s="22" t="n">
        <v>40546.0</v>
      </c>
      <c r="O96" s="22" t="n">
        <v>0.0</v>
      </c>
      <c r="P96" s="22" t="n">
        <v>121638.0</v>
      </c>
      <c r="Q96" s="23" t="n">
        <v>1.0</v>
      </c>
    </row>
    <row r="97">
      <c r="A97" s="0"/>
      <c r="B97" s="19" t="n">
        <v>648416</v>
      </c>
      <c r="C97" s="19" t="inlineStr">
        <is>
          <t>SUMATEC S. A. S BIC</t>
        </is>
      </c>
      <c r="D97" s="19" t="inlineStr">
        <is>
          <t>SUMATEC S. A. S BIC - #648416</t>
        </is>
      </c>
      <c r="E97" s="20">
        <v>46162.47702546296</v>
      </c>
      <c r="F97" s="19"/>
      <c r="G97" s="19" t="inlineStr">
        <is>
          <t/>
        </is>
      </c>
      <c r="H97" s="19" t="n">
        <v>794866</v>
      </c>
      <c r="I97" s="19" t="inlineStr">
        <is>
          <t>PEGAMENTO PVC (TARRO GRANDE) </t>
        </is>
      </c>
      <c r="J97" s="19"/>
      <c r="K97" s="21"/>
      <c r="L97" s="22" t="n">
        <v>1.0</v>
      </c>
      <c r="M97" s="19" t="inlineStr">
        <is>
          <t>FCOX450ML</t>
        </is>
      </c>
      <c r="N97" s="22" t="n">
        <v>32764.706667</v>
      </c>
      <c r="O97" s="22" t="n">
        <v>0.0</v>
      </c>
      <c r="P97" s="22" t="n">
        <v>32764.706667</v>
      </c>
      <c r="Q97" s="23" t="n">
        <v>1.0</v>
      </c>
    </row>
    <row r="98">
      <c r="A98" s="0"/>
      <c r="B98" s="19" t="n">
        <v>648416</v>
      </c>
      <c r="C98" s="19" t="inlineStr">
        <is>
          <t>SUMATEC S. A. S BIC</t>
        </is>
      </c>
      <c r="D98" s="19" t="inlineStr">
        <is>
          <t>SUMATEC S. A. S BIC - #648416</t>
        </is>
      </c>
      <c r="E98" s="20">
        <v>46162.47702546296</v>
      </c>
      <c r="F98" s="19"/>
      <c r="G98" s="19" t="inlineStr">
        <is>
          <t/>
        </is>
      </c>
      <c r="H98" s="19" t="n">
        <v>794867</v>
      </c>
      <c r="I98" s="19" t="inlineStr">
        <is>
          <t>PALAS CON CABO HERRAGRO </t>
        </is>
      </c>
      <c r="J98" s="19"/>
      <c r="K98" s="21"/>
      <c r="L98" s="22" t="n">
        <v>5.0</v>
      </c>
      <c r="M98" s="19" t="inlineStr">
        <is>
          <t>UND</t>
        </is>
      </c>
      <c r="N98" s="22" t="n">
        <v>35322.62</v>
      </c>
      <c r="O98" s="22" t="n">
        <v>34400.0</v>
      </c>
      <c r="P98" s="22" t="n">
        <v>4613.1</v>
      </c>
      <c r="Q98" s="23" t="n">
        <v>0.02611980651491877</v>
      </c>
    </row>
    <row r="99">
      <c r="A99" s="0"/>
      <c r="B99" s="19" t="n">
        <v>648416</v>
      </c>
      <c r="C99" s="19" t="inlineStr">
        <is>
          <t>SUMATEC S. A. S BIC</t>
        </is>
      </c>
      <c r="D99" s="19" t="inlineStr">
        <is>
          <t>SUMATEC S. A. S BIC - #648416</t>
        </is>
      </c>
      <c r="E99" s="20">
        <v>46162.47702546296</v>
      </c>
      <c r="F99" s="19"/>
      <c r="G99" s="19" t="inlineStr">
        <is>
          <t/>
        </is>
      </c>
      <c r="H99" s="19" t="n">
        <v>794868</v>
      </c>
      <c r="I99" s="19" t="inlineStr">
        <is>
          <t>MACHETE CON CUBIERTA DE 18" MARCA AGUILA CORNETA</t>
        </is>
      </c>
      <c r="J99" s="19"/>
      <c r="K99" s="21"/>
      <c r="L99" s="22" t="n">
        <v>6.0</v>
      </c>
      <c r="M99" s="19" t="inlineStr">
        <is>
          <t>UND</t>
        </is>
      </c>
      <c r="N99" s="22" t="n">
        <v>32863.333333</v>
      </c>
      <c r="O99" s="22" t="n">
        <v>43000.0</v>
      </c>
      <c r="P99" s="22" t="n">
        <v>-60820.000002</v>
      </c>
      <c r="Q99" s="23" t="n">
        <v>-0.308449132785358</v>
      </c>
    </row>
  </sheetData>
  <sheetCalcPr fullCalcOnLoad="1"/>
  <autoFilter ref="A3:Q99"/>
  <mergeCells count="6">
    <mergeCell ref="B2:E2"/>
    <mergeCell ref="F2:G2"/>
    <mergeCell ref="H2:I2"/>
    <mergeCell ref="J2:K2"/>
    <mergeCell ref="L2:M2"/>
    <mergeCell ref="N2:Q2"/>
  </mergeCells>
  <printOptions gridLines="0" headings="0" horizontalCentered="0" verticalCentered="0"/>
  <pageMargins left="0.75" right="0.75" top="1.0" bottom="1.0" header="0.5" footer="0.5"/>
  <pageSetup/>
  <headerFooter/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I7"/>
  <sheetViews>
    <sheetView defaultGridColor="1" rightToLeft="0" showFormulas="0" showGridLines="0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hidden="1" min="1" max="1" bestFit="0" customWidth="0"/>
    <col hidden="1" width="20" min="2" max="2" bestFit="1" customWidth="1"/>
    <col width="42.900000000000006" min="3" max="3" bestFit="1" customWidth="1"/>
    <col width="53.900000000000006" min="4" max="4" bestFit="1" customWidth="1"/>
    <col width="30.800000000000004" min="5" max="5" bestFit="1" customWidth="1"/>
    <col width="20" min="6" max="6" bestFit="1" customWidth="1"/>
    <col width="20" min="7" max="7" bestFit="1" customWidth="1"/>
    <col width="20" min="8" max="8" bestFit="1" customWidth="1"/>
    <col width="24.200000000000003" min="9" max="9" bestFit="1" customWidth="1"/>
  </cols>
  <sheetData>
    <row hidden="1" r="1">
      <c r="A1" s="0" t="inlineStr">
        <is>
          <t>{"start":true,"layout":"table","name":"buyer/total_savings","locale":"es-MX"}</t>
        </is>
      </c>
      <c r="B1" s="0" t="inlineStr">
        <is>
          <t>{"field_name":"response.id","offset":3}</t>
        </is>
      </c>
      <c r="C1" s="0" t="inlineStr">
        <is>
          <t>{"field_name":"supplier.name","offset":3}</t>
        </is>
      </c>
      <c r="D1" s="0" t="inlineStr">
        <is>
          <t>{"field_name":"response.name","offset":3}</t>
        </is>
      </c>
      <c r="E1" s="0" t="inlineStr">
        <is>
          <t>{"field_name":"response.submitted_at","offset":3}</t>
        </is>
      </c>
      <c r="F1" s="0" t="inlineStr">
        <is>
          <t>{"field_name":"response_savings.base_price","offset":3}</t>
        </is>
      </c>
      <c r="G1" s="0" t="inlineStr">
        <is>
          <t>{"field_name":"response_savings.bid_price","offset":3}</t>
        </is>
      </c>
      <c r="H1" s="0" t="inlineStr">
        <is>
          <t>{"field_name":"response_savings.amount","offset":3}</t>
        </is>
      </c>
      <c r="I1" s="0" t="inlineStr">
        <is>
          <t>{"field_name":"response_savings.percentage","offset":3}</t>
        </is>
      </c>
    </row>
    <row r="2">
      <c r="A2" s="18"/>
      <c r="B2" s="18" t="inlineStr">
        <is>
          <t>Respuesta</t>
        </is>
      </c>
      <c r="C2" s="18" t="inlineStr">
        <is>
          <t>Respuesta</t>
        </is>
      </c>
      <c r="D2" s="18" t="inlineStr">
        <is>
          <t>Respuesta</t>
        </is>
      </c>
      <c r="E2" s="18" t="inlineStr">
        <is>
          <t>Respuesta</t>
        </is>
      </c>
      <c r="F2" s="18" t="inlineStr">
        <is>
          <t>Ahorros totales</t>
        </is>
      </c>
      <c r="G2" s="18" t="inlineStr">
        <is>
          <t>Ahorros totales</t>
        </is>
      </c>
      <c r="H2" s="18" t="inlineStr">
        <is>
          <t>Ahorros totales</t>
        </is>
      </c>
      <c r="I2" s="18" t="inlineStr">
        <is>
          <t>Ahorros totales</t>
        </is>
      </c>
    </row>
    <row r="3">
      <c r="A3" s="4"/>
      <c r="B3" s="4" t="inlineStr">
        <is>
          <t>ID de respuesta (Texto)</t>
        </is>
      </c>
      <c r="C3" s="4" t="inlineStr">
        <is>
          <t>Nombre del proveedor (Texto)</t>
        </is>
      </c>
      <c r="D3" s="4" t="inlineStr">
        <is>
          <t>Nombre de la respuesta (Texto)</t>
        </is>
      </c>
      <c r="E3" s="4" t="inlineStr">
        <is>
          <t>Enviado a las (Fecha)</t>
        </is>
      </c>
      <c r="F3" s="4" t="inlineStr">
        <is>
          <t>Precio base total (COP) (Número)</t>
        </is>
      </c>
      <c r="G3" s="4" t="inlineStr">
        <is>
          <t>Precio total de la licitación (COP) (Número)</t>
        </is>
      </c>
      <c r="H3" s="4" t="inlineStr">
        <is>
          <t>Ahorros totales (COP) (Número)</t>
        </is>
      </c>
      <c r="I3" s="4" t="inlineStr">
        <is>
          <t>Ahorros (Porcentaje)</t>
        </is>
      </c>
    </row>
    <row r="4">
      <c r="A4" s="0"/>
      <c r="B4" s="19" t="n">
        <v>648400</v>
      </c>
      <c r="C4" s="19" t="inlineStr">
        <is>
          <t>FERRETERIA EL MARTILLO ESPINAL S.A.S</t>
        </is>
      </c>
      <c r="D4" s="19" t="inlineStr">
        <is>
          <t>FERRETERIA EL MARTILLO ESPINAL S.A.S - #648400</t>
        </is>
      </c>
      <c r="E4" s="20">
        <v>46162.715416666666</v>
      </c>
      <c r="F4" s="22" t="n">
        <v>4234103.078326</v>
      </c>
      <c r="G4" s="22" t="n">
        <v>2547678.0</v>
      </c>
      <c r="H4" s="22" t="n">
        <v>1686425.078326</v>
      </c>
      <c r="I4" s="23" t="n">
        <v>0.39829570681891546</v>
      </c>
    </row>
    <row r="5">
      <c r="A5" s="0"/>
      <c r="B5" s="19" t="n">
        <v>648416</v>
      </c>
      <c r="C5" s="19" t="inlineStr">
        <is>
          <t>SUMATEC S. A. S BIC</t>
        </is>
      </c>
      <c r="D5" s="19" t="inlineStr">
        <is>
          <t>SUMATEC S. A. S BIC - #648416</t>
        </is>
      </c>
      <c r="E5" s="20">
        <v>46162.47702546296</v>
      </c>
      <c r="F5" s="22" t="n">
        <v>4234103.078326</v>
      </c>
      <c r="G5" s="22" t="n">
        <v>1350600.0</v>
      </c>
      <c r="H5" s="22" t="n">
        <v>2883503.078326</v>
      </c>
      <c r="I5" s="23" t="n">
        <v>0.6810186301524868</v>
      </c>
    </row>
    <row r="6">
      <c r="A6" s="0"/>
      <c r="B6" s="19" t="n">
        <v>648491</v>
      </c>
      <c r="C6" s="19" t="inlineStr">
        <is>
          <t>MENDEZ DE CARDOSO MARIA ESPERANZA</t>
        </is>
      </c>
      <c r="D6" s="19" t="inlineStr">
        <is>
          <t>MENDEZ DE CARDOSO MARIA ESPERANZA - #648491</t>
        </is>
      </c>
      <c r="E6" s="20">
        <v>46163.76042824074</v>
      </c>
      <c r="F6" s="22" t="n">
        <v>4234103.078326</v>
      </c>
      <c r="G6" s="22" t="n">
        <v>2724650.45</v>
      </c>
      <c r="H6" s="22" t="n">
        <v>1509452.628326</v>
      </c>
      <c r="I6" s="23" t="n">
        <v>0.35649879098427123</v>
      </c>
    </row>
    <row r="7">
      <c r="A7" s="0"/>
      <c r="B7" s="19" t="n">
        <v>648652</v>
      </c>
      <c r="C7" s="19" t="inlineStr">
        <is>
          <t>FERRESAE</t>
        </is>
      </c>
      <c r="D7" s="19" t="inlineStr">
        <is>
          <t>FERRESAE - #648652</t>
        </is>
      </c>
      <c r="E7" s="20">
        <v>46163.69457175926</v>
      </c>
      <c r="F7" s="22" t="n">
        <v>4234103.078326</v>
      </c>
      <c r="G7" s="22" t="n">
        <v>4059200.0</v>
      </c>
      <c r="H7" s="22" t="n">
        <v>174903.078326</v>
      </c>
      <c r="I7" s="23" t="n">
        <v>0.04130817674735257</v>
      </c>
    </row>
  </sheetData>
  <sheetCalcPr fullCalcOnLoad="1"/>
  <autoFilter ref="A3:I7"/>
  <mergeCells count="2">
    <mergeCell ref="B2:E2"/>
    <mergeCell ref="F2:I2"/>
  </mergeCells>
  <printOptions gridLines="0" headings="0" horizontalCentered="0" verticalCentered="0"/>
  <pageMargins left="0.75" right="0.75" top="1.0" bottom="1.0" header="0.5" footer="0.5"/>
  <pageSetup/>
  <headerFooter/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I7"/>
  <sheetViews>
    <sheetView defaultGridColor="1" rightToLeft="0" showFormulas="0" showGridLines="0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hidden="1" width="255" min="1" max="1" bestFit="1" customWidth="1"/>
    <col width="27.500000000000004" min="2" max="2" bestFit="1" customWidth="1"/>
    <col width="27.500000000000004" min="3" max="3" bestFit="1" customWidth="1"/>
    <col width="20" min="4" max="4" bestFit="1" customWidth="1"/>
    <col width="20" min="5" max="5" bestFit="1" customWidth="1"/>
    <col width="20" min="6" max="6" bestFit="1" customWidth="1"/>
    <col width="20" min="7" max="7" bestFit="1" customWidth="1"/>
    <col width="20" min="8" max="8" bestFit="1" customWidth="1"/>
    <col width="20" min="9" max="9" bestFit="1" customWidth="1"/>
    <col width="210.10000000000002" min="10" max="10" bestFit="1" customWidth="1"/>
    <col width="210.10000000000002" min="11" max="11" bestFit="1" customWidth="1"/>
    <col width="155.10000000000002" min="12" max="12" bestFit="1" customWidth="1"/>
    <col width="155.10000000000002" min="13" max="13" bestFit="1" customWidth="1"/>
  </cols>
  <sheetData>
    <row hidden="1" r="1">
      <c r="A1" s="0" t="inlineStr">
        <is>
          <t>{"start":true,"layout":"pivot","name":"buyer/forms_summary","locale":"es-MX"}</t>
        </is>
      </c>
      <c r="B1" s="0" t="inlineStr">
        <is>
          <t>{"row_column":true,"field_name":"easy_form.name"}</t>
        </is>
      </c>
      <c r="C1" s="0" t="inlineStr">
        <is>
          <t>{"row_column":true,"field_name":"easy_form_widget.label"}</t>
        </is>
      </c>
      <c r="D1" s="0" t="inlineStr">
        <is>
          <t>{"row_column":true,"field_name":"easy_form_widget.widget_type_for_integration"}</t>
        </is>
      </c>
      <c r="E1" s="0" t="inlineStr">
        <is>
          <t>{"row_column":true,"field_name":"easy_form_widget.required"}</t>
        </is>
      </c>
      <c r="F1" s="0" t="inlineStr">
        <is>
          <t>{"column":true,"field_name":"easy_form_widget_response.answer","values":{"supplier.name":"FERRETERIA EL MARTILLO ESPINAL S.A.S","response.name":"FERRETERIA EL MARTILLO ESPINAL S.A.S - #648400"}}</t>
        </is>
      </c>
      <c r="G1" s="0" t="inlineStr">
        <is>
          <t>{"column":true,"field_name":"easy_form_widget_response.answer","values":{"supplier.name":"FERRETERIA EL MARTILLO ESPINAL S.A.S","response.name":"FERRETERIA EL MARTILLO ESPINAL S.A.S - #648400"}}</t>
        </is>
      </c>
      <c r="H1" s="0" t="inlineStr">
        <is>
          <t>{"column":true,"field_name":"easy_form_widget_response.answer","values":{"supplier.name":"SUMATEC S. A. S BIC","response.name":"SUMATEC S. A. S BIC - #648416"}}</t>
        </is>
      </c>
      <c r="I1" s="0" t="inlineStr">
        <is>
          <t>{"column":true,"field_name":"easy_form_widget_response.answer","values":{"supplier.name":"SUMATEC S. A. S BIC","response.name":"SUMATEC S. A. S BIC - #648416"}}</t>
        </is>
      </c>
      <c r="J1" s="0" t="inlineStr">
        <is>
          <t>{"column":true,"field_name":"easy_form_widget_response.answer","values":{"supplier.name":"MENDEZ DE CARDOSO MARIA ESPERANZA","response.name":"MENDEZ DE CARDOSO MARIA ESPERANZA - #648491"}}</t>
        </is>
      </c>
      <c r="K1" s="0" t="inlineStr">
        <is>
          <t>{"column":true,"field_name":"easy_form_widget_response.answer","values":{"supplier.name":"MENDEZ DE CARDOSO MARIA ESPERANZA","response.name":"MENDEZ DE CARDOSO MARIA ESPERANZA - #648491"}}</t>
        </is>
      </c>
      <c r="L1" s="0" t="inlineStr">
        <is>
          <t>{"column":true,"field_name":"easy_form_widget_response.answer","values":{"supplier.name":"FERRESAE","response.name":"FERRESAE - #648652"}}</t>
        </is>
      </c>
      <c r="M1" s="0" t="inlineStr">
        <is>
          <t>{"column":true,"field_name":"easy_form_widget_response.answer","values":{"supplier.name":"FERRESAE","response.name":"FERRESAE - #648652"}}</t>
        </is>
      </c>
    </row>
    <row r="2">
      <c r="A2" s="0"/>
      <c r="B2" s="3" t="inlineStr">
        <is>
          <t>Nombre del formulario (Texto)</t>
        </is>
      </c>
      <c r="C2" s="3" t="inlineStr">
        <is>
          <t>Etiqueta (Texto)</t>
        </is>
      </c>
      <c r="D2" s="3" t="inlineStr">
        <is>
          <t>Tipo (Texto)</t>
        </is>
      </c>
      <c r="E2" s="3" t="inlineStr">
        <is>
          <t>obligatorio (Texto)</t>
        </is>
      </c>
      <c r="F2" s="4" t="inlineStr">
        <is>
          <t>FERRETERIA EL MARTILLO ESPINAL S.A.S</t>
        </is>
      </c>
      <c r="G2" s="4" t="inlineStr">
        <is>
          <t>SUMATEC S. A. S BIC</t>
        </is>
      </c>
      <c r="H2" s="4" t="inlineStr">
        <is>
          <t>MENDEZ DE CARDOSO MARIA ESPERANZA</t>
        </is>
      </c>
      <c r="I2" s="4" t="inlineStr">
        <is>
          <t>FERRESAE</t>
        </is>
      </c>
    </row>
    <row r="3">
      <c r="A3" s="0"/>
      <c r="B3" s="3" t="inlineStr">
        <is>
          <t>Nombre del formulario (Texto)</t>
        </is>
      </c>
      <c r="C3" s="3" t="inlineStr">
        <is>
          <t>Etiqueta (Texto)</t>
        </is>
      </c>
      <c r="D3" s="3" t="inlineStr">
        <is>
          <t>Tipo (Texto)</t>
        </is>
      </c>
      <c r="E3" s="3" t="inlineStr">
        <is>
          <t>obligatorio (Texto)</t>
        </is>
      </c>
      <c r="F3" s="4" t="inlineStr">
        <is>
          <t>FERRETERIA EL MARTILLO ESPINAL S.A.S - #648400</t>
        </is>
      </c>
      <c r="G3" s="4" t="inlineStr">
        <is>
          <t>SUMATEC S. A. S BIC - #648416</t>
        </is>
      </c>
      <c r="H3" s="4" t="inlineStr">
        <is>
          <t>MENDEZ DE CARDOSO MARIA ESPERANZA - #648491</t>
        </is>
      </c>
      <c r="I3" s="4" t="inlineStr">
        <is>
          <t>FERRESAE - #648652</t>
        </is>
      </c>
    </row>
    <row r="4">
      <c r="A4" s="0"/>
      <c r="B4" s="3" t="inlineStr">
        <is>
          <t>Nombre del formulario (Texto)</t>
        </is>
      </c>
      <c r="C4" s="3" t="inlineStr">
        <is>
          <t>Etiqueta (Texto)</t>
        </is>
      </c>
      <c r="D4" s="3" t="inlineStr">
        <is>
          <t>Tipo (Texto)</t>
        </is>
      </c>
      <c r="E4" s="3" t="inlineStr">
        <is>
          <t>obligatorio (Texto)</t>
        </is>
      </c>
      <c r="F4" s="4" t="inlineStr">
        <is>
          <t>Respuesta</t>
        </is>
      </c>
      <c r="G4" s="4" t="inlineStr">
        <is>
          <t>Respuesta</t>
        </is>
      </c>
      <c r="H4" s="4" t="inlineStr">
        <is>
          <t>Respuesta</t>
        </is>
      </c>
      <c r="I4" s="4" t="inlineStr">
        <is>
          <t>Respuesta</t>
        </is>
      </c>
    </row>
    <row r="5">
      <c r="A5" s="0" t="inlineStr">
        <is>
          <t>{"row":true,"field_name":null,"index":0,"values":{"easy_form.name":"¿Forma de pago?","easy_form_widget.id":49,"easy_form_widget.label":"Forma de pago","easy_form_widget.widget_type_for_integration":"Campo de texto","easy_form_widget.required":"Sí"}}</t>
        </is>
      </c>
      <c r="B5" s="5" t="inlineStr">
        <is>
          <t>¿Forma de pago?</t>
        </is>
      </c>
      <c r="C5" s="5" t="inlineStr">
        <is>
          <t>Forma de pago</t>
        </is>
      </c>
      <c r="D5" s="5" t="inlineStr">
        <is>
          <t>Campo de texto</t>
        </is>
      </c>
      <c r="E5" s="5" t="inlineStr">
        <is>
          <t>Sí</t>
        </is>
      </c>
      <c r="F5" s="8" t="inlineStr">
        <is>
          <t>30 DIAS </t>
        </is>
      </c>
      <c r="G5" s="8" t="inlineStr">
        <is>
          <t>CREDITO</t>
        </is>
      </c>
      <c r="H5" s="8" t="n">
        <v>30</v>
      </c>
      <c r="I5" s="8" t="inlineStr">
        <is>
          <t>15 DÍAS</t>
        </is>
      </c>
    </row>
    <row r="6">
      <c r="A6" s="0" t="inlineStr">
        <is>
          <t>{"row":true,"field_name":null,"index":1,"values":{"easy_form.name":"¿Validez de la oferta?","easy_form_widget.id":127,"easy_form_widget.label":"¿Validez de la oferta?","easy_form_widget.widget_type_for_integration":"Campo de texto","easy_form_widget.required":"Sí"}}</t>
        </is>
      </c>
      <c r="B6" s="13" t="inlineStr">
        <is>
          <t>¿Validez de la oferta?</t>
        </is>
      </c>
      <c r="C6" s="13" t="inlineStr">
        <is>
          <t>¿Validez de la oferta?</t>
        </is>
      </c>
      <c r="D6" s="13" t="inlineStr">
        <is>
          <t>Campo de texto</t>
        </is>
      </c>
      <c r="E6" s="13" t="inlineStr">
        <is>
          <t>Sí</t>
        </is>
      </c>
      <c r="F6" s="8" t="inlineStr">
        <is>
          <t>8 DIAS </t>
        </is>
      </c>
      <c r="G6" s="8" t="inlineStr">
        <is>
          <t>7 DIAS </t>
        </is>
      </c>
      <c r="H6" s="8" t="inlineStr">
        <is>
          <t>30 DIAS</t>
        </is>
      </c>
      <c r="I6" s="8" t="inlineStr">
        <is>
          <t>15 días</t>
        </is>
      </c>
    </row>
    <row r="7">
      <c r="A7" s="0" t="inlineStr">
        <is>
          <t>{"row":true,"field_name":null,"index":2,"values":{"easy_form.name":"¿Tiempo de entrega?","easy_form_widget.id":50,"easy_form_widget.label":"¿Tiempo de entrega?","easy_form_widget.widget_type_for_integration":"Campo de texto","easy_form_widget.required":"No"}}</t>
        </is>
      </c>
      <c r="B7" s="5" t="inlineStr">
        <is>
          <t>¿Tiempo de entrega?</t>
        </is>
      </c>
      <c r="C7" s="5" t="inlineStr">
        <is>
          <t>¿Tiempo de entrega?</t>
        </is>
      </c>
      <c r="D7" s="5" t="inlineStr">
        <is>
          <t>Campo de texto</t>
        </is>
      </c>
      <c r="E7" s="5" t="inlineStr">
        <is>
          <t>No</t>
        </is>
      </c>
      <c r="F7" s="8" t="inlineStr">
        <is>
          <t>15 DIAS </t>
        </is>
      </c>
      <c r="G7" s="8" t="inlineStr">
        <is>
          <t>2 A 4 DIAS </t>
        </is>
      </c>
      <c r="H7" s="8" t="inlineStr">
        <is>
          <t>30 DIAS</t>
        </is>
      </c>
      <c r="I7" s="8" t="inlineStr">
        <is>
          <t>15 DÍAS HÁBILES</t>
        </is>
      </c>
    </row>
  </sheetData>
  <sheetCalcPr fullCalcOnLoad="1"/>
  <autoFilter ref="A4:I7"/>
  <mergeCells count="5">
    <mergeCell ref="A2:A4"/>
    <mergeCell ref="B2:B4"/>
    <mergeCell ref="C2:C4"/>
    <mergeCell ref="D2:D4"/>
    <mergeCell ref="E2:E4"/>
  </mergeCells>
  <printOptions gridLines="0" headings="0" horizontalCentered="0" verticalCentered="0"/>
  <pageMargins left="0.75" right="0.75" top="1.0" bottom="1.0" header="0.5" footer="0.5"/>
  <pageSetup/>
  <headerFooter/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L15"/>
  <sheetViews>
    <sheetView defaultGridColor="1" rightToLeft="0" showFormulas="0" showGridLines="0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hidden="1" min="1" max="1" bestFit="0" customWidth="0"/>
    <col hidden="1" width="20" min="2" max="2" bestFit="1" customWidth="1"/>
    <col width="42.900000000000006" min="3" max="3" bestFit="1" customWidth="1"/>
    <col width="53.900000000000006" min="4" max="4" bestFit="1" customWidth="1"/>
    <col width="30.800000000000004" min="5" max="5" bestFit="1" customWidth="1"/>
    <col width="27.500000000000004" min="6" max="6" bestFit="1" customWidth="1"/>
    <col hidden="1" width="20" min="7" max="7" bestFit="1" customWidth="1"/>
    <col width="27.500000000000004" min="8" max="8" bestFit="1" customWidth="1"/>
    <col width="20" min="9" max="9" bestFit="1" customWidth="1"/>
    <col width="20" min="10" max="10" bestFit="1" customWidth="1"/>
    <col hidden="1" width="20" min="11" max="11" bestFit="1" customWidth="1"/>
    <col width="20" min="12" max="12" bestFit="1" customWidth="1"/>
  </cols>
  <sheetData>
    <row hidden="1" r="1">
      <c r="A1" s="0" t="inlineStr">
        <is>
          <t>{"start":true,"layout":"table","name":"buyer/forms","locale":"es-MX"}</t>
        </is>
      </c>
      <c r="B1" s="0" t="inlineStr">
        <is>
          <t>{"field_name":"response.id","offset":3}</t>
        </is>
      </c>
      <c r="C1" s="0" t="inlineStr">
        <is>
          <t>{"field_name":"supplier.name","offset":3}</t>
        </is>
      </c>
      <c r="D1" s="0" t="inlineStr">
        <is>
          <t>{"field_name":"response.name","offset":3}</t>
        </is>
      </c>
      <c r="E1" s="0" t="inlineStr">
        <is>
          <t>{"field_name":"response.submitted_at","offset":3}</t>
        </is>
      </c>
      <c r="F1" s="0" t="inlineStr">
        <is>
          <t>{"field_name":"easy_form.name","offset":3}</t>
        </is>
      </c>
      <c r="G1" s="0" t="inlineStr">
        <is>
          <t>{"field_name":"easy_form_widget.id","offset":3}</t>
        </is>
      </c>
      <c r="H1" s="0" t="inlineStr">
        <is>
          <t>{"field_name":"easy_form_widget.label","offset":3}</t>
        </is>
      </c>
      <c r="I1" s="0" t="inlineStr">
        <is>
          <t>{"field_name":"easy_form_widget.widget_type_for_integration","offset":3}</t>
        </is>
      </c>
      <c r="J1" s="0" t="inlineStr">
        <is>
          <t>{"field_name":"easy_form_widget.required","offset":3}</t>
        </is>
      </c>
      <c r="K1" s="0" t="inlineStr">
        <is>
          <t>{"field_name":"easy_form_widget_response.id","offset":3}</t>
        </is>
      </c>
      <c r="L1" s="0" t="inlineStr">
        <is>
          <t>{"field_name":"easy_form_widget_response.answer","offset":3}</t>
        </is>
      </c>
    </row>
    <row r="2">
      <c r="A2" s="18"/>
      <c r="B2" s="18" t="inlineStr">
        <is>
          <t>Respuesta</t>
        </is>
      </c>
      <c r="C2" s="18" t="inlineStr">
        <is>
          <t>Respuesta</t>
        </is>
      </c>
      <c r="D2" s="18" t="inlineStr">
        <is>
          <t>Respuesta</t>
        </is>
      </c>
      <c r="E2" s="18" t="inlineStr">
        <is>
          <t>Respuesta</t>
        </is>
      </c>
      <c r="F2" s="18" t="inlineStr">
        <is>
          <t>Formulario</t>
        </is>
      </c>
      <c r="G2" s="18" t="inlineStr">
        <is>
          <t>Campos de pregunta</t>
        </is>
      </c>
      <c r="H2" s="18" t="inlineStr">
        <is>
          <t>Campos de pregunta</t>
        </is>
      </c>
      <c r="I2" s="18" t="inlineStr">
        <is>
          <t>Campos de pregunta</t>
        </is>
      </c>
      <c r="J2" s="18" t="inlineStr">
        <is>
          <t>Campos de pregunta</t>
        </is>
      </c>
      <c r="K2" s="18" t="inlineStr">
        <is>
          <t>Campos de respuesta</t>
        </is>
      </c>
      <c r="L2" s="18" t="inlineStr">
        <is>
          <t>Campos de respuesta</t>
        </is>
      </c>
    </row>
    <row r="3">
      <c r="A3" s="4"/>
      <c r="B3" s="4" t="inlineStr">
        <is>
          <t>ID de respuesta (Texto)</t>
        </is>
      </c>
      <c r="C3" s="4" t="inlineStr">
        <is>
          <t>Nombre del proveedor (Texto)</t>
        </is>
      </c>
      <c r="D3" s="4" t="inlineStr">
        <is>
          <t>Nombre de la respuesta (Texto)</t>
        </is>
      </c>
      <c r="E3" s="4" t="inlineStr">
        <is>
          <t>Enviado a las (Fecha)</t>
        </is>
      </c>
      <c r="F3" s="4" t="inlineStr">
        <is>
          <t>Nombre del formulario (Texto)</t>
        </is>
      </c>
      <c r="G3" s="4" t="inlineStr">
        <is>
          <t>ID de widget de formulario (Texto)</t>
        </is>
      </c>
      <c r="H3" s="4" t="inlineStr">
        <is>
          <t>Etiqueta (Texto)</t>
        </is>
      </c>
      <c r="I3" s="4" t="inlineStr">
        <is>
          <t>Tipo (Texto)</t>
        </is>
      </c>
      <c r="J3" s="4" t="inlineStr">
        <is>
          <t>obligatorio (Texto)</t>
        </is>
      </c>
      <c r="K3" s="4" t="inlineStr">
        <is>
          <t>Id. de respuesta del widget del formulario (Número)</t>
        </is>
      </c>
      <c r="L3" s="4" t="inlineStr">
        <is>
          <t>Respuesta</t>
        </is>
      </c>
    </row>
    <row r="4">
      <c r="A4" s="0"/>
      <c r="B4" s="19" t="n">
        <v>648400</v>
      </c>
      <c r="C4" s="19" t="inlineStr">
        <is>
          <t>FERRETERIA EL MARTILLO ESPINAL S.A.S</t>
        </is>
      </c>
      <c r="D4" s="19" t="inlineStr">
        <is>
          <t>FERRETERIA EL MARTILLO ESPINAL S.A.S - #648400</t>
        </is>
      </c>
      <c r="E4" s="20">
        <v>46162.715416666666</v>
      </c>
      <c r="F4" s="19" t="inlineStr">
        <is>
          <t>¿Forma de pago?</t>
        </is>
      </c>
      <c r="G4" s="19" t="n">
        <v>49</v>
      </c>
      <c r="H4" s="19" t="inlineStr">
        <is>
          <t>Forma de pago</t>
        </is>
      </c>
      <c r="I4" s="19" t="inlineStr">
        <is>
          <t>Campo de texto</t>
        </is>
      </c>
      <c r="J4" s="19" t="inlineStr">
        <is>
          <t>Sí</t>
        </is>
      </c>
      <c r="K4" s="22" t="n">
        <v>5738229.0</v>
      </c>
      <c r="L4" s="19" t="inlineStr">
        <is>
          <t>30 DIAS </t>
        </is>
      </c>
    </row>
    <row r="5">
      <c r="A5" s="0"/>
      <c r="B5" s="19" t="n">
        <v>648400</v>
      </c>
      <c r="C5" s="19" t="inlineStr">
        <is>
          <t>FERRETERIA EL MARTILLO ESPINAL S.A.S</t>
        </is>
      </c>
      <c r="D5" s="19" t="inlineStr">
        <is>
          <t>FERRETERIA EL MARTILLO ESPINAL S.A.S - #648400</t>
        </is>
      </c>
      <c r="E5" s="20">
        <v>46162.715416666666</v>
      </c>
      <c r="F5" s="19" t="inlineStr">
        <is>
          <t>¿Validez de la oferta?</t>
        </is>
      </c>
      <c r="G5" s="19" t="n">
        <v>127</v>
      </c>
      <c r="H5" s="19" t="inlineStr">
        <is>
          <t>¿Validez de la oferta?</t>
        </is>
      </c>
      <c r="I5" s="19" t="inlineStr">
        <is>
          <t>Campo de texto</t>
        </is>
      </c>
      <c r="J5" s="19" t="inlineStr">
        <is>
          <t>Sí</t>
        </is>
      </c>
      <c r="K5" s="22" t="n">
        <v>5738230.0</v>
      </c>
      <c r="L5" s="19" t="inlineStr">
        <is>
          <t>8 DIAS </t>
        </is>
      </c>
    </row>
    <row r="6">
      <c r="A6" s="0"/>
      <c r="B6" s="19" t="n">
        <v>648400</v>
      </c>
      <c r="C6" s="19" t="inlineStr">
        <is>
          <t>FERRETERIA EL MARTILLO ESPINAL S.A.S</t>
        </is>
      </c>
      <c r="D6" s="19" t="inlineStr">
        <is>
          <t>FERRETERIA EL MARTILLO ESPINAL S.A.S - #648400</t>
        </is>
      </c>
      <c r="E6" s="20">
        <v>46162.715416666666</v>
      </c>
      <c r="F6" s="19" t="inlineStr">
        <is>
          <t>¿Tiempo de entrega?</t>
        </is>
      </c>
      <c r="G6" s="19" t="n">
        <v>50</v>
      </c>
      <c r="H6" s="19" t="inlineStr">
        <is>
          <t>¿Tiempo de entrega?</t>
        </is>
      </c>
      <c r="I6" s="19" t="inlineStr">
        <is>
          <t>Campo de texto</t>
        </is>
      </c>
      <c r="J6" s="19" t="inlineStr">
        <is>
          <t>No</t>
        </is>
      </c>
      <c r="K6" s="22" t="n">
        <v>5738231.0</v>
      </c>
      <c r="L6" s="19" t="inlineStr">
        <is>
          <t>15 DIAS </t>
        </is>
      </c>
    </row>
    <row r="7">
      <c r="A7" s="0"/>
      <c r="B7" s="19" t="n">
        <v>648416</v>
      </c>
      <c r="C7" s="19" t="inlineStr">
        <is>
          <t>SUMATEC S. A. S BIC</t>
        </is>
      </c>
      <c r="D7" s="19" t="inlineStr">
        <is>
          <t>SUMATEC S. A. S BIC - #648416</t>
        </is>
      </c>
      <c r="E7" s="20">
        <v>46162.47702546296</v>
      </c>
      <c r="F7" s="19" t="inlineStr">
        <is>
          <t>¿Forma de pago?</t>
        </is>
      </c>
      <c r="G7" s="19" t="n">
        <v>49</v>
      </c>
      <c r="H7" s="19" t="inlineStr">
        <is>
          <t>Forma de pago</t>
        </is>
      </c>
      <c r="I7" s="19" t="inlineStr">
        <is>
          <t>Campo de texto</t>
        </is>
      </c>
      <c r="J7" s="19" t="inlineStr">
        <is>
          <t>Sí</t>
        </is>
      </c>
      <c r="K7" s="22" t="n">
        <v>5738303.0</v>
      </c>
      <c r="L7" s="19" t="inlineStr">
        <is>
          <t>CREDITO</t>
        </is>
      </c>
    </row>
    <row r="8">
      <c r="A8" s="0"/>
      <c r="B8" s="19" t="n">
        <v>648416</v>
      </c>
      <c r="C8" s="19" t="inlineStr">
        <is>
          <t>SUMATEC S. A. S BIC</t>
        </is>
      </c>
      <c r="D8" s="19" t="inlineStr">
        <is>
          <t>SUMATEC S. A. S BIC - #648416</t>
        </is>
      </c>
      <c r="E8" s="20">
        <v>46162.47702546296</v>
      </c>
      <c r="F8" s="19" t="inlineStr">
        <is>
          <t>¿Validez de la oferta?</t>
        </is>
      </c>
      <c r="G8" s="19" t="n">
        <v>127</v>
      </c>
      <c r="H8" s="19" t="inlineStr">
        <is>
          <t>¿Validez de la oferta?</t>
        </is>
      </c>
      <c r="I8" s="19" t="inlineStr">
        <is>
          <t>Campo de texto</t>
        </is>
      </c>
      <c r="J8" s="19" t="inlineStr">
        <is>
          <t>Sí</t>
        </is>
      </c>
      <c r="K8" s="22" t="n">
        <v>5738304.0</v>
      </c>
      <c r="L8" s="19" t="inlineStr">
        <is>
          <t>7 DIAS </t>
        </is>
      </c>
    </row>
    <row r="9">
      <c r="A9" s="0"/>
      <c r="B9" s="19" t="n">
        <v>648416</v>
      </c>
      <c r="C9" s="19" t="inlineStr">
        <is>
          <t>SUMATEC S. A. S BIC</t>
        </is>
      </c>
      <c r="D9" s="19" t="inlineStr">
        <is>
          <t>SUMATEC S. A. S BIC - #648416</t>
        </is>
      </c>
      <c r="E9" s="20">
        <v>46162.47702546296</v>
      </c>
      <c r="F9" s="19" t="inlineStr">
        <is>
          <t>¿Tiempo de entrega?</t>
        </is>
      </c>
      <c r="G9" s="19" t="n">
        <v>50</v>
      </c>
      <c r="H9" s="19" t="inlineStr">
        <is>
          <t>¿Tiempo de entrega?</t>
        </is>
      </c>
      <c r="I9" s="19" t="inlineStr">
        <is>
          <t>Campo de texto</t>
        </is>
      </c>
      <c r="J9" s="19" t="inlineStr">
        <is>
          <t>No</t>
        </is>
      </c>
      <c r="K9" s="22" t="n">
        <v>5738305.0</v>
      </c>
      <c r="L9" s="19" t="inlineStr">
        <is>
          <t>2 A 4 DIAS </t>
        </is>
      </c>
    </row>
    <row r="10">
      <c r="A10" s="0"/>
      <c r="B10" s="19" t="n">
        <v>648491</v>
      </c>
      <c r="C10" s="19" t="inlineStr">
        <is>
          <t>MENDEZ DE CARDOSO MARIA ESPERANZA</t>
        </is>
      </c>
      <c r="D10" s="19" t="inlineStr">
        <is>
          <t>MENDEZ DE CARDOSO MARIA ESPERANZA - #648491</t>
        </is>
      </c>
      <c r="E10" s="20">
        <v>46163.76042824074</v>
      </c>
      <c r="F10" s="19" t="inlineStr">
        <is>
          <t>¿Forma de pago?</t>
        </is>
      </c>
      <c r="G10" s="19" t="n">
        <v>49</v>
      </c>
      <c r="H10" s="19" t="inlineStr">
        <is>
          <t>Forma de pago</t>
        </is>
      </c>
      <c r="I10" s="19" t="inlineStr">
        <is>
          <t>Campo de texto</t>
        </is>
      </c>
      <c r="J10" s="19" t="inlineStr">
        <is>
          <t>Sí</t>
        </is>
      </c>
      <c r="K10" s="22" t="n">
        <v>5739155.0</v>
      </c>
      <c r="L10" s="19" t="n">
        <v>30</v>
      </c>
    </row>
    <row r="11">
      <c r="A11" s="0"/>
      <c r="B11" s="19" t="n">
        <v>648491</v>
      </c>
      <c r="C11" s="19" t="inlineStr">
        <is>
          <t>MENDEZ DE CARDOSO MARIA ESPERANZA</t>
        </is>
      </c>
      <c r="D11" s="19" t="inlineStr">
        <is>
          <t>MENDEZ DE CARDOSO MARIA ESPERANZA - #648491</t>
        </is>
      </c>
      <c r="E11" s="20">
        <v>46163.76042824074</v>
      </c>
      <c r="F11" s="19" t="inlineStr">
        <is>
          <t>¿Validez de la oferta?</t>
        </is>
      </c>
      <c r="G11" s="19" t="n">
        <v>127</v>
      </c>
      <c r="H11" s="19" t="inlineStr">
        <is>
          <t>¿Validez de la oferta?</t>
        </is>
      </c>
      <c r="I11" s="19" t="inlineStr">
        <is>
          <t>Campo de texto</t>
        </is>
      </c>
      <c r="J11" s="19" t="inlineStr">
        <is>
          <t>Sí</t>
        </is>
      </c>
      <c r="K11" s="22" t="n">
        <v>5739156.0</v>
      </c>
      <c r="L11" s="19" t="inlineStr">
        <is>
          <t>30 DIAS</t>
        </is>
      </c>
    </row>
    <row r="12">
      <c r="A12" s="0"/>
      <c r="B12" s="19" t="n">
        <v>648491</v>
      </c>
      <c r="C12" s="19" t="inlineStr">
        <is>
          <t>MENDEZ DE CARDOSO MARIA ESPERANZA</t>
        </is>
      </c>
      <c r="D12" s="19" t="inlineStr">
        <is>
          <t>MENDEZ DE CARDOSO MARIA ESPERANZA - #648491</t>
        </is>
      </c>
      <c r="E12" s="20">
        <v>46163.76042824074</v>
      </c>
      <c r="F12" s="19" t="inlineStr">
        <is>
          <t>¿Tiempo de entrega?</t>
        </is>
      </c>
      <c r="G12" s="19" t="n">
        <v>50</v>
      </c>
      <c r="H12" s="19" t="inlineStr">
        <is>
          <t>¿Tiempo de entrega?</t>
        </is>
      </c>
      <c r="I12" s="19" t="inlineStr">
        <is>
          <t>Campo de texto</t>
        </is>
      </c>
      <c r="J12" s="19" t="inlineStr">
        <is>
          <t>No</t>
        </is>
      </c>
      <c r="K12" s="22" t="n">
        <v>5739157.0</v>
      </c>
      <c r="L12" s="19" t="inlineStr">
        <is>
          <t>30 DIAS</t>
        </is>
      </c>
    </row>
    <row r="13">
      <c r="A13" s="0"/>
      <c r="B13" s="19" t="n">
        <v>648652</v>
      </c>
      <c r="C13" s="19" t="inlineStr">
        <is>
          <t>FERRESAE</t>
        </is>
      </c>
      <c r="D13" s="19" t="inlineStr">
        <is>
          <t>FERRESAE - #648652</t>
        </is>
      </c>
      <c r="E13" s="20">
        <v>46163.69457175926</v>
      </c>
      <c r="F13" s="19" t="inlineStr">
        <is>
          <t>¿Forma de pago?</t>
        </is>
      </c>
      <c r="G13" s="19" t="n">
        <v>49</v>
      </c>
      <c r="H13" s="19" t="inlineStr">
        <is>
          <t>Forma de pago</t>
        </is>
      </c>
      <c r="I13" s="19" t="inlineStr">
        <is>
          <t>Campo de texto</t>
        </is>
      </c>
      <c r="J13" s="19" t="inlineStr">
        <is>
          <t>Sí</t>
        </is>
      </c>
      <c r="K13" s="22" t="n">
        <v>5740340.0</v>
      </c>
      <c r="L13" s="19" t="inlineStr">
        <is>
          <t>15 DÍAS</t>
        </is>
      </c>
    </row>
    <row r="14">
      <c r="A14" s="0"/>
      <c r="B14" s="19" t="n">
        <v>648652</v>
      </c>
      <c r="C14" s="19" t="inlineStr">
        <is>
          <t>FERRESAE</t>
        </is>
      </c>
      <c r="D14" s="19" t="inlineStr">
        <is>
          <t>FERRESAE - #648652</t>
        </is>
      </c>
      <c r="E14" s="20">
        <v>46163.69457175926</v>
      </c>
      <c r="F14" s="19" t="inlineStr">
        <is>
          <t>¿Validez de la oferta?</t>
        </is>
      </c>
      <c r="G14" s="19" t="n">
        <v>127</v>
      </c>
      <c r="H14" s="19" t="inlineStr">
        <is>
          <t>¿Validez de la oferta?</t>
        </is>
      </c>
      <c r="I14" s="19" t="inlineStr">
        <is>
          <t>Campo de texto</t>
        </is>
      </c>
      <c r="J14" s="19" t="inlineStr">
        <is>
          <t>Sí</t>
        </is>
      </c>
      <c r="K14" s="22" t="n">
        <v>5740341.0</v>
      </c>
      <c r="L14" s="19" t="inlineStr">
        <is>
          <t>15 días</t>
        </is>
      </c>
    </row>
    <row r="15">
      <c r="A15" s="0"/>
      <c r="B15" s="19" t="n">
        <v>648652</v>
      </c>
      <c r="C15" s="19" t="inlineStr">
        <is>
          <t>FERRESAE</t>
        </is>
      </c>
      <c r="D15" s="19" t="inlineStr">
        <is>
          <t>FERRESAE - #648652</t>
        </is>
      </c>
      <c r="E15" s="20">
        <v>46163.69457175926</v>
      </c>
      <c r="F15" s="19" t="inlineStr">
        <is>
          <t>¿Tiempo de entrega?</t>
        </is>
      </c>
      <c r="G15" s="19" t="n">
        <v>50</v>
      </c>
      <c r="H15" s="19" t="inlineStr">
        <is>
          <t>¿Tiempo de entrega?</t>
        </is>
      </c>
      <c r="I15" s="19" t="inlineStr">
        <is>
          <t>Campo de texto</t>
        </is>
      </c>
      <c r="J15" s="19" t="inlineStr">
        <is>
          <t>No</t>
        </is>
      </c>
      <c r="K15" s="22" t="n">
        <v>5740342.0</v>
      </c>
      <c r="L15" s="19" t="inlineStr">
        <is>
          <t>15 DÍAS HÁBILES</t>
        </is>
      </c>
    </row>
  </sheetData>
  <sheetCalcPr fullCalcOnLoad="1"/>
  <autoFilter ref="A3:L15"/>
  <mergeCells count="3">
    <mergeCell ref="B2:E2"/>
    <mergeCell ref="G2:J2"/>
    <mergeCell ref="K2:L2"/>
  </mergeCells>
  <printOptions gridLines="0" headings="0" horizontalCentered="0" verticalCentered="0"/>
  <pageMargins left="0.75" right="0.75" top="1.0" bottom="1.0" header="0.5" footer="0.5"/>
  <pageSetup/>
  <headerFooter/>
</worksheet>
</file>

<file path=xl/worksheets/sheet7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J7"/>
  <sheetViews>
    <sheetView defaultGridColor="1" rightToLeft="0" showFormulas="0" showGridLines="0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hidden="1" min="1" max="1" bestFit="0" customWidth="0"/>
    <col hidden="1" width="20" min="2" max="2" bestFit="1" customWidth="1"/>
    <col width="42.900000000000006" min="3" max="3" bestFit="1" customWidth="1"/>
    <col width="53.900000000000006" min="4" max="4" bestFit="1" customWidth="1"/>
    <col width="30.800000000000004" min="5" max="5" bestFit="1" customWidth="1"/>
    <col hidden="1" width="20" min="6" max="6" bestFit="1" customWidth="1"/>
    <col width="20" min="7" max="7" bestFit="1" customWidth="1"/>
    <col width="24.200000000000003" min="8" max="8" bestFit="1" customWidth="1"/>
    <col width="20" min="9" max="9" bestFit="1" customWidth="1"/>
    <col width="45.1" min="10" max="10" bestFit="1" customWidth="1"/>
  </cols>
  <sheetData>
    <row hidden="1" r="1">
      <c r="A1" s="0" t="inlineStr">
        <is>
          <t>{"start":true,"layout":"table","name":"buyer/attachments","locale":"es-MX"}</t>
        </is>
      </c>
      <c r="B1" s="0" t="inlineStr">
        <is>
          <t>{"field_name":"response.id","offset":3}</t>
        </is>
      </c>
      <c r="C1" s="0" t="inlineStr">
        <is>
          <t>{"field_name":"supplier.name","offset":3}</t>
        </is>
      </c>
      <c r="D1" s="0" t="inlineStr">
        <is>
          <t>{"field_name":"response.name","offset":3}</t>
        </is>
      </c>
      <c r="E1" s="0" t="inlineStr">
        <is>
          <t>{"field_name":"response.submitted_at","offset":3}</t>
        </is>
      </c>
      <c r="F1" s="0" t="inlineStr">
        <is>
          <t>{"field_name":"attachment.id","offset":3}</t>
        </is>
      </c>
      <c r="G1" s="0" t="inlineStr">
        <is>
          <t>{"field_name":"attachment.name","offset":3}</t>
        </is>
      </c>
      <c r="H1" s="0" t="inlineStr">
        <is>
          <t>{"field_name":"attachment.instruction","offset":3}</t>
        </is>
      </c>
      <c r="I1" s="0" t="inlineStr">
        <is>
          <t>{"field_name":"attachment.file","offset":3}</t>
        </is>
      </c>
      <c r="J1" s="0" t="inlineStr">
        <is>
          <t>{"field_name":"attachment_response.file","offset":3}</t>
        </is>
      </c>
    </row>
    <row r="2">
      <c r="A2" s="18"/>
      <c r="B2" s="18" t="inlineStr">
        <is>
          <t>Respuesta</t>
        </is>
      </c>
      <c r="C2" s="18" t="inlineStr">
        <is>
          <t>Respuesta</t>
        </is>
      </c>
      <c r="D2" s="18" t="inlineStr">
        <is>
          <t>Respuesta</t>
        </is>
      </c>
      <c r="E2" s="18" t="inlineStr">
        <is>
          <t>Respuesta</t>
        </is>
      </c>
      <c r="F2" s="18" t="inlineStr">
        <is>
          <t>Archivo adjunto</t>
        </is>
      </c>
      <c r="G2" s="18" t="inlineStr">
        <is>
          <t>Archivo adjunto</t>
        </is>
      </c>
      <c r="H2" s="18" t="inlineStr">
        <is>
          <t>Campos de archivos adjuntos</t>
        </is>
      </c>
      <c r="I2" s="18" t="inlineStr">
        <is>
          <t>Campos de archivos adjuntos</t>
        </is>
      </c>
      <c r="J2" s="18" t="inlineStr">
        <is>
          <t>Respuesta de archivo adjunto</t>
        </is>
      </c>
    </row>
    <row r="3">
      <c r="A3" s="4"/>
      <c r="B3" s="4" t="inlineStr">
        <is>
          <t>ID de respuesta (Texto)</t>
        </is>
      </c>
      <c r="C3" s="4" t="inlineStr">
        <is>
          <t>Nombre del proveedor (Texto)</t>
        </is>
      </c>
      <c r="D3" s="4" t="inlineStr">
        <is>
          <t>Nombre de la respuesta (Texto)</t>
        </is>
      </c>
      <c r="E3" s="4" t="inlineStr">
        <is>
          <t>Enviado a las (Fecha)</t>
        </is>
      </c>
      <c r="F3" s="4" t="inlineStr">
        <is>
          <t>ID de archivo adjunto (Texto)</t>
        </is>
      </c>
      <c r="G3" s="4" t="inlineStr">
        <is>
          <t>Nombre (Texto)</t>
        </is>
      </c>
      <c r="H3" s="4" t="inlineStr">
        <is>
          <t>Instrucciones (Texto)</t>
        </is>
      </c>
      <c r="I3" s="4" t="inlineStr">
        <is>
          <t>Archivo adjunto (Texto)</t>
        </is>
      </c>
      <c r="J3" s="4" t="inlineStr">
        <is>
          <t>Anexo de proveedores (Texto)</t>
        </is>
      </c>
    </row>
    <row r="4">
      <c r="A4" s="0"/>
      <c r="B4" s="19" t="n">
        <v>648652</v>
      </c>
      <c r="C4" s="19" t="inlineStr">
        <is>
          <t>FERRESAE</t>
        </is>
      </c>
      <c r="D4" s="19" t="inlineStr">
        <is>
          <t>FERRESAE - #648652</t>
        </is>
      </c>
      <c r="E4" s="20">
        <v>46163.69457175926</v>
      </c>
      <c r="F4" s="19" t="n">
        <v>237353</v>
      </c>
      <c r="G4" s="19" t="inlineStr">
        <is>
          <t>COTIZACION</t>
        </is>
      </c>
      <c r="H4" s="19" t="inlineStr">
        <is>
          <t>ADJUNTAR COTIZACION</t>
        </is>
      </c>
      <c r="I4" s="19" t="inlineStr">
        <is>
          <t/>
        </is>
      </c>
      <c r="J4" s="19" t="inlineStr">
        <is>
          <t>CZ-549.pdf</t>
        </is>
      </c>
    </row>
    <row r="5">
      <c r="A5" s="0"/>
      <c r="B5" s="19" t="n">
        <v>648400</v>
      </c>
      <c r="C5" s="19" t="inlineStr">
        <is>
          <t>FERRETERIA EL MARTILLO ESPINAL S.A.S</t>
        </is>
      </c>
      <c r="D5" s="19" t="inlineStr">
        <is>
          <t>FERRETERIA EL MARTILLO ESPINAL S.A.S - #648400</t>
        </is>
      </c>
      <c r="E5" s="20">
        <v>46162.715416666666</v>
      </c>
      <c r="F5" s="19" t="n">
        <v>237353</v>
      </c>
      <c r="G5" s="19" t="inlineStr">
        <is>
          <t>COTIZACION</t>
        </is>
      </c>
      <c r="H5" s="19" t="inlineStr">
        <is>
          <t>ADJUNTAR COTIZACION</t>
        </is>
      </c>
      <c r="I5" s="19" t="inlineStr">
        <is>
          <t/>
        </is>
      </c>
      <c r="J5" s="19" t="inlineStr">
        <is>
          <t>ficha-637.pdf y EVENTO_162406.pdf</t>
        </is>
      </c>
    </row>
    <row r="6">
      <c r="A6" s="0"/>
      <c r="B6" s="19" t="n">
        <v>648491</v>
      </c>
      <c r="C6" s="19" t="inlineStr">
        <is>
          <t>MENDEZ DE CARDOSO MARIA ESPERANZA</t>
        </is>
      </c>
      <c r="D6" s="19" t="inlineStr">
        <is>
          <t>MENDEZ DE CARDOSO MARIA ESPERANZA - #648491</t>
        </is>
      </c>
      <c r="E6" s="20">
        <v>46163.76042824074</v>
      </c>
      <c r="F6" s="19" t="n">
        <v>237353</v>
      </c>
      <c r="G6" s="19" t="inlineStr">
        <is>
          <t>COTIZACION</t>
        </is>
      </c>
      <c r="H6" s="19" t="inlineStr">
        <is>
          <t>ADJUNTAR COTIZACION</t>
        </is>
      </c>
      <c r="I6" s="19" t="inlineStr">
        <is>
          <t/>
        </is>
      </c>
      <c r="J6" s="19" t="inlineStr">
        <is>
          <t>CamScanner_21-05-2026_18.13.pdf</t>
        </is>
      </c>
    </row>
    <row r="7">
      <c r="A7" s="0"/>
      <c r="B7" s="19" t="n">
        <v>648416</v>
      </c>
      <c r="C7" s="19" t="inlineStr">
        <is>
          <t>SUMATEC S. A. S BIC</t>
        </is>
      </c>
      <c r="D7" s="19" t="inlineStr">
        <is>
          <t>SUMATEC S. A. S BIC - #648416</t>
        </is>
      </c>
      <c r="E7" s="20">
        <v>46162.47702546296</v>
      </c>
      <c r="F7" s="19" t="n">
        <v>237353</v>
      </c>
      <c r="G7" s="19" t="inlineStr">
        <is>
          <t>COTIZACION</t>
        </is>
      </c>
      <c r="H7" s="19" t="inlineStr">
        <is>
          <t>ADJUNTAR COTIZACION</t>
        </is>
      </c>
      <c r="I7" s="19" t="inlineStr">
        <is>
          <t/>
        </is>
      </c>
      <c r="J7" s="19" t="inlineStr">
        <is>
          <t>COTIZACION_AGROSAVIA_EVENTO_162406.pdf</t>
        </is>
      </c>
    </row>
  </sheetData>
  <sheetCalcPr fullCalcOnLoad="1"/>
  <autoFilter ref="A3:J7"/>
  <mergeCells count="3">
    <mergeCell ref="B2:E2"/>
    <mergeCell ref="F2:G2"/>
    <mergeCell ref="H2:I2"/>
  </mergeCells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2026-06-02T03:26:41Z</dcterms:created>
  <cp:revision>0</cp:revision>
</cp:coreProperties>
</file>