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SENA 2026\Procesos Contractuales\M.F C.PH\MUROS Y POST COSECHA\Suscritos para subir\"/>
    </mc:Choice>
  </mc:AlternateContent>
  <xr:revisionPtr revIDLastSave="0" documentId="8_{43CEB026-13AA-4CCA-B04D-3D00281330CC}" xr6:coauthVersionLast="47" xr6:coauthVersionMax="47" xr10:uidLastSave="{00000000-0000-0000-0000-000000000000}"/>
  <bookViews>
    <workbookView xWindow="-120" yWindow="-120" windowWidth="20730" windowHeight="11160" xr2:uid="{D9AF3982-7484-479B-A21A-4F2CEBEFB1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2" i="1" l="1"/>
  <c r="I31" i="1"/>
  <c r="H32" i="1"/>
  <c r="G32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sharedStrings.xml><?xml version="1.0" encoding="utf-8"?>
<sst xmlns="http://schemas.openxmlformats.org/spreadsheetml/2006/main" count="92" uniqueCount="69">
  <si>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</si>
  <si>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</si>
  <si>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</si>
  <si>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</si>
  <si>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</si>
  <si>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</si>
  <si>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ICP SUMINISTROS Y SOLUCIONES</t>
  </si>
  <si>
    <t>GROUP SUMINISTROS NARVAEZ</t>
  </si>
  <si>
    <t>PRECIO TECHO DE MERCADO</t>
  </si>
  <si>
    <t>Unidad</t>
  </si>
  <si>
    <t>Báscula mecánica para cocina (gramera) con capcidad máxima de 5 kg</t>
  </si>
  <si>
    <t>NOMBRE: Báscula Mecánica 5Kg Para Cocina Gramera Pretul 29973 CARACTERISTICAS: Balanza para el pesaje de ingredientes, de cocina. Charola desmontable: Facilita la limpieza y el almacenamiento. Sistema de ajuste manual: Permite calibrar fácilmente la báscula para una mayor precisión. Material: Carcasa plástica para durabilidad. Indicador de fácil lectura: Muestra resultados claros y precisos.</t>
  </si>
  <si>
    <t>Probeta plástica graduada de 10 mL</t>
  </si>
  <si>
    <t>NOMBRE: Probeta plástica graduada de 10 mL CARACTERISTICAS: Probeta graduada de alta calidad Fabricada en polipropileno casi transparente con marcas de graduación en relieve para facilitar la lectura. Cuenta con pico vertedor y base hexagonal.</t>
  </si>
  <si>
    <t>Paquete de 100 unidades</t>
  </si>
  <si>
    <t>Pipeta pasteur plásticas de 3 mL</t>
  </si>
  <si>
    <t>NOMBRE: Pipeta pasteur plásticas de 3 mL CARACTERISTICAS: Capacidad en volumen: 5 mL. Pipeta pasteur. Fabricado en plástico. Con graduación.</t>
  </si>
  <si>
    <t>Litro</t>
  </si>
  <si>
    <t>Hipoclorito de sodio</t>
  </si>
  <si>
    <t>NOMBRE: Hipoclorito de sodio CLASE: para aplicaciones en cocinas, limpieza, contacto con alimentos. GRADO: N.A. CARACTERISTICAS: El hipoclorito de sodio, el ingrediente activo del blanqueador con cloro, se utiliza rutinariamente áreas de cocinas para la limpieza y desinfección de materiales y utensilios</t>
  </si>
  <si>
    <t>Kilogramo</t>
  </si>
  <si>
    <t>Hortaliza: Tomate fresco</t>
  </si>
  <si>
    <t>NOMBRE: Tomate de cocina CARACTERISTICAS: Tomate fresco de cocina para preparación de alimentos de diferentes grados de madurez (verde, maduro y sobremaduro).</t>
  </si>
  <si>
    <t>Hortaliza: Plátano fresco</t>
  </si>
  <si>
    <t>NOMBRE: Plátano CARACTERISTICAS: Plátanos frescos para la preparación de alimentos de diferentes grados de madurez (verde, maduro y sobremaduro)</t>
  </si>
  <si>
    <t>Paquete de 500
hojas</t>
  </si>
  <si>
    <t>Resma de papel carta color blanco 500 unidades</t>
  </si>
  <si>
    <t>NOMBRE: Resma de papel carta color blanco 500 unidades.
CARACTERISTICAS: Gramaje: 75 g. Cantidad de hojas: 500.
Dimensiones: 21.6cm de ancho y 33cm de largo. Tiene un acabado
mate</t>
  </si>
  <si>
    <t>Papel absorbente de cocina</t>
  </si>
  <si>
    <t>NOMBRE: Papel absorbente de cocina. CARACTERISTICAS: Papel absorbente de cocina para secar materiales y superficies.</t>
  </si>
  <si>
    <t>Paquete de 10 unidades</t>
  </si>
  <si>
    <t>Marcador recargable de tinta borrable</t>
  </si>
  <si>
    <t>NOMBRE: Marcador recargable de tinta borrable CARACTERISTICAS: Marcador Borrable Recargable E-360 Negro X10 Unds</t>
  </si>
  <si>
    <t>Caja de 12 unidades</t>
  </si>
  <si>
    <t>Caja de boligrafos negros</t>
  </si>
  <si>
    <t>NOMBRE: Boligrafos negros CARACTERISTICAS: Los bolígrafos negros estándar, presentan puntas de 1.0mm (media) o 0.7mm (fina).</t>
  </si>
  <si>
    <t>Caja de 100 unidades</t>
  </si>
  <si>
    <t>Tapabocas</t>
  </si>
  <si>
    <t>NOMBRE: Tapabocas CARACTERISTICAS:Dispositivo de higiene esenciales para cubrir boca y nariz, minimizando la transmisión de agentes infecciosos y salpicaduras. Actúan como barrera física, siendo fundamentales en la protección personal.</t>
  </si>
  <si>
    <t>Jabón líquido desengrasante para uso doméstico</t>
  </si>
  <si>
    <t>NOMBRE: Jabón líquido desengrasante para uso doméstico. CARACTERISTICAS: Jabón líquido desengrasante para uso doméstico, empleado para la limpieza de materiales que estén en contacto con alimentos.</t>
  </si>
  <si>
    <t>Cuchillos</t>
  </si>
  <si>
    <t>NOMBRE:Cuchillos CLASE: Material GRADO: acero inoxidable DESCRIPCIÓN: cuchillo multiusos en acero inoxidable con dimensiones: Alto: 34.5 cm, Ancho: 13.5 cm, Largo: 25 cm. Presentación: cuchillo x unidad. OTROS DATOS: Empacado de origen del fabricante. Aportar ficha técnica del producto en la oferta.</t>
  </si>
  <si>
    <t>Tablas para cortar de uso doméstico</t>
  </si>
  <si>
    <t>NOMBRE: Tabla para cortar de uso doméstico. CLASE: Material GRADO: plástico DESCRIPCIÓN: Tabla para picar, ideal para labores de culinaria. Presentación: tabla x unidad.</t>
  </si>
  <si>
    <t>Paquete x 100 Unidades</t>
  </si>
  <si>
    <t>Cofias desechables</t>
  </si>
  <si>
    <t>NOMBRE: Cofias DESCRIPCIÓN: Cofia redonda desechable tipo hongo, medida 21” (53 cms), ligera y respirable, su material permite la ventilación, elástico para sujeción resistente y suave. Su diseño la hace resistente al desgarre o a la ruptura. Material aceptado por la FDA para la manipulación de alimentos. Presentación: Paquete x 100. OTROS DATOS: Empacado de origen del fabricante y cumplimiento de norma correspondiente. Con certificado de lote. Aportar ficha técnica del producto en la oferta.</t>
  </si>
  <si>
    <t>Paquete x 10 Unidades</t>
  </si>
  <si>
    <t>Batas desechables</t>
  </si>
  <si>
    <t>NOMBRE: Batas desechables CARACTERÍSTICAS: Bata desechable fabricada de polipropileno, diseñada con manga larga. Ideal para trabajos en laboratorios o donde se requiera proteger la ropa del usuario. Presentación: Paquete x 10. OTROS DATOS: Empacado de origen del fabricante y cumplimiento de norma correspondiente. Con certificado de lote. Aportar ficha técnica del producto en la oferta</t>
  </si>
  <si>
    <t>Guantes Descartables Alfasafe Examen De Látex X 100 Und Color Blanco Talla M</t>
  </si>
  <si>
    <t>NOMBRE: Guantes Descartables Alfasafe Examen De Látex X 100 Und Color Blanco Talla M CARACTERÍSTICAS:Unidades por envase: 100. Es antideslizante: Con polvo: Látex de alta calidad que asegura resistencia y durabilidad. Diseño adaptado para manos pequeñas, ofreciendo un ajuste cómodo.</t>
  </si>
  <si>
    <t>Tinta para marcador borrable recargable</t>
  </si>
  <si>
    <t>NOMBRE: Tinta para marcador borrable recargable. CARACTERÍSTICAS:Tinta De Recarga Edding Bt30 Para Marcador Borrable, para recargar con sistema de dispensador por goteo, idela para recargar rápidamente casi todos los marcadores edding para tableros bancos. Volumen: 30 mL, sin adición de butilacetato, secado rápido.</t>
  </si>
  <si>
    <t>TOTAL</t>
  </si>
  <si>
    <r>
      <rPr>
        <sz val="14"/>
        <rFont val="Arial Narrow"/>
        <family val="2"/>
      </rPr>
      <t>El valor de la presente oferta se presenta en moneda legal colombiana e incluye todos los costos directos, indirectos, imprevistos, utilidades, impuestos, tasas y contribuciones y cualquier otra erogación necesaria para la ejecución del Contrato y la prestación del servicio en los sitios señalados en la presente invitación. La presente oferta económica tiene una validez mínima de 90 días</t>
    </r>
    <r>
      <rPr>
        <b/>
        <sz val="14"/>
        <rFont val="Arial Narrow"/>
        <family val="2"/>
      </rPr>
      <t>.</t>
    </r>
  </si>
  <si>
    <t>VALOR UNITARIO</t>
  </si>
  <si>
    <t>IVA</t>
  </si>
  <si>
    <t>VALOR TOTAL IVA INCLUIDO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</si>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</sst>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9"/>
      <color rgb="FF000000"/>
      <name val="Arial Narrow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3" fontId="0" fillId="0" borderId="1" xfId="0" applyNumberFormat="1" applyBorder="1"/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4FE3-66F4-4718-99D8-6592650C5391}">
  <dimension ref="A2:O32"/>
  <sheetViews>
    <sheetView tabSelected="1" zoomScale="90" zoomScaleNormal="90" workbookViewId="0">
      <selection activeCell="E1" sqref="E1"/>
    </sheetView>
  </sheetViews>
  <sheetFormatPr baseColWidth="10" defaultRowHeight="15" x14ac:dyDescent="0.25"/>
  <cols>
    <col min="5" max="5" width="43" bestFit="1" customWidth="1"/>
    <col min="6" max="6" width="26.42578125" customWidth="1"/>
    <col min="7" max="8" width="14.5703125" hidden="1" customWidth="1"/>
    <col min="9" max="9" width="14.5703125" customWidth="1"/>
  </cols>
  <sheetData>
    <row r="2" spans="1:15" ht="15" customHeight="1" x14ac:dyDescent="0.25">
      <c r="A2" s="8" t="s">
        <v>56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38.25" customHeight="1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1" t="s">
        <v>57</v>
      </c>
      <c r="K4" s="12" t="s">
        <v>58</v>
      </c>
      <c r="L4" s="11" t="s">
        <v>59</v>
      </c>
    </row>
    <row r="5" spans="1:15" x14ac:dyDescent="0.25">
      <c r="A5" s="1"/>
      <c r="B5" s="1"/>
      <c r="C5" s="1"/>
      <c r="D5" s="3"/>
      <c r="E5" s="4"/>
      <c r="F5" s="1"/>
      <c r="G5" s="1"/>
      <c r="H5" s="1"/>
      <c r="I5" s="2"/>
      <c r="J5" s="11"/>
      <c r="K5" s="12"/>
      <c r="L5" s="11"/>
    </row>
    <row r="6" spans="1:15" ht="255" x14ac:dyDescent="0.25">
      <c r="A6" s="5">
        <v>1</v>
      </c>
      <c r="B6" s="5">
        <v>41111507</v>
      </c>
      <c r="C6" s="5">
        <v>1</v>
      </c>
      <c r="D6" s="5" t="s">
        <v>9</v>
      </c>
      <c r="E6" s="6" t="s">
        <v>10</v>
      </c>
      <c r="F6" s="6" t="s">
        <v>11</v>
      </c>
      <c r="G6" s="7">
        <v>89623</v>
      </c>
      <c r="H6" s="7">
        <v>92240</v>
      </c>
      <c r="I6" s="7">
        <f t="shared" ref="I6:I23" si="0">+AVERAGE(G6:H6)</f>
        <v>90931.5</v>
      </c>
      <c r="J6" s="10"/>
      <c r="K6" s="10"/>
      <c r="L6" s="10"/>
    </row>
    <row r="7" spans="1:15" ht="150" x14ac:dyDescent="0.25">
      <c r="A7" s="5">
        <v>2</v>
      </c>
      <c r="B7" s="5">
        <v>41121806</v>
      </c>
      <c r="C7" s="5">
        <v>1</v>
      </c>
      <c r="D7" s="5" t="s">
        <v>9</v>
      </c>
      <c r="E7" s="6" t="s">
        <v>12</v>
      </c>
      <c r="F7" s="6" t="s">
        <v>13</v>
      </c>
      <c r="G7" s="7">
        <v>78585</v>
      </c>
      <c r="H7" s="7">
        <v>81511</v>
      </c>
      <c r="I7" s="7">
        <f t="shared" si="0"/>
        <v>80048</v>
      </c>
      <c r="J7" s="10"/>
      <c r="K7" s="10"/>
      <c r="L7" s="10"/>
    </row>
    <row r="8" spans="1:15" ht="105" x14ac:dyDescent="0.25">
      <c r="A8" s="5">
        <v>3</v>
      </c>
      <c r="B8" s="5">
        <v>41121509</v>
      </c>
      <c r="C8" s="5">
        <v>1</v>
      </c>
      <c r="D8" s="5" t="s">
        <v>14</v>
      </c>
      <c r="E8" s="6" t="s">
        <v>15</v>
      </c>
      <c r="F8" s="6" t="s">
        <v>16</v>
      </c>
      <c r="G8" s="7">
        <v>213302</v>
      </c>
      <c r="H8" s="7">
        <v>214789</v>
      </c>
      <c r="I8" s="7">
        <f t="shared" si="0"/>
        <v>214045.5</v>
      </c>
      <c r="J8" s="10"/>
      <c r="K8" s="10"/>
      <c r="L8" s="10"/>
    </row>
    <row r="9" spans="1:15" ht="195" x14ac:dyDescent="0.25">
      <c r="A9" s="5">
        <v>4</v>
      </c>
      <c r="B9" s="5">
        <v>47131807</v>
      </c>
      <c r="C9" s="5">
        <v>1</v>
      </c>
      <c r="D9" s="5" t="s">
        <v>17</v>
      </c>
      <c r="E9" s="6" t="s">
        <v>18</v>
      </c>
      <c r="F9" s="6" t="s">
        <v>19</v>
      </c>
      <c r="G9" s="7">
        <v>11226</v>
      </c>
      <c r="H9" s="7">
        <v>14081</v>
      </c>
      <c r="I9" s="7">
        <f t="shared" si="0"/>
        <v>12653.5</v>
      </c>
      <c r="J9" s="10"/>
      <c r="K9" s="10"/>
      <c r="L9" s="10"/>
    </row>
    <row r="10" spans="1:15" ht="105" x14ac:dyDescent="0.25">
      <c r="A10" s="5">
        <v>5</v>
      </c>
      <c r="B10" s="5">
        <v>50404701</v>
      </c>
      <c r="C10" s="5">
        <v>1</v>
      </c>
      <c r="D10" s="5" t="s">
        <v>20</v>
      </c>
      <c r="E10" s="6" t="s">
        <v>21</v>
      </c>
      <c r="F10" s="6" t="s">
        <v>22</v>
      </c>
      <c r="G10" s="7">
        <v>22004</v>
      </c>
      <c r="H10" s="7">
        <v>25692</v>
      </c>
      <c r="I10" s="7">
        <f t="shared" si="0"/>
        <v>23848</v>
      </c>
      <c r="J10" s="10"/>
      <c r="K10" s="10"/>
      <c r="L10" s="10"/>
    </row>
    <row r="11" spans="1:15" ht="90" x14ac:dyDescent="0.25">
      <c r="A11" s="5">
        <v>6</v>
      </c>
      <c r="B11" s="5">
        <v>50304503</v>
      </c>
      <c r="C11" s="5">
        <v>1</v>
      </c>
      <c r="D11" s="5" t="s">
        <v>20</v>
      </c>
      <c r="E11" s="6" t="s">
        <v>23</v>
      </c>
      <c r="F11" s="6" t="s">
        <v>24</v>
      </c>
      <c r="G11" s="7">
        <v>16054</v>
      </c>
      <c r="H11" s="7">
        <v>17910</v>
      </c>
      <c r="I11" s="7">
        <f t="shared" si="0"/>
        <v>16982</v>
      </c>
      <c r="J11" s="10"/>
      <c r="K11" s="10"/>
      <c r="L11" s="10"/>
    </row>
    <row r="12" spans="1:15" ht="135" x14ac:dyDescent="0.25">
      <c r="A12" s="5">
        <v>7</v>
      </c>
      <c r="B12" s="5">
        <v>14111507</v>
      </c>
      <c r="C12" s="5">
        <v>1</v>
      </c>
      <c r="D12" s="6" t="s">
        <v>25</v>
      </c>
      <c r="E12" s="6" t="s">
        <v>26</v>
      </c>
      <c r="F12" s="6" t="s">
        <v>27</v>
      </c>
      <c r="G12" s="7">
        <v>35925</v>
      </c>
      <c r="H12" s="7">
        <v>37593</v>
      </c>
      <c r="I12" s="7">
        <f t="shared" si="0"/>
        <v>36759</v>
      </c>
      <c r="J12" s="10"/>
      <c r="K12" s="10"/>
      <c r="L12" s="10"/>
    </row>
    <row r="13" spans="1:15" ht="90" x14ac:dyDescent="0.25">
      <c r="A13" s="5">
        <v>8</v>
      </c>
      <c r="B13" s="5">
        <v>14111703</v>
      </c>
      <c r="C13" s="5">
        <v>1</v>
      </c>
      <c r="D13" s="5" t="s">
        <v>9</v>
      </c>
      <c r="E13" s="6" t="s">
        <v>28</v>
      </c>
      <c r="F13" s="6" t="s">
        <v>29</v>
      </c>
      <c r="G13" s="7">
        <v>26719</v>
      </c>
      <c r="H13" s="7">
        <v>28146</v>
      </c>
      <c r="I13" s="7">
        <f t="shared" si="0"/>
        <v>27432.5</v>
      </c>
      <c r="J13" s="10"/>
      <c r="K13" s="10"/>
      <c r="L13" s="10"/>
    </row>
    <row r="14" spans="1:15" ht="75" x14ac:dyDescent="0.25">
      <c r="A14" s="5">
        <v>9</v>
      </c>
      <c r="B14" s="5">
        <v>44121708</v>
      </c>
      <c r="C14" s="5">
        <v>1</v>
      </c>
      <c r="D14" s="5" t="s">
        <v>30</v>
      </c>
      <c r="E14" s="6" t="s">
        <v>31</v>
      </c>
      <c r="F14" s="6" t="s">
        <v>32</v>
      </c>
      <c r="G14" s="7">
        <v>49396</v>
      </c>
      <c r="H14" s="7">
        <v>51157</v>
      </c>
      <c r="I14" s="7">
        <f t="shared" si="0"/>
        <v>50276.5</v>
      </c>
      <c r="J14" s="10"/>
      <c r="K14" s="10"/>
      <c r="L14" s="10"/>
    </row>
    <row r="15" spans="1:15" ht="75" x14ac:dyDescent="0.25">
      <c r="A15" s="5">
        <v>10</v>
      </c>
      <c r="B15" s="5">
        <v>44121701</v>
      </c>
      <c r="C15" s="5">
        <v>1</v>
      </c>
      <c r="D15" s="5" t="s">
        <v>33</v>
      </c>
      <c r="E15" s="6" t="s">
        <v>34</v>
      </c>
      <c r="F15" s="6" t="s">
        <v>35</v>
      </c>
      <c r="G15" s="7">
        <v>47596</v>
      </c>
      <c r="H15" s="7">
        <v>49856</v>
      </c>
      <c r="I15" s="7">
        <f t="shared" si="0"/>
        <v>48726</v>
      </c>
      <c r="J15" s="10"/>
      <c r="K15" s="10"/>
      <c r="L15" s="10"/>
    </row>
    <row r="16" spans="1:15" ht="150" x14ac:dyDescent="0.25">
      <c r="A16" s="5">
        <v>11</v>
      </c>
      <c r="B16" s="5">
        <v>42131606</v>
      </c>
      <c r="C16" s="5">
        <v>1</v>
      </c>
      <c r="D16" s="5" t="s">
        <v>36</v>
      </c>
      <c r="E16" s="6" t="s">
        <v>37</v>
      </c>
      <c r="F16" s="6" t="s">
        <v>38</v>
      </c>
      <c r="G16" s="7">
        <v>79236</v>
      </c>
      <c r="H16" s="7">
        <v>81139</v>
      </c>
      <c r="I16" s="7">
        <f t="shared" si="0"/>
        <v>80187.5</v>
      </c>
      <c r="J16" s="10"/>
      <c r="K16" s="10"/>
      <c r="L16" s="10"/>
    </row>
    <row r="17" spans="1:12" ht="135" x14ac:dyDescent="0.25">
      <c r="A17" s="5">
        <v>12</v>
      </c>
      <c r="B17" s="5">
        <v>54101701</v>
      </c>
      <c r="C17" s="5">
        <v>1</v>
      </c>
      <c r="D17" s="5" t="s">
        <v>9</v>
      </c>
      <c r="E17" s="6" t="s">
        <v>39</v>
      </c>
      <c r="F17" s="6" t="s">
        <v>40</v>
      </c>
      <c r="G17" s="7">
        <v>44883</v>
      </c>
      <c r="H17" s="7">
        <v>46715</v>
      </c>
      <c r="I17" s="7">
        <f t="shared" si="0"/>
        <v>45799</v>
      </c>
      <c r="J17" s="10"/>
      <c r="K17" s="10"/>
      <c r="L17" s="10"/>
    </row>
    <row r="18" spans="1:12" ht="195" x14ac:dyDescent="0.25">
      <c r="A18" s="5">
        <v>13</v>
      </c>
      <c r="B18" s="5">
        <v>27111503</v>
      </c>
      <c r="C18" s="5">
        <v>1</v>
      </c>
      <c r="D18" s="5" t="s">
        <v>9</v>
      </c>
      <c r="E18" s="6" t="s">
        <v>41</v>
      </c>
      <c r="F18" s="6" t="s">
        <v>42</v>
      </c>
      <c r="G18" s="7">
        <v>145719</v>
      </c>
      <c r="H18" s="7">
        <v>148455</v>
      </c>
      <c r="I18" s="7">
        <f t="shared" si="0"/>
        <v>147087</v>
      </c>
      <c r="J18" s="10"/>
      <c r="K18" s="10"/>
      <c r="L18" s="10"/>
    </row>
    <row r="19" spans="1:12" ht="105" x14ac:dyDescent="0.25">
      <c r="A19" s="5">
        <v>13</v>
      </c>
      <c r="B19" s="5">
        <v>52151606</v>
      </c>
      <c r="C19" s="5">
        <v>1</v>
      </c>
      <c r="D19" s="5" t="s">
        <v>9</v>
      </c>
      <c r="E19" s="6" t="s">
        <v>43</v>
      </c>
      <c r="F19" s="6" t="s">
        <v>44</v>
      </c>
      <c r="G19" s="7">
        <v>89587</v>
      </c>
      <c r="H19" s="7">
        <v>93335</v>
      </c>
      <c r="I19" s="7">
        <f t="shared" si="0"/>
        <v>91461</v>
      </c>
      <c r="J19" s="10"/>
      <c r="K19" s="10"/>
      <c r="L19" s="10"/>
    </row>
    <row r="20" spans="1:12" ht="315" x14ac:dyDescent="0.25">
      <c r="A20" s="5">
        <v>14</v>
      </c>
      <c r="B20" s="5">
        <v>42131611</v>
      </c>
      <c r="C20" s="5">
        <v>1</v>
      </c>
      <c r="D20" s="5" t="s">
        <v>45</v>
      </c>
      <c r="E20" s="6" t="s">
        <v>46</v>
      </c>
      <c r="F20" s="6" t="s">
        <v>47</v>
      </c>
      <c r="G20" s="7">
        <v>112040</v>
      </c>
      <c r="H20" s="7">
        <v>113824</v>
      </c>
      <c r="I20" s="7">
        <f t="shared" si="0"/>
        <v>112932</v>
      </c>
      <c r="J20" s="10"/>
      <c r="K20" s="10"/>
      <c r="L20" s="10"/>
    </row>
    <row r="21" spans="1:12" ht="255" x14ac:dyDescent="0.25">
      <c r="A21" s="5">
        <v>15</v>
      </c>
      <c r="B21" s="5">
        <v>42131702</v>
      </c>
      <c r="C21" s="5">
        <v>1</v>
      </c>
      <c r="D21" s="5" t="s">
        <v>48</v>
      </c>
      <c r="E21" s="6" t="s">
        <v>49</v>
      </c>
      <c r="F21" s="6" t="s">
        <v>50</v>
      </c>
      <c r="G21" s="7">
        <v>107935</v>
      </c>
      <c r="H21" s="7">
        <v>109541</v>
      </c>
      <c r="I21" s="7">
        <f t="shared" si="0"/>
        <v>108738</v>
      </c>
      <c r="J21" s="10"/>
      <c r="K21" s="10"/>
      <c r="L21" s="10"/>
    </row>
    <row r="22" spans="1:12" ht="195" x14ac:dyDescent="0.25">
      <c r="A22" s="5">
        <v>16</v>
      </c>
      <c r="B22" s="5">
        <v>41103406</v>
      </c>
      <c r="C22" s="5">
        <v>1</v>
      </c>
      <c r="D22" s="5" t="s">
        <v>36</v>
      </c>
      <c r="E22" s="6" t="s">
        <v>51</v>
      </c>
      <c r="F22" s="6" t="s">
        <v>52</v>
      </c>
      <c r="G22" s="7">
        <v>73870</v>
      </c>
      <c r="H22" s="7">
        <v>75357</v>
      </c>
      <c r="I22" s="7">
        <f t="shared" si="0"/>
        <v>74613.5</v>
      </c>
      <c r="J22" s="10"/>
      <c r="K22" s="10"/>
      <c r="L22" s="10"/>
    </row>
    <row r="23" spans="1:12" ht="210" x14ac:dyDescent="0.25">
      <c r="A23" s="5">
        <v>17</v>
      </c>
      <c r="B23" s="5">
        <v>44121700</v>
      </c>
      <c r="C23" s="5">
        <v>1</v>
      </c>
      <c r="D23" s="5" t="s">
        <v>9</v>
      </c>
      <c r="E23" s="6" t="s">
        <v>53</v>
      </c>
      <c r="F23" s="6" t="s">
        <v>54</v>
      </c>
      <c r="G23" s="7">
        <v>79932</v>
      </c>
      <c r="H23" s="7">
        <v>83620</v>
      </c>
      <c r="I23" s="7">
        <f t="shared" si="0"/>
        <v>81776</v>
      </c>
      <c r="J23" s="10"/>
      <c r="K23" s="10"/>
      <c r="L23" s="10"/>
    </row>
    <row r="24" spans="1:12" x14ac:dyDescent="0.25">
      <c r="A24" s="13">
        <v>18</v>
      </c>
      <c r="B24" s="14">
        <v>78101800</v>
      </c>
      <c r="C24" s="15">
        <v>1</v>
      </c>
      <c r="D24" s="16" t="s">
        <v>9</v>
      </c>
      <c r="E24" s="17" t="s">
        <v>60</v>
      </c>
      <c r="F24" s="10" t="s">
        <v>61</v>
      </c>
      <c r="G24" s="18">
        <v>1600000</v>
      </c>
      <c r="H24" s="18">
        <v>1650000</v>
      </c>
      <c r="I24" s="18">
        <f t="shared" ref="I24:I31" si="1">AVERAGE(G24:H24)</f>
        <v>1625000</v>
      </c>
      <c r="J24" s="10"/>
      <c r="K24" s="10"/>
      <c r="L24" s="10"/>
    </row>
    <row r="25" spans="1:12" x14ac:dyDescent="0.25">
      <c r="A25" s="13">
        <v>19</v>
      </c>
      <c r="B25" s="14">
        <v>78101800</v>
      </c>
      <c r="C25" s="15">
        <v>1</v>
      </c>
      <c r="D25" s="16" t="s">
        <v>9</v>
      </c>
      <c r="E25" s="17" t="s">
        <v>60</v>
      </c>
      <c r="F25" s="10" t="s">
        <v>62</v>
      </c>
      <c r="G25" s="18">
        <v>1600000</v>
      </c>
      <c r="H25" s="18">
        <v>1650000</v>
      </c>
      <c r="I25" s="18">
        <f t="shared" si="1"/>
        <v>1625000</v>
      </c>
      <c r="J25" s="10"/>
      <c r="K25" s="10"/>
      <c r="L25" s="10"/>
    </row>
    <row r="26" spans="1:12" x14ac:dyDescent="0.25">
      <c r="A26" s="13">
        <v>20</v>
      </c>
      <c r="B26" s="14">
        <v>78101800</v>
      </c>
      <c r="C26" s="15">
        <v>1</v>
      </c>
      <c r="D26" s="16" t="s">
        <v>9</v>
      </c>
      <c r="E26" s="17" t="s">
        <v>60</v>
      </c>
      <c r="F26" s="10" t="s">
        <v>63</v>
      </c>
      <c r="G26" s="18">
        <v>1800000</v>
      </c>
      <c r="H26" s="18">
        <v>1860000</v>
      </c>
      <c r="I26" s="18">
        <f t="shared" si="1"/>
        <v>1830000</v>
      </c>
      <c r="J26" s="10"/>
      <c r="K26" s="10"/>
      <c r="L26" s="10"/>
    </row>
    <row r="27" spans="1:12" x14ac:dyDescent="0.25">
      <c r="A27" s="13">
        <v>21</v>
      </c>
      <c r="B27" s="14">
        <v>78101800</v>
      </c>
      <c r="C27" s="15">
        <v>1</v>
      </c>
      <c r="D27" s="16" t="s">
        <v>9</v>
      </c>
      <c r="E27" s="17" t="s">
        <v>60</v>
      </c>
      <c r="F27" s="10" t="s">
        <v>64</v>
      </c>
      <c r="G27" s="18">
        <v>2400000</v>
      </c>
      <c r="H27" s="18">
        <v>2440000</v>
      </c>
      <c r="I27" s="18">
        <f t="shared" si="1"/>
        <v>2420000</v>
      </c>
      <c r="J27" s="10"/>
      <c r="K27" s="10"/>
      <c r="L27" s="10"/>
    </row>
    <row r="28" spans="1:12" x14ac:dyDescent="0.25">
      <c r="A28" s="13">
        <v>22</v>
      </c>
      <c r="B28" s="14">
        <v>78101800</v>
      </c>
      <c r="C28" s="15">
        <v>1</v>
      </c>
      <c r="D28" s="16" t="s">
        <v>9</v>
      </c>
      <c r="E28" s="17" t="s">
        <v>60</v>
      </c>
      <c r="F28" s="10" t="s">
        <v>65</v>
      </c>
      <c r="G28" s="18">
        <v>3000000</v>
      </c>
      <c r="H28" s="18">
        <v>3050000</v>
      </c>
      <c r="I28" s="18">
        <f t="shared" si="1"/>
        <v>3025000</v>
      </c>
      <c r="J28" s="10"/>
      <c r="K28" s="10"/>
      <c r="L28" s="10"/>
    </row>
    <row r="29" spans="1:12" x14ac:dyDescent="0.25">
      <c r="A29" s="13">
        <v>23</v>
      </c>
      <c r="B29" s="14">
        <v>78101800</v>
      </c>
      <c r="C29" s="15">
        <v>1</v>
      </c>
      <c r="D29" s="16" t="s">
        <v>9</v>
      </c>
      <c r="E29" s="17" t="s">
        <v>60</v>
      </c>
      <c r="F29" s="10" t="s">
        <v>66</v>
      </c>
      <c r="G29" s="18">
        <v>3600000</v>
      </c>
      <c r="H29" s="18">
        <v>3640000</v>
      </c>
      <c r="I29" s="18">
        <f t="shared" si="1"/>
        <v>3620000</v>
      </c>
      <c r="J29" s="10"/>
      <c r="K29" s="10"/>
      <c r="L29" s="10"/>
    </row>
    <row r="30" spans="1:12" x14ac:dyDescent="0.25">
      <c r="A30" s="13">
        <v>24</v>
      </c>
      <c r="B30" s="14">
        <v>78101800</v>
      </c>
      <c r="C30" s="15">
        <v>1</v>
      </c>
      <c r="D30" s="16" t="s">
        <v>9</v>
      </c>
      <c r="E30" s="17" t="s">
        <v>60</v>
      </c>
      <c r="F30" s="10" t="s">
        <v>67</v>
      </c>
      <c r="G30" s="18">
        <v>4000000</v>
      </c>
      <c r="H30" s="18">
        <v>4030000</v>
      </c>
      <c r="I30" s="18">
        <f t="shared" si="1"/>
        <v>4015000</v>
      </c>
      <c r="J30" s="10"/>
      <c r="K30" s="10"/>
      <c r="L30" s="10"/>
    </row>
    <row r="31" spans="1:12" x14ac:dyDescent="0.25">
      <c r="A31" s="13">
        <v>25</v>
      </c>
      <c r="B31" s="14">
        <v>78101800</v>
      </c>
      <c r="C31" s="15">
        <v>1</v>
      </c>
      <c r="D31" s="16" t="s">
        <v>9</v>
      </c>
      <c r="E31" s="17" t="s">
        <v>60</v>
      </c>
      <c r="F31" s="10" t="s">
        <v>68</v>
      </c>
      <c r="G31" s="18">
        <v>2000000</v>
      </c>
      <c r="H31" s="18">
        <v>2030000</v>
      </c>
      <c r="I31" s="18">
        <f t="shared" si="1"/>
        <v>2015000</v>
      </c>
      <c r="J31" s="10"/>
      <c r="K31" s="10"/>
      <c r="L31" s="10"/>
    </row>
    <row r="32" spans="1:12" x14ac:dyDescent="0.25">
      <c r="A32" s="19" t="s">
        <v>55</v>
      </c>
      <c r="B32" s="20"/>
      <c r="C32" s="20"/>
      <c r="D32" s="20"/>
      <c r="E32" s="20"/>
      <c r="F32" s="21"/>
      <c r="G32" s="18">
        <f>SUM(G24:G31)</f>
        <v>20000000</v>
      </c>
      <c r="H32" s="18">
        <f>SUM(H24:H31)</f>
        <v>20350000</v>
      </c>
      <c r="I32" s="18">
        <f>SUM(I6:I31)</f>
        <v>21519296.5</v>
      </c>
      <c r="J32" s="10"/>
      <c r="K32" s="10"/>
      <c r="L32" s="10"/>
    </row>
  </sheetData>
  <mergeCells count="14">
    <mergeCell ref="A32:F32"/>
    <mergeCell ref="I4:I5"/>
    <mergeCell ref="A2:O3"/>
    <mergeCell ref="J4:J5"/>
    <mergeCell ref="K4:K5"/>
    <mergeCell ref="L4:L5"/>
    <mergeCell ref="C4:C5"/>
    <mergeCell ref="D4:D5"/>
    <mergeCell ref="E4:E5"/>
    <mergeCell ref="F4:F5"/>
    <mergeCell ref="G4:G5"/>
    <mergeCell ref="H4:H5"/>
    <mergeCell ref="A4:A5"/>
    <mergeCell ref="B4:B5"/>
  </mergeCells>
  <dataValidations count="1">
    <dataValidation type="whole" allowBlank="1" showInputMessage="1" showErrorMessage="1" sqref="B24:B31" xr:uid="{2FF99694-DD87-4C52-8994-32D8F825833A}">
      <formula1>0</formula1>
      <formula2>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Rafael Sinning Martinez</dc:creator>
  <cp:lastModifiedBy>Armando Rafael Sinning Martinez</cp:lastModifiedBy>
  <dcterms:created xsi:type="dcterms:W3CDTF">2026-06-01T22:33:31Z</dcterms:created>
  <dcterms:modified xsi:type="dcterms:W3CDTF">2026-06-01T22:52:47Z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2026-06-01T22:52:47Z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822aa216-daa4-429a-9b47-eaa9dc8f265c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