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sena4-my.sharepoint.com/personal/orueda_sena_edu_co/Documents/Escritorio/INFRAESTRUCTURA/2025/SUPERVISION BIENES Y SERVICIOS/BATERIAS SANITARIAS/"/>
    </mc:Choice>
  </mc:AlternateContent>
  <xr:revisionPtr revIDLastSave="0" documentId="8_{B5DA1400-0A39-4984-841E-23E6C9E61ABB}" xr6:coauthVersionLast="47" xr6:coauthVersionMax="47" xr10:uidLastSave="{00000000-0000-0000-0000-000000000000}"/>
  <bookViews>
    <workbookView xWindow="-120" yWindow="-120" windowWidth="29040" windowHeight="15840" xr2:uid="{BBF96C6C-81D9-449B-8C85-A0FA8E679B4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0" i="1" l="1"/>
  <c r="I51" i="1"/>
  <c r="I52" i="1"/>
  <c r="I53" i="1"/>
  <c r="I54" i="1"/>
  <c r="I55" i="1"/>
  <c r="I56" i="1"/>
  <c r="I57" i="1"/>
  <c r="I61" i="1"/>
  <c r="I62" i="1"/>
  <c r="I63" i="1"/>
  <c r="I64" i="1"/>
  <c r="I65" i="1"/>
  <c r="I66" i="1"/>
  <c r="I70" i="1"/>
  <c r="I74" i="1"/>
  <c r="I75" i="1"/>
  <c r="I76" i="1"/>
  <c r="I77" i="1"/>
  <c r="I78" i="1"/>
  <c r="I79" i="1"/>
  <c r="I80" i="1"/>
  <c r="I81" i="1"/>
  <c r="I82" i="1"/>
  <c r="I83" i="1"/>
  <c r="I84" i="1"/>
  <c r="I85" i="1"/>
  <c r="I11" i="1"/>
  <c r="I12" i="1"/>
  <c r="I13" i="1"/>
  <c r="I14" i="1"/>
  <c r="I15" i="1"/>
  <c r="I16" i="1"/>
  <c r="I17" i="1"/>
  <c r="I18" i="1"/>
  <c r="I22" i="1"/>
  <c r="I23" i="1"/>
  <c r="I27" i="1"/>
  <c r="I28" i="1"/>
  <c r="I29" i="1"/>
  <c r="I34" i="1"/>
  <c r="I35" i="1"/>
  <c r="I36" i="1"/>
  <c r="I37" i="1"/>
  <c r="I38" i="1"/>
  <c r="I39" i="1"/>
  <c r="I40" i="1"/>
  <c r="I41" i="1"/>
  <c r="I42" i="1"/>
  <c r="I43" i="1"/>
  <c r="I44" i="1"/>
  <c r="I45" i="1"/>
  <c r="I46" i="1"/>
  <c r="I7" i="1"/>
  <c r="I6" i="1"/>
</calcChain>
</file>

<file path=xl/sharedStrings.xml><?xml version="1.0" encoding="utf-8"?>
<sst xmlns="http://schemas.openxmlformats.org/spreadsheetml/2006/main" count="202" uniqueCount="154">
  <si>
    <t>ÍTEM</t>
  </si>
  <si>
    <t>DESCRIPCIÓN DEL BIEN O SERVICIO</t>
  </si>
  <si>
    <t>CÓDIGO UNSPSC</t>
  </si>
  <si>
    <t>UNIDAD DE MEDIDA</t>
  </si>
  <si>
    <t>CANT.</t>
  </si>
  <si>
    <t xml:space="preserve">FIRMA: </t>
  </si>
  <si>
    <t>1.0</t>
  </si>
  <si>
    <t>PRELIMINARES</t>
  </si>
  <si>
    <t>LOCALIZACIÓN Y REPLANTEO CON EQUIPO TOPOGRÁFICO</t>
  </si>
  <si>
    <t>M2</t>
  </si>
  <si>
    <t>1.1</t>
  </si>
  <si>
    <t>CIMIENTOS Y ESTRUCTURAS</t>
  </si>
  <si>
    <t>2.0</t>
  </si>
  <si>
    <t>2.1</t>
  </si>
  <si>
    <t>2.2</t>
  </si>
  <si>
    <t>2.3</t>
  </si>
  <si>
    <t>2.4</t>
  </si>
  <si>
    <t>2.5</t>
  </si>
  <si>
    <t>2.6</t>
  </si>
  <si>
    <t>2.7</t>
  </si>
  <si>
    <t>2.8</t>
  </si>
  <si>
    <t>EXCAVACIÓN MANUAL</t>
  </si>
  <si>
    <t>SOLADO EN CONCRETO DE 2500 PSI</t>
  </si>
  <si>
    <t>ZAPATAS EN CONCRETO</t>
  </si>
  <si>
    <t>CONCRETO 3000 PSI PARA VIGAS DE CIMENTACIÓN</t>
  </si>
  <si>
    <t>COLUMNA Y COLUMNETAS EN CONCRETO DE 3000 PSI</t>
  </si>
  <si>
    <t>VIGA EN CONCRETO DE 3000 PSI, INCLUYE VIGUETAS Y RIOSTRAS</t>
  </si>
  <si>
    <t>PLACA DE ENTREPISOS ALIGERADO, CONCRETO 3.000 PSI- (INCLUYE REFUERZO 1/4).</t>
  </si>
  <si>
    <t>ACERO DE REFUERZO</t>
  </si>
  <si>
    <t>M3</t>
  </si>
  <si>
    <t>KG</t>
  </si>
  <si>
    <t>3.0</t>
  </si>
  <si>
    <t>PISOS</t>
  </si>
  <si>
    <t>3.1</t>
  </si>
  <si>
    <t>3.2</t>
  </si>
  <si>
    <t>PLANTILLA EN CONCRETO 3.000 PSI - CON MALLA ELECTROSOLDADA ESP.  0.1 MT.</t>
  </si>
  <si>
    <t>PISO EN CERÁMICA PRIMERA CALIDAD, ALTO TRÁFICO TIPO CORONA O SIMILAR.</t>
  </si>
  <si>
    <t>4.0</t>
  </si>
  <si>
    <t>MAMPOSTERÍA, PAÑETES Y ACABADOS</t>
  </si>
  <si>
    <t>4.1</t>
  </si>
  <si>
    <t>4.2</t>
  </si>
  <si>
    <t>4.3</t>
  </si>
  <si>
    <t>MURO DE .15 DE ESPESOR EN BLOQUE DE CEMENTO 0.15X0.19X0.39-MORTERO DE PEGA 1.4</t>
  </si>
  <si>
    <t>PAÑETE LISO MUROS, MORTERO 1:4, ALTO &gt;0.60 M, NO INCLUYE FILOS Y DILATACIONES</t>
  </si>
  <si>
    <t>ENCHAPE CON CERÁMICA .20X.20 EN MUROS DE PRIMERA CALIDAD, TIPO CORONA O SIMILAR.</t>
  </si>
  <si>
    <t>5.0</t>
  </si>
  <si>
    <t>INSTALACIONES HIDROSANITARIAS</t>
  </si>
  <si>
    <t>INSTALACIONES SANITARIAS</t>
  </si>
  <si>
    <t>5.1</t>
  </si>
  <si>
    <t>5.1.1</t>
  </si>
  <si>
    <t>5.1.2</t>
  </si>
  <si>
    <t>5.1.3</t>
  </si>
  <si>
    <t>5.1.4</t>
  </si>
  <si>
    <t>5.1.5</t>
  </si>
  <si>
    <t>5.1.6</t>
  </si>
  <si>
    <t>5.1.7</t>
  </si>
  <si>
    <t>5.1.8</t>
  </si>
  <si>
    <t>5.1.9</t>
  </si>
  <si>
    <t>5.1.10</t>
  </si>
  <si>
    <t>5.1.11</t>
  </si>
  <si>
    <t>5.1.12</t>
  </si>
  <si>
    <t>5.1.13</t>
  </si>
  <si>
    <t>ML</t>
  </si>
  <si>
    <t>UN</t>
  </si>
  <si>
    <t>TUBERÍA P.V.C. NOVAFORT 160MM O EQUIVALENTE PARA ALCANTARILLADO. INCLUYE: EXCAVACIÓN Y RELLENO, ACCESORIOS, LIMPIADOR, LUBRICANTE Y TODO LO NECESARIO PARA SU CORRECTA INSTALACIÓN Y FUNCIONAMIENTO.</t>
  </si>
  <si>
    <t>TUBERÍA P.V.C.-S 4", INCLUYE: EXCAVACIÓN Y RELLENO, ACCESORIOS, LIMPIADOR, PEGANTE Y TODO LO NECESARIO PARA SU CORRECTA INSTALACIÓN Y FUNCIONAMIENTO. INCLUYE LAS BAJANTES.</t>
  </si>
  <si>
    <t>TUBERÍA P.V.C.-S 2", INCLUYE: EXCAVACIÓN Y RELLENO, ACCESORIOS, LIMPIADOR, PEGANTE Y TODO LO NECESARIO PARA SU CORRECTA INSTALACIÓN Y FUNCIONAMIENTO.</t>
  </si>
  <si>
    <t>PUNTO SANITARIO DE 4" EN PVC. INCLUYE TUBERÍA PVC SANITARÍA X 4 PULG, INCLUYE ACCESORIOS, SOLDADURA LIQUIDA PVC, LIMPIADOR REMOVEDOR PARA PVC (760 GR.).</t>
  </si>
  <si>
    <t>PUNTO SANITARIO DE 2" EN PVC.  INCLUYE TUBERÍA PVC SANITARÍA X 2 PULG, ACCESORIOS, SOLDADURA LIQUIDA PVC, LIMPIADOR REMOVEDOR PARA PVC (760 GR.).</t>
  </si>
  <si>
    <t>TUBERÍA DE VENTILACIÓN DE  2" EN PVC, INCLUYE CODO DE 90°1/4" C X C 2 PULG, CODO DE 2 PULG, SOLDADURA LIQUIDA PVC, LIMPIADOR REMOVEDOR PARA PVC (760 GR.) E INCLUYE TODO LO NECESARIO PARA SU CORRECTA INSTALACIÓN.</t>
  </si>
  <si>
    <t>CAJA DE INSPECCIÓN DE 80X80CM, EN CONCRETO DE F'C=2.500PSI, INCLUYE EXCAVACIÓN Y TAPE, TAPA Y HERRAJES E INCLUYE TODO LO NECESARIO PARA SU CORRECTO FUNCIONAMIENTO.</t>
  </si>
  <si>
    <t>ENTREGAS AL SISTEMA DE ALCANTARILLADO MUNICIPAL EXISTENTE. INCLUYE ROTURA DE PAVIMENTO, EXCAVACIÓN, ACCESORIOS, SILLA Y, MANO DE OBRA, TAPE Y RESANE.</t>
  </si>
  <si>
    <t>TUBERÍA P.V.C.-S 6", INCLUYE: EXCAVACIÓN Y RELLENO, ACCESORIOS, LIMPIADOR, PEGANTE Y TODO LO NECESARIO PARA SU CORRECTA INSTALACIÓN Y FUNCIONAMIENTO.</t>
  </si>
  <si>
    <t>TUBERÍA DE VENTILACIÓN DE 3" EN PVC, INCLUYE CODO DE 90°1/4" C X C 2 PULG, CODO DE 3 PULG, SOLDADURA LIQUIDA PVC, LIMPIADOR REMOVEDOR PARA PVC (760 GR.) E INCLUYE TODO LO NECESARIO PARA SU CORRECTA INSTALACIÓN.</t>
  </si>
  <si>
    <t>VÁLVULA ADMISIÓN DE AIRE MINI-VENT 1 1/4" A 2"</t>
  </si>
  <si>
    <t>VÁLVULA ADMISIÓN DE AIRE MAXI-VENT 1 1/3" A 4"</t>
  </si>
  <si>
    <t>REJILLAS SOSCO 4X 2</t>
  </si>
  <si>
    <t>5.2</t>
  </si>
  <si>
    <t>INSTALACIONES HIDRÁULICAS</t>
  </si>
  <si>
    <t>5.2.1</t>
  </si>
  <si>
    <t>5.2.2</t>
  </si>
  <si>
    <t>5.2.3</t>
  </si>
  <si>
    <t>5.2.4</t>
  </si>
  <si>
    <t>5.2.5</t>
  </si>
  <si>
    <t>5.2.6</t>
  </si>
  <si>
    <t>5.2.7</t>
  </si>
  <si>
    <t>5.2.8</t>
  </si>
  <si>
    <t>TUBERÍA DE PRESIÓN DE 2" EN PVC RDE 13.5, INCLUYE: ACCESORIOS, LIMPIADOR, PEGANTE Y TODO LO NECESARIO PARA SU CORRECTA INSTALACIÓN Y FUNCIONAMIENTO.</t>
  </si>
  <si>
    <t>TUBERÍA DE PRESIÓN DE 1" EN PVC RDE 13.5, INCLUYE: ACCESORIOS, LIMPIADOR, PEGANTE Y TODO LO NECESARIO PARA SU CORRECTA INSTALACIÓN Y FUNCIONAMIENTO.</t>
  </si>
  <si>
    <t>TUBERÍA DE PRESIÓN DE 1 1/2 " EN PVC RDE 9, INCLUYE: ACCESORIOS, LIMPIADOR, PEGANTE Y TODO LO NECESARIO PARA SU CORRECTA INSTALACIÓN Y FUNCIONAMIENTO.</t>
  </si>
  <si>
    <t>TUBERÍA DE PRESIÓN DE 1/2 " EN PVC RDE 9, INCLUYE: ACCESORIOS, LIMPIADOR, PEGANTE Y TODO LO NECESARIO PARA SU CORRECTA INSTALACIÓN Y FUNCIONAMIENTO.</t>
  </si>
  <si>
    <t>REGISTRO RED WHITE 1.1/2 PULG. O EQUIVALENTE, INCLUYE UNIVERSAL GALVANIZADA DE 1.1/2 PULG Y TODO LO NECESARIO PARA SU CORRECTA INSTALACIÓN Y FUNCIONAMIENTO.</t>
  </si>
  <si>
    <t>REGISTRO RED WHITE 1/2 PULG. O EQUIVALENTE, INCLUYE UNIVERSAL GALVANIZADA DE 1/2 PULG Y TODO LO NECESARIO PARA SU CORRECTA INSTALACIÓN Y FUNCIONAMIENTO.</t>
  </si>
  <si>
    <t>PUNTO HIDRÁULICO SANITARIOS 1", INCLUYE: ACCESORIOS, LIMPIADOR, PEGANTE Y TODO LO NECESARIO PARA SU CORRECTA INSTALACIÓN Y FUNCIONAMIENTO.</t>
  </si>
  <si>
    <t>PUNTO HIDRÁULICO 1/2", INCLUYE: ACCESORIOS, LIMPIADOR, PEGANTE Y TODO LO NECESARIO PARA SU CORRECTA INSTALACIÓN Y FUNCIONAMIENTO.</t>
  </si>
  <si>
    <t>5.3</t>
  </si>
  <si>
    <t>APARATOS SANITARIOS</t>
  </si>
  <si>
    <t>5.3.1</t>
  </si>
  <si>
    <t>5.3.2</t>
  </si>
  <si>
    <t>5.3.3</t>
  </si>
  <si>
    <t>5.3.4</t>
  </si>
  <si>
    <t>5.3.5</t>
  </si>
  <si>
    <t>5.3.6</t>
  </si>
  <si>
    <t>SANITARIO TAZA BÁLTICO O SIMILAR CON FLUXÓMETRO</t>
  </si>
  <si>
    <t>SUMINISTRO E INSTALACIÓN LAVAMANOS DE SOBREPONER GRIFERÍA ANTIVANDÁLICA</t>
  </si>
  <si>
    <t>SUMINISTRO E INSTALACIÓN DE SANITARIO PARA PERSONAS CON MOVILIDAD REDUCIDA</t>
  </si>
  <si>
    <t>SUMINISTRO E INSTALACIÓN DE ORINAL MEDIANO Y GRIFERÍA TIPO PUSH</t>
  </si>
  <si>
    <t>SUMINISTRO E INSTALACIÓN DE GRIFERÍA PARA LAVAMANOS TIPO PUSH ANTIVANDÁLICA</t>
  </si>
  <si>
    <t>BARRAS DE SEGURIDAD, PARA MINUSVÁLIDOS ACERO INOXIDABLE 60 CM SATINADO</t>
  </si>
  <si>
    <t>6.0</t>
  </si>
  <si>
    <t>CARPINTERÍA METÁLICA</t>
  </si>
  <si>
    <t>6.1</t>
  </si>
  <si>
    <t>PUERTAS LÁ2MINA CON MARCO CAL. 18, INCL. ANTICORROSIVO Y ACABADO EN ESMALTE, INCLUYE CERRADURA E INSTALACIÓN</t>
  </si>
  <si>
    <t>7.0</t>
  </si>
  <si>
    <t>INSTALACIONES ELÉCTRICAS</t>
  </si>
  <si>
    <t>7.1</t>
  </si>
  <si>
    <t>7.2</t>
  </si>
  <si>
    <t>7.3</t>
  </si>
  <si>
    <t>7.4</t>
  </si>
  <si>
    <t>7.5</t>
  </si>
  <si>
    <t>7.6</t>
  </si>
  <si>
    <t>7.7</t>
  </si>
  <si>
    <t>7.8</t>
  </si>
  <si>
    <t>7.9</t>
  </si>
  <si>
    <t>7.10</t>
  </si>
  <si>
    <t>7.11</t>
  </si>
  <si>
    <t>7.12</t>
  </si>
  <si>
    <t>KM</t>
  </si>
  <si>
    <t>TRAZADO DE REDES DE BAJA TENSIÓN</t>
  </si>
  <si>
    <t>SALIDA ELÉCTRICA DE ILUMINACIÓN NORMAL SOBREPUESTA O SUSPENDIDA,120V, INCLUYE CONECTORES, DUCTO EMT/PVC, CAJAS METÁLICAS, CONDUCTORES 3NO 12 AWG-CU-THHN Y DEMAS ACCESORIOS NECESARIOS PARA SU CORRECTA INSTALACIÓN (SALIDA PROMEDIO DE 5M) SE DEBE CUMPLIR RETIE Y RETILAP</t>
  </si>
  <si>
    <t>SALIDA ELÉCTRICA DE ILUMINACIÓN DE EMERGENCIA SOBREPUESTA O SUSPENDIDA,120V, INCLUYE TUBERÍA EMT DE 3/4”, CONECTORES, CAJA METÁLICAS, CONDUCTORES 3NO 12 AWG-CU-THHN Y DEMÁS ACCESORIOS NECESARIOS PARA SU CORRECTA INSTALACIÓN (SALIDA PROMEDIO DE 7M) SE DEBE CUMPLIR RETIE Y RETILAP</t>
  </si>
  <si>
    <t>SALIDA ELÉCTRICA PARA INTERRUPTOR SENCILLO 15A 120A CON POLO A TIERRA, INCLUYE INTERRUPTOR COLOR BLANCO, DUCTOR EMT/PVC CAJAS METÁLICAS, CONDUCTORES, CONDUCTORES 12 AWG-CU-THHN Y DEMÁS ACCESORIOS NECESARIOS PARA SU CORRECTA INSTALACIÓN (SALIDA PROMEDIO DE 5 M) SE DEBE CUMPLIR RETIE Y RETILAP</t>
  </si>
  <si>
    <t>SALIDA ELÉCTRICA PARA TOMA CORRIENTE DOBLE CON POLO A TIERRA MONOFÁSICO 15A-120V Y SEGÚN NEMA 5-15R, INCLUYE TOMA MARCA LEVINTON O DE MEJOR CALIDAD COLOR BLANCO, DUCTOS EMT/PVC, CAJAS METÁLICAS, CONDUCTORES 3NO 12 AWG-CU-THHN/THWN Y DEMAS ACCESORIOS NECESARIOS PARA SU CORRECTA INSTALACIÓN (SALIDA PROMEDIO DE 5M) SE DEBE CUMPLIR RETIE Y RETILAP</t>
  </si>
  <si>
    <t>SALIDA ELÉCTRICA PARA TOMA CORRIENTE DOBLE TIPO GFCI(CERTIFICADA) CON POLO A TIERRA MONOFÁSICO 15A-120V Y SEGÚN NEMA 5-15R, INCLUYE TOMA MARCA LEVINTON O DE MEJOR CALIDAD COLOR BLANCO, DUCTOS EMT/PVC, CAJAS METÁLICAS DE 4"X 4" CON SUPLEMENTO, CONDUCTORES 3NO 12 AWG-CU-THHN/THWN Y DEMÁS ACCESORIOS NECESARIOS PARA SU CORRECTA INSTALACION (SALIDA PROMEDIO DE 5M) SE DEBE CUMPLIR RETIE Y RETILAP</t>
  </si>
  <si>
    <t>SUMINISTRO E INSTALACIÓN DE LUMINARIA TIPO LED RD 24W DL UNV REFERENCIA P24339-33 DE SYLVANIA</t>
  </si>
  <si>
    <t>SUMINISTRO E INSTALACIÓN DE LUMINARIA TIPO LED EMERGENCIA R1 2X1,6W REFERENCIA P23342-39 DE SYLVANIA</t>
  </si>
  <si>
    <t>ACOMETIDA BATERÍA DE BAÑOS ENTRE BORNES DEL TABLERO GENERAL DEL SENA DE AGUACHICA HASTA EL TABLERO BATERÍA DE BAÑOS SENA AGUACHICA EN CABLE DE COBRE TIPO THWN EN 2NO 8(L1, L2) + 1NO 8(N)+ 1NO 10T TUBERÍA CONDUIT PVC DE 1"</t>
  </si>
  <si>
    <t>REGISTRO ELÉCTRICO DE BT EN CONCRETO REFORZADO + TAPA EN CONCRETO Y MARCO METÁLICO DE 80CMX80CMX100CM MARCADA CON LOGO RIESGO ELÉCTRICO</t>
  </si>
  <si>
    <t>TABLERO BIFÁSICO DE 6 CIRCUITOS 75A-240V CON PUERTA (CERTIFICADO) DEBE ESTAR MARCADO Y CERTIFICADO</t>
  </si>
  <si>
    <t>BREAKER TIPO ENCHUFABLE DE 1X20A-240V, DEBE ESTAR MARCADO Y CERTIFICADO</t>
  </si>
  <si>
    <t>PROGRAMACIÓN DE OBRA</t>
  </si>
  <si>
    <t>REVISIÓN ESTUDIOS Y DISEÑO</t>
  </si>
  <si>
    <t>FECHA DE INICIO</t>
  </si>
  <si>
    <t>DURACIÓN</t>
  </si>
  <si>
    <t>1.2</t>
  </si>
  <si>
    <t>14/01/2026</t>
  </si>
  <si>
    <t>03/02/2026</t>
  </si>
  <si>
    <t>04/02/2026</t>
  </si>
  <si>
    <t>10/02/2026</t>
  </si>
  <si>
    <t>Numero de Cédula: 1.065.139.898 DEL COPEY, CESAR</t>
  </si>
  <si>
    <t>REPRESENTANTE LEGAL: LUISA FERNANDA DONADO AYALA</t>
  </si>
  <si>
    <t>NIT: 901167911-0</t>
  </si>
  <si>
    <t>Contrato No. CO1.PCCNTR.8629730, suscrito el 04 de diciembre de 2025, cuyo objeto es “Contratar la adecuación de baterías sanitarias para aprendices del Centro Agroempresarial de la Regional Cesar”, y cuyo contratista es BROKA CONSTRUCCIONES E INTERVENTORÍAS S.A.S.</t>
  </si>
  <si>
    <t xml:space="preserve">FECHA DE FINALIZACIÓN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</si>
</sst>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2"/>
      <color rgb="FF000000"/>
      <name val="Calibri"/>
      <family val="2"/>
    </font>
    <font>
      <sz val="10"/>
      <color theme="1"/>
      <name val="Verdana"/>
      <family val="2"/>
    </font>
    <font>
      <sz val="11"/>
      <color theme="1"/>
      <name val="Calibri"/>
      <family val="2"/>
    </font>
    <font>
      <sz val="11"/>
      <color rgb="FF000000"/>
      <name val="Calibri"/>
      <family val="2"/>
    </font>
    <font>
      <b/>
      <sz val="24"/>
      <color theme="1"/>
      <name val="Calibri"/>
      <family val="2"/>
    </font>
    <font>
      <b/>
      <sz val="11"/>
      <color rgb="FF000000"/>
      <name val="Calibri"/>
      <family val="2"/>
    </font>
    <font>
      <sz val="8"/>
      <name val="Aptos Narrow"/>
      <family val="2"/>
      <scheme val="minor"/>
    </font>
    <font>
      <sz val="12"/>
      <color rgb="FF000000"/>
      <name val="Calibri"/>
      <family val="2"/>
    </font>
    <font>
      <sz val="12"/>
      <color theme="1"/>
      <name val="Calibri"/>
      <family val="2"/>
    </font>
    <font>
      <b/>
      <sz val="12"/>
      <color theme="1"/>
      <name val="Calibri"/>
      <family val="2"/>
    </font>
    <font>
      <sz val="10"/>
      <color indexed="8"/>
      <name val="MS Sans Serif"/>
    </font>
    <font>
      <sz val="10"/>
      <name val="Arial"/>
      <family val="2"/>
    </font>
    <font>
      <sz val="10"/>
      <color indexed="8"/>
      <name val="MS Sans Serif"/>
      <family val="2"/>
    </font>
    <font>
      <sz val="10"/>
      <color indexed="64"/>
      <name val="Arial"/>
      <family val="2"/>
    </font>
    <font>
      <b/>
      <sz val="10"/>
      <color rgb="FF000000"/>
      <name val="Calibri"/>
      <family val="2"/>
    </font>
    <font>
      <b/>
      <sz val="10"/>
      <color theme="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9" fontId="2" fillId="0" borderId="0" applyFill="0" applyBorder="0" applyProtection="0">
      <alignment horizontal="left" vertical="center"/>
    </xf>
    <xf numFmtId="0" fontId="11" fillId="0" borderId="0"/>
    <xf numFmtId="0" fontId="12" fillId="0" borderId="0"/>
    <xf numFmtId="0" fontId="13" fillId="0" borderId="0"/>
    <xf numFmtId="0" fontId="14" fillId="0" borderId="0"/>
  </cellStyleXfs>
  <cellXfs count="42">
    <xf numFmtId="0" fontId="0" fillId="0" borderId="0" xfId="0"/>
    <xf numFmtId="0" fontId="1" fillId="2" borderId="1" xfId="0" applyFont="1" applyFill="1" applyBorder="1" applyAlignment="1">
      <alignment horizontal="center" vertical="center" wrapText="1"/>
    </xf>
    <xf numFmtId="0" fontId="3" fillId="0" borderId="0" xfId="0" applyFont="1"/>
    <xf numFmtId="0" fontId="3"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8" fillId="4" borderId="1" xfId="0" applyFont="1" applyFill="1" applyBorder="1" applyAlignment="1">
      <alignment vertical="center" wrapText="1"/>
    </xf>
    <xf numFmtId="0" fontId="10" fillId="3" borderId="1" xfId="0" applyFont="1" applyFill="1" applyBorder="1" applyAlignment="1">
      <alignment horizontal="center" vertical="center"/>
    </xf>
    <xf numFmtId="0" fontId="10" fillId="2" borderId="1" xfId="0" applyFont="1" applyFill="1"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xf>
    <xf numFmtId="0" fontId="8" fillId="4" borderId="0" xfId="0" applyFont="1" applyFill="1" applyAlignment="1">
      <alignment horizontal="center"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horizontal="left" vertical="center" wrapText="1"/>
    </xf>
    <xf numFmtId="14" fontId="3" fillId="0" borderId="0" xfId="0" applyNumberFormat="1" applyFont="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vertical="center" wrapText="1"/>
    </xf>
    <xf numFmtId="0" fontId="8" fillId="5" borderId="1" xfId="0" applyFont="1" applyFill="1" applyBorder="1" applyAlignment="1">
      <alignment horizontal="left" vertical="center" wrapText="1"/>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6" fillId="0" borderId="1" xfId="0" applyFont="1" applyBorder="1" applyAlignment="1">
      <alignment horizontal="left" vertical="top"/>
    </xf>
    <xf numFmtId="0" fontId="4" fillId="0" borderId="1" xfId="0" applyFont="1" applyBorder="1" applyAlignment="1">
      <alignment horizontal="left" vertical="top"/>
    </xf>
    <xf numFmtId="0" fontId="3" fillId="0" borderId="1" xfId="0" applyFont="1" applyBorder="1" applyAlignment="1">
      <alignment horizontal="left" vertical="top"/>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0" fillId="3" borderId="2" xfId="0" applyFont="1" applyFill="1" applyBorder="1" applyAlignment="1">
      <alignment horizontal="center"/>
    </xf>
    <xf numFmtId="0" fontId="10" fillId="3" borderId="3" xfId="0" applyFont="1" applyFill="1" applyBorder="1" applyAlignment="1">
      <alignment horizontal="center"/>
    </xf>
    <xf numFmtId="0" fontId="10" fillId="3" borderId="4" xfId="0" applyFont="1" applyFill="1" applyBorder="1" applyAlignment="1">
      <alignment horizontal="center"/>
    </xf>
    <xf numFmtId="0" fontId="5" fillId="0" borderId="1" xfId="0" applyFont="1" applyBorder="1" applyAlignment="1">
      <alignment horizontal="center" vertical="center"/>
    </xf>
    <xf numFmtId="0" fontId="3" fillId="0" borderId="1" xfId="0" applyFont="1" applyBorder="1" applyAlignment="1">
      <alignment horizontal="center" vertical="center" wrapText="1"/>
    </xf>
  </cellXfs>
  <cellStyles count="6">
    <cellStyle name="BodyStyle" xfId="1" xr:uid="{C8305261-59F8-4FC2-96C5-2E1AA34D9A93}"/>
    <cellStyle name="Normal" xfId="0" builtinId="0"/>
    <cellStyle name="Normal 2 10 2 2" xfId="3" xr:uid="{4DF6E388-F14A-4796-BE8F-B2A7B1F951DE}"/>
    <cellStyle name="Normal 4 2" xfId="5" xr:uid="{DF49AA2E-1EDC-473E-828D-5B48ED9B1FBE}"/>
    <cellStyle name="Normal 6 2" xfId="4" xr:uid="{F7C95985-ECFE-4152-89D3-768528DDB024}"/>
    <cellStyle name="Normal 6 2 2" xfId="2" xr:uid="{363A94CF-8F19-4956-9B52-BC23221977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68037</xdr:colOff>
      <xdr:row>1</xdr:row>
      <xdr:rowOff>108857</xdr:rowOff>
    </xdr:from>
    <xdr:to>
      <xdr:col>2</xdr:col>
      <xdr:colOff>1306287</xdr:colOff>
      <xdr:row>1</xdr:row>
      <xdr:rowOff>795610</xdr:rowOff>
    </xdr:to>
    <xdr:pic>
      <xdr:nvPicPr>
        <xdr:cNvPr id="5" name="Imagen 4">
          <a:extLst>
            <a:ext uri="{FF2B5EF4-FFF2-40B4-BE49-F238E27FC236}">
              <a16:creationId xmlns:a16="http://schemas.microsoft.com/office/drawing/2014/main" id="{96F56634-52D2-CB7B-0429-BCFD61E68011}"/>
            </a:ext>
          </a:extLst>
        </xdr:cNvPr>
        <xdr:cNvPicPr>
          <a:picLocks noChangeAspect="1"/>
        </xdr:cNvPicPr>
      </xdr:nvPicPr>
      <xdr:blipFill>
        <a:blip xmlns:r="http://schemas.openxmlformats.org/officeDocument/2006/relationships" r:embed="rId1"/>
        <a:stretch>
          <a:fillRect/>
        </a:stretch>
      </xdr:blipFill>
      <xdr:spPr>
        <a:xfrm>
          <a:off x="367394" y="299357"/>
          <a:ext cx="2000250" cy="686753"/>
        </a:xfrm>
        <a:prstGeom prst="rect">
          <a:avLst/>
        </a:prstGeom>
      </xdr:spPr>
    </xdr:pic>
    <xdr:clientData/>
  </xdr:twoCellAnchor>
  <xdr:twoCellAnchor editAs="oneCell">
    <xdr:from>
      <xdr:col>1</xdr:col>
      <xdr:colOff>598714</xdr:colOff>
      <xdr:row>87</xdr:row>
      <xdr:rowOff>204107</xdr:rowOff>
    </xdr:from>
    <xdr:to>
      <xdr:col>2</xdr:col>
      <xdr:colOff>1056084</xdr:colOff>
      <xdr:row>87</xdr:row>
      <xdr:rowOff>623265</xdr:rowOff>
    </xdr:to>
    <xdr:pic>
      <xdr:nvPicPr>
        <xdr:cNvPr id="6" name="Imagen 5">
          <a:extLst>
            <a:ext uri="{FF2B5EF4-FFF2-40B4-BE49-F238E27FC236}">
              <a16:creationId xmlns:a16="http://schemas.microsoft.com/office/drawing/2014/main" id="{1B614117-36C6-BDF3-1C7E-28CEF74C1AA8}"/>
            </a:ext>
          </a:extLst>
        </xdr:cNvPr>
        <xdr:cNvPicPr>
          <a:picLocks noChangeAspect="1"/>
        </xdr:cNvPicPr>
      </xdr:nvPicPr>
      <xdr:blipFill>
        <a:blip xmlns:r="http://schemas.openxmlformats.org/officeDocument/2006/relationships" r:embed="rId2"/>
        <a:stretch>
          <a:fillRect/>
        </a:stretch>
      </xdr:blipFill>
      <xdr:spPr>
        <a:xfrm>
          <a:off x="898071" y="35024786"/>
          <a:ext cx="1219370" cy="4191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I91"/>
  <sheetViews>
    <sheetView tabSelected="1" topLeftCell="A27" zoomScale="110" zoomScaleNormal="110" workbookViewId="0">
      <selection activeCell="B3" sqref="B3:I3"/>
    </sheetView>
  </sheetViews>
  <sheetFormatPr baseColWidth="10" defaultColWidth="11.42578125" defaultRowHeight="15" x14ac:dyDescent="0.25"/>
  <cols>
    <col min="1" max="1" width="4.42578125" style="2" customWidth="1"/>
    <col min="2" max="2" width="11.42578125" style="2"/>
    <col min="3" max="3" width="79.7109375" style="2" customWidth="1"/>
    <col min="4" max="4" width="15.7109375" style="2" customWidth="1"/>
    <col min="5" max="5" width="16.85546875" style="2" customWidth="1"/>
    <col min="6" max="6" width="11.42578125" style="2"/>
    <col min="7" max="7" width="22" style="2" customWidth="1"/>
    <col min="8" max="8" width="24.28515625" style="2" customWidth="1"/>
    <col min="9" max="9" width="20.42578125" style="2" customWidth="1"/>
    <col min="10" max="16384" width="11.42578125" style="2"/>
  </cols>
  <sheetData>
    <row r="2" spans="2:9" ht="67.5" customHeight="1" x14ac:dyDescent="0.25">
      <c r="B2" s="40" t="s">
        <v>140</v>
      </c>
      <c r="C2" s="40"/>
      <c r="D2" s="40"/>
      <c r="E2" s="40"/>
      <c r="F2" s="40"/>
      <c r="G2" s="40"/>
      <c r="H2" s="40"/>
      <c r="I2" s="40"/>
    </row>
    <row r="3" spans="2:9" ht="64.5" customHeight="1" x14ac:dyDescent="0.25">
      <c r="B3" s="41" t="s">
        <v>152</v>
      </c>
      <c r="C3" s="41"/>
      <c r="D3" s="41"/>
      <c r="E3" s="41"/>
      <c r="F3" s="41"/>
      <c r="G3" s="41"/>
      <c r="H3" s="41"/>
      <c r="I3" s="41"/>
    </row>
    <row r="4" spans="2:9" s="3" customFormat="1" ht="70.5" customHeight="1" x14ac:dyDescent="0.25">
      <c r="B4" s="25" t="s">
        <v>0</v>
      </c>
      <c r="C4" s="25" t="s">
        <v>1</v>
      </c>
      <c r="D4" s="25" t="s">
        <v>2</v>
      </c>
      <c r="E4" s="25" t="s">
        <v>3</v>
      </c>
      <c r="F4" s="25" t="s">
        <v>4</v>
      </c>
      <c r="G4" s="26" t="s">
        <v>142</v>
      </c>
      <c r="H4" s="27" t="s">
        <v>153</v>
      </c>
      <c r="I4" s="26" t="s">
        <v>143</v>
      </c>
    </row>
    <row r="5" spans="2:9" s="3" customFormat="1" ht="15.75" x14ac:dyDescent="0.25">
      <c r="B5" s="1" t="s">
        <v>6</v>
      </c>
      <c r="C5" s="28" t="s">
        <v>7</v>
      </c>
      <c r="D5" s="29"/>
      <c r="E5" s="29"/>
      <c r="F5" s="29"/>
      <c r="G5" s="29"/>
      <c r="H5" s="29"/>
      <c r="I5" s="30"/>
    </row>
    <row r="6" spans="2:9" s="3" customFormat="1" ht="15.75" x14ac:dyDescent="0.25">
      <c r="B6" s="20" t="s">
        <v>10</v>
      </c>
      <c r="C6" s="22" t="s">
        <v>141</v>
      </c>
      <c r="D6" s="21"/>
      <c r="E6" s="21"/>
      <c r="F6" s="21"/>
      <c r="G6" s="24">
        <v>46010</v>
      </c>
      <c r="H6" s="24">
        <v>46035</v>
      </c>
      <c r="I6" s="23">
        <f>H6-G6+1</f>
        <v>26</v>
      </c>
    </row>
    <row r="7" spans="2:9" s="3" customFormat="1" ht="15.75" x14ac:dyDescent="0.25">
      <c r="B7" s="4" t="s">
        <v>144</v>
      </c>
      <c r="C7" s="5" t="s">
        <v>8</v>
      </c>
      <c r="D7" s="4">
        <v>81151604</v>
      </c>
      <c r="E7" s="6" t="s">
        <v>9</v>
      </c>
      <c r="F7" s="7">
        <v>79.16</v>
      </c>
      <c r="G7" s="24" t="s">
        <v>145</v>
      </c>
      <c r="H7" s="24">
        <v>46038</v>
      </c>
      <c r="I7" s="23">
        <f>H7-G7+1</f>
        <v>3</v>
      </c>
    </row>
    <row r="8" spans="2:9" s="3" customFormat="1" ht="15.75" x14ac:dyDescent="0.25">
      <c r="B8" s="13"/>
      <c r="C8" s="13"/>
      <c r="D8" s="13"/>
      <c r="E8" s="14"/>
      <c r="F8" s="15"/>
      <c r="G8" s="19"/>
      <c r="H8" s="19"/>
    </row>
    <row r="9" spans="2:9" s="3" customFormat="1" ht="15.75" x14ac:dyDescent="0.25">
      <c r="B9" s="13"/>
      <c r="C9" s="13"/>
      <c r="D9" s="13"/>
      <c r="E9" s="14"/>
      <c r="F9" s="15"/>
      <c r="G9" s="19"/>
      <c r="H9" s="19"/>
    </row>
    <row r="10" spans="2:9" s="3" customFormat="1" ht="15.75" x14ac:dyDescent="0.25">
      <c r="B10" s="1" t="s">
        <v>12</v>
      </c>
      <c r="C10" s="28" t="s">
        <v>11</v>
      </c>
      <c r="D10" s="29"/>
      <c r="E10" s="29"/>
      <c r="F10" s="29"/>
      <c r="G10" s="29"/>
      <c r="H10" s="29"/>
      <c r="I10" s="30"/>
    </row>
    <row r="11" spans="2:9" s="3" customFormat="1" ht="15.75" x14ac:dyDescent="0.25">
      <c r="B11" s="6" t="s">
        <v>13</v>
      </c>
      <c r="C11" s="8" t="s">
        <v>21</v>
      </c>
      <c r="D11" s="9">
        <v>72141511</v>
      </c>
      <c r="E11" s="6" t="s">
        <v>29</v>
      </c>
      <c r="F11" s="6">
        <v>13.67</v>
      </c>
      <c r="G11" s="24">
        <v>46039</v>
      </c>
      <c r="H11" s="24">
        <v>46046</v>
      </c>
      <c r="I11" s="23">
        <f t="shared" ref="I11:I70" si="0">H11-G11+1</f>
        <v>8</v>
      </c>
    </row>
    <row r="12" spans="2:9" s="3" customFormat="1" ht="15.75" x14ac:dyDescent="0.25">
      <c r="B12" s="6" t="s">
        <v>14</v>
      </c>
      <c r="C12" s="8" t="s">
        <v>22</v>
      </c>
      <c r="D12" s="9">
        <v>30111500</v>
      </c>
      <c r="E12" s="6" t="s">
        <v>29</v>
      </c>
      <c r="F12" s="6">
        <v>1.35</v>
      </c>
      <c r="G12" s="24">
        <v>46047</v>
      </c>
      <c r="H12" s="24">
        <v>46049</v>
      </c>
      <c r="I12" s="23">
        <f t="shared" si="0"/>
        <v>3</v>
      </c>
    </row>
    <row r="13" spans="2:9" s="3" customFormat="1" ht="15.75" x14ac:dyDescent="0.25">
      <c r="B13" s="6" t="s">
        <v>15</v>
      </c>
      <c r="C13" s="8" t="s">
        <v>23</v>
      </c>
      <c r="D13" s="9">
        <v>30111500</v>
      </c>
      <c r="E13" s="6" t="s">
        <v>29</v>
      </c>
      <c r="F13" s="6">
        <v>2.91</v>
      </c>
      <c r="G13" s="24">
        <v>46050</v>
      </c>
      <c r="H13" s="24" t="s">
        <v>146</v>
      </c>
      <c r="I13" s="23">
        <f t="shared" si="0"/>
        <v>7</v>
      </c>
    </row>
    <row r="14" spans="2:9" s="3" customFormat="1" ht="15.75" x14ac:dyDescent="0.25">
      <c r="B14" s="6" t="s">
        <v>16</v>
      </c>
      <c r="C14" s="8" t="s">
        <v>24</v>
      </c>
      <c r="D14" s="9">
        <v>30111500</v>
      </c>
      <c r="E14" s="6" t="s">
        <v>29</v>
      </c>
      <c r="F14" s="6">
        <v>4.95</v>
      </c>
      <c r="G14" s="24" t="s">
        <v>147</v>
      </c>
      <c r="H14" s="24" t="s">
        <v>148</v>
      </c>
      <c r="I14" s="23">
        <f t="shared" si="0"/>
        <v>7</v>
      </c>
    </row>
    <row r="15" spans="2:9" s="3" customFormat="1" ht="15.75" x14ac:dyDescent="0.25">
      <c r="B15" s="6" t="s">
        <v>17</v>
      </c>
      <c r="C15" s="8" t="s">
        <v>25</v>
      </c>
      <c r="D15" s="9">
        <v>30111500</v>
      </c>
      <c r="E15" s="6" t="s">
        <v>29</v>
      </c>
      <c r="F15" s="6">
        <v>4.25</v>
      </c>
      <c r="G15" s="24">
        <v>46059</v>
      </c>
      <c r="H15" s="24">
        <v>46067</v>
      </c>
      <c r="I15" s="23">
        <f t="shared" si="0"/>
        <v>9</v>
      </c>
    </row>
    <row r="16" spans="2:9" s="3" customFormat="1" ht="15.75" x14ac:dyDescent="0.25">
      <c r="B16" s="6" t="s">
        <v>18</v>
      </c>
      <c r="C16" s="10" t="s">
        <v>26</v>
      </c>
      <c r="D16" s="9">
        <v>30111500</v>
      </c>
      <c r="E16" s="6" t="s">
        <v>29</v>
      </c>
      <c r="F16" s="6">
        <v>10.66</v>
      </c>
      <c r="G16" s="24">
        <v>46063</v>
      </c>
      <c r="H16" s="24">
        <v>46071</v>
      </c>
      <c r="I16" s="23">
        <f t="shared" si="0"/>
        <v>9</v>
      </c>
    </row>
    <row r="17" spans="2:9" s="3" customFormat="1" ht="18.75" customHeight="1" x14ac:dyDescent="0.25">
      <c r="B17" s="6" t="s">
        <v>19</v>
      </c>
      <c r="C17" s="10" t="s">
        <v>27</v>
      </c>
      <c r="D17" s="9">
        <v>30111500</v>
      </c>
      <c r="E17" s="6" t="s">
        <v>9</v>
      </c>
      <c r="F17" s="6">
        <v>93.69</v>
      </c>
      <c r="G17" s="24">
        <v>46068</v>
      </c>
      <c r="H17" s="24">
        <v>46075</v>
      </c>
      <c r="I17" s="23">
        <f t="shared" si="0"/>
        <v>8</v>
      </c>
    </row>
    <row r="18" spans="2:9" s="3" customFormat="1" ht="15.75" x14ac:dyDescent="0.25">
      <c r="B18" s="6" t="s">
        <v>20</v>
      </c>
      <c r="C18" s="8" t="s">
        <v>28</v>
      </c>
      <c r="D18" s="9">
        <v>30103623</v>
      </c>
      <c r="E18" s="6" t="s">
        <v>30</v>
      </c>
      <c r="F18" s="6">
        <v>2900</v>
      </c>
      <c r="G18" s="24">
        <v>46047</v>
      </c>
      <c r="H18" s="24">
        <v>46058</v>
      </c>
      <c r="I18" s="23">
        <f t="shared" si="0"/>
        <v>12</v>
      </c>
    </row>
    <row r="19" spans="2:9" s="3" customFormat="1" ht="15.75" x14ac:dyDescent="0.25">
      <c r="B19" s="14"/>
      <c r="C19" s="16"/>
      <c r="D19" s="17"/>
      <c r="E19" s="14"/>
      <c r="F19" s="14"/>
      <c r="G19" s="19"/>
      <c r="H19" s="19"/>
    </row>
    <row r="20" spans="2:9" s="3" customFormat="1" ht="15.75" x14ac:dyDescent="0.25">
      <c r="B20" s="14"/>
      <c r="C20" s="16"/>
      <c r="D20" s="17"/>
      <c r="E20" s="14"/>
      <c r="F20" s="14"/>
      <c r="G20" s="19"/>
      <c r="H20" s="19"/>
    </row>
    <row r="21" spans="2:9" s="3" customFormat="1" ht="15.75" x14ac:dyDescent="0.25">
      <c r="B21" s="12" t="s">
        <v>31</v>
      </c>
      <c r="C21" s="28" t="s">
        <v>32</v>
      </c>
      <c r="D21" s="29"/>
      <c r="E21" s="29"/>
      <c r="F21" s="29"/>
      <c r="G21" s="29"/>
      <c r="H21" s="29"/>
      <c r="I21" s="30"/>
    </row>
    <row r="22" spans="2:9" s="3" customFormat="1" ht="24" customHeight="1" x14ac:dyDescent="0.25">
      <c r="B22" s="6" t="s">
        <v>33</v>
      </c>
      <c r="C22" s="8" t="s">
        <v>35</v>
      </c>
      <c r="D22" s="9">
        <v>30103623</v>
      </c>
      <c r="E22" s="6" t="s">
        <v>9</v>
      </c>
      <c r="F22" s="6">
        <v>99.03</v>
      </c>
      <c r="G22" s="24">
        <v>46076</v>
      </c>
      <c r="H22" s="24">
        <v>46079</v>
      </c>
      <c r="I22" s="23">
        <f t="shared" si="0"/>
        <v>4</v>
      </c>
    </row>
    <row r="23" spans="2:9" s="3" customFormat="1" ht="15.75" x14ac:dyDescent="0.25">
      <c r="B23" s="6" t="s">
        <v>34</v>
      </c>
      <c r="C23" s="8" t="s">
        <v>36</v>
      </c>
      <c r="D23" s="9">
        <v>30161700</v>
      </c>
      <c r="E23" s="6" t="s">
        <v>9</v>
      </c>
      <c r="F23" s="6">
        <v>79.16</v>
      </c>
      <c r="G23" s="24">
        <v>46080</v>
      </c>
      <c r="H23" s="24">
        <v>46086</v>
      </c>
      <c r="I23" s="23">
        <f t="shared" si="0"/>
        <v>7</v>
      </c>
    </row>
    <row r="24" spans="2:9" s="3" customFormat="1" ht="15.75" x14ac:dyDescent="0.25">
      <c r="B24" s="14"/>
      <c r="C24" s="16"/>
      <c r="D24" s="17"/>
      <c r="E24" s="14"/>
      <c r="F24" s="14"/>
      <c r="G24" s="19"/>
      <c r="H24" s="19"/>
    </row>
    <row r="25" spans="2:9" s="3" customFormat="1" ht="15.75" x14ac:dyDescent="0.25">
      <c r="B25" s="14"/>
      <c r="C25" s="16"/>
      <c r="D25" s="17"/>
      <c r="E25" s="14"/>
      <c r="F25" s="14"/>
      <c r="G25" s="19"/>
      <c r="H25" s="19"/>
    </row>
    <row r="26" spans="2:9" s="3" customFormat="1" ht="15.75" x14ac:dyDescent="0.25">
      <c r="B26" s="12" t="s">
        <v>37</v>
      </c>
      <c r="C26" s="28" t="s">
        <v>38</v>
      </c>
      <c r="D26" s="29"/>
      <c r="E26" s="29"/>
      <c r="F26" s="29"/>
      <c r="G26" s="29"/>
      <c r="H26" s="29"/>
      <c r="I26" s="30"/>
    </row>
    <row r="27" spans="2:9" s="3" customFormat="1" ht="31.5" x14ac:dyDescent="0.25">
      <c r="B27" s="6" t="s">
        <v>39</v>
      </c>
      <c r="C27" s="8" t="s">
        <v>42</v>
      </c>
      <c r="D27" s="9">
        <v>30131502</v>
      </c>
      <c r="E27" s="6" t="s">
        <v>9</v>
      </c>
      <c r="F27" s="6">
        <v>153.44</v>
      </c>
      <c r="G27" s="24">
        <v>46063</v>
      </c>
      <c r="H27" s="24">
        <v>46081</v>
      </c>
      <c r="I27" s="23">
        <f t="shared" si="0"/>
        <v>19</v>
      </c>
    </row>
    <row r="28" spans="2:9" s="3" customFormat="1" ht="31.5" x14ac:dyDescent="0.25">
      <c r="B28" s="6" t="s">
        <v>40</v>
      </c>
      <c r="C28" s="8" t="s">
        <v>43</v>
      </c>
      <c r="D28" s="9">
        <v>72151401</v>
      </c>
      <c r="E28" s="6" t="s">
        <v>9</v>
      </c>
      <c r="F28" s="6">
        <v>153.44</v>
      </c>
      <c r="G28" s="24">
        <v>46082</v>
      </c>
      <c r="H28" s="24">
        <v>46089</v>
      </c>
      <c r="I28" s="23">
        <f t="shared" si="0"/>
        <v>8</v>
      </c>
    </row>
    <row r="29" spans="2:9" s="3" customFormat="1" ht="31.5" x14ac:dyDescent="0.25">
      <c r="B29" s="6" t="s">
        <v>41</v>
      </c>
      <c r="C29" s="8" t="s">
        <v>44</v>
      </c>
      <c r="D29" s="9">
        <v>30161700</v>
      </c>
      <c r="E29" s="6" t="s">
        <v>9</v>
      </c>
      <c r="F29" s="6">
        <v>52.76</v>
      </c>
      <c r="G29" s="24">
        <v>46087</v>
      </c>
      <c r="H29" s="24">
        <v>46093</v>
      </c>
      <c r="I29" s="23">
        <f t="shared" si="0"/>
        <v>7</v>
      </c>
    </row>
    <row r="30" spans="2:9" s="3" customFormat="1" ht="15.75" x14ac:dyDescent="0.25">
      <c r="B30" s="14"/>
      <c r="C30" s="16"/>
      <c r="D30" s="17"/>
      <c r="E30" s="14"/>
      <c r="F30" s="14"/>
      <c r="G30" s="19"/>
      <c r="H30" s="19"/>
    </row>
    <row r="31" spans="2:9" s="3" customFormat="1" ht="15.75" x14ac:dyDescent="0.25">
      <c r="B31" s="14"/>
      <c r="C31" s="16"/>
      <c r="D31" s="17"/>
      <c r="E31" s="14"/>
      <c r="F31" s="14"/>
      <c r="G31" s="19"/>
      <c r="H31" s="19"/>
    </row>
    <row r="32" spans="2:9" s="3" customFormat="1" ht="15.75" x14ac:dyDescent="0.25">
      <c r="B32" s="12" t="s">
        <v>45</v>
      </c>
      <c r="C32" s="28" t="s">
        <v>46</v>
      </c>
      <c r="D32" s="29"/>
      <c r="E32" s="29"/>
      <c r="F32" s="29"/>
      <c r="G32" s="29"/>
      <c r="H32" s="29"/>
      <c r="I32" s="30"/>
    </row>
    <row r="33" spans="2:9" s="3" customFormat="1" ht="15.75" x14ac:dyDescent="0.25">
      <c r="B33" s="11" t="s">
        <v>48</v>
      </c>
      <c r="C33" s="34" t="s">
        <v>47</v>
      </c>
      <c r="D33" s="35"/>
      <c r="E33" s="35"/>
      <c r="F33" s="35"/>
      <c r="G33" s="35"/>
      <c r="H33" s="35"/>
      <c r="I33" s="36"/>
    </row>
    <row r="34" spans="2:9" s="3" customFormat="1" ht="47.25" x14ac:dyDescent="0.25">
      <c r="B34" s="6" t="s">
        <v>49</v>
      </c>
      <c r="C34" s="8" t="s">
        <v>64</v>
      </c>
      <c r="D34" s="9">
        <v>40171600</v>
      </c>
      <c r="E34" s="6" t="s">
        <v>62</v>
      </c>
      <c r="F34" s="6">
        <v>6</v>
      </c>
      <c r="G34" s="24">
        <v>46042</v>
      </c>
      <c r="H34" s="24">
        <v>46073</v>
      </c>
      <c r="I34" s="23">
        <f t="shared" si="0"/>
        <v>32</v>
      </c>
    </row>
    <row r="35" spans="2:9" s="3" customFormat="1" ht="47.25" x14ac:dyDescent="0.25">
      <c r="B35" s="6" t="s">
        <v>50</v>
      </c>
      <c r="C35" s="8" t="s">
        <v>65</v>
      </c>
      <c r="D35" s="9">
        <v>40171600</v>
      </c>
      <c r="E35" s="6" t="s">
        <v>62</v>
      </c>
      <c r="F35" s="6">
        <v>33</v>
      </c>
      <c r="G35" s="24">
        <v>46042</v>
      </c>
      <c r="H35" s="24">
        <v>46073</v>
      </c>
      <c r="I35" s="23">
        <f t="shared" si="0"/>
        <v>32</v>
      </c>
    </row>
    <row r="36" spans="2:9" s="3" customFormat="1" ht="47.25" x14ac:dyDescent="0.25">
      <c r="B36" s="6" t="s">
        <v>51</v>
      </c>
      <c r="C36" s="8" t="s">
        <v>66</v>
      </c>
      <c r="D36" s="9">
        <v>40171600</v>
      </c>
      <c r="E36" s="6" t="s">
        <v>62</v>
      </c>
      <c r="F36" s="6">
        <v>22</v>
      </c>
      <c r="G36" s="24">
        <v>46042</v>
      </c>
      <c r="H36" s="24">
        <v>46073</v>
      </c>
      <c r="I36" s="23">
        <f t="shared" si="0"/>
        <v>32</v>
      </c>
    </row>
    <row r="37" spans="2:9" s="3" customFormat="1" ht="47.25" x14ac:dyDescent="0.25">
      <c r="B37" s="6" t="s">
        <v>52</v>
      </c>
      <c r="C37" s="8" t="s">
        <v>67</v>
      </c>
      <c r="D37" s="9">
        <v>40171600</v>
      </c>
      <c r="E37" s="6" t="s">
        <v>63</v>
      </c>
      <c r="F37" s="6">
        <v>17</v>
      </c>
      <c r="G37" s="24">
        <v>46042</v>
      </c>
      <c r="H37" s="24">
        <v>46073</v>
      </c>
      <c r="I37" s="23">
        <f t="shared" si="0"/>
        <v>32</v>
      </c>
    </row>
    <row r="38" spans="2:9" s="3" customFormat="1" ht="47.25" x14ac:dyDescent="0.25">
      <c r="B38" s="6" t="s">
        <v>53</v>
      </c>
      <c r="C38" s="8" t="s">
        <v>68</v>
      </c>
      <c r="D38" s="9">
        <v>40171600</v>
      </c>
      <c r="E38" s="6" t="s">
        <v>63</v>
      </c>
      <c r="F38" s="6">
        <v>13</v>
      </c>
      <c r="G38" s="24">
        <v>46042</v>
      </c>
      <c r="H38" s="24">
        <v>46073</v>
      </c>
      <c r="I38" s="23">
        <f t="shared" si="0"/>
        <v>32</v>
      </c>
    </row>
    <row r="39" spans="2:9" s="3" customFormat="1" ht="63" x14ac:dyDescent="0.25">
      <c r="B39" s="6" t="s">
        <v>54</v>
      </c>
      <c r="C39" s="8" t="s">
        <v>69</v>
      </c>
      <c r="D39" s="9">
        <v>40171600</v>
      </c>
      <c r="E39" s="6" t="s">
        <v>62</v>
      </c>
      <c r="F39" s="6">
        <v>5</v>
      </c>
      <c r="G39" s="24">
        <v>46042</v>
      </c>
      <c r="H39" s="24">
        <v>46073</v>
      </c>
      <c r="I39" s="23">
        <f t="shared" si="0"/>
        <v>32</v>
      </c>
    </row>
    <row r="40" spans="2:9" s="3" customFormat="1" ht="47.25" x14ac:dyDescent="0.25">
      <c r="B40" s="6" t="s">
        <v>55</v>
      </c>
      <c r="C40" s="8" t="s">
        <v>70</v>
      </c>
      <c r="D40" s="9">
        <v>30121700</v>
      </c>
      <c r="E40" s="6" t="s">
        <v>63</v>
      </c>
      <c r="F40" s="6">
        <v>3</v>
      </c>
      <c r="G40" s="24">
        <v>46042</v>
      </c>
      <c r="H40" s="24">
        <v>46073</v>
      </c>
      <c r="I40" s="23">
        <f t="shared" si="0"/>
        <v>32</v>
      </c>
    </row>
    <row r="41" spans="2:9" s="3" customFormat="1" ht="47.25" x14ac:dyDescent="0.25">
      <c r="B41" s="6" t="s">
        <v>56</v>
      </c>
      <c r="C41" s="8" t="s">
        <v>71</v>
      </c>
      <c r="D41" s="9">
        <v>72101500</v>
      </c>
      <c r="E41" s="6" t="s">
        <v>63</v>
      </c>
      <c r="F41" s="6">
        <v>1</v>
      </c>
      <c r="G41" s="24">
        <v>46042</v>
      </c>
      <c r="H41" s="24">
        <v>46073</v>
      </c>
      <c r="I41" s="23">
        <f t="shared" si="0"/>
        <v>32</v>
      </c>
    </row>
    <row r="42" spans="2:9" s="3" customFormat="1" ht="47.25" x14ac:dyDescent="0.25">
      <c r="B42" s="6" t="s">
        <v>57</v>
      </c>
      <c r="C42" s="8" t="s">
        <v>72</v>
      </c>
      <c r="D42" s="9">
        <v>40171600</v>
      </c>
      <c r="E42" s="6" t="s">
        <v>62</v>
      </c>
      <c r="F42" s="6">
        <v>10</v>
      </c>
      <c r="G42" s="24">
        <v>46042</v>
      </c>
      <c r="H42" s="24">
        <v>46073</v>
      </c>
      <c r="I42" s="23">
        <f t="shared" si="0"/>
        <v>32</v>
      </c>
    </row>
    <row r="43" spans="2:9" s="3" customFormat="1" ht="63" x14ac:dyDescent="0.25">
      <c r="B43" s="6" t="s">
        <v>58</v>
      </c>
      <c r="C43" s="8" t="s">
        <v>73</v>
      </c>
      <c r="D43" s="9">
        <v>40171600</v>
      </c>
      <c r="E43" s="6" t="s">
        <v>62</v>
      </c>
      <c r="F43" s="6">
        <v>5</v>
      </c>
      <c r="G43" s="24">
        <v>46042</v>
      </c>
      <c r="H43" s="24">
        <v>46073</v>
      </c>
      <c r="I43" s="23">
        <f t="shared" si="0"/>
        <v>32</v>
      </c>
    </row>
    <row r="44" spans="2:9" s="3" customFormat="1" ht="15.75" x14ac:dyDescent="0.25">
      <c r="B44" s="6" t="s">
        <v>59</v>
      </c>
      <c r="C44" s="8" t="s">
        <v>74</v>
      </c>
      <c r="D44" s="9">
        <v>40141600</v>
      </c>
      <c r="E44" s="6" t="s">
        <v>63</v>
      </c>
      <c r="F44" s="6">
        <v>2</v>
      </c>
      <c r="G44" s="24">
        <v>46074</v>
      </c>
      <c r="H44" s="24">
        <v>46075</v>
      </c>
      <c r="I44" s="23">
        <f t="shared" si="0"/>
        <v>2</v>
      </c>
    </row>
    <row r="45" spans="2:9" s="3" customFormat="1" ht="15.75" x14ac:dyDescent="0.25">
      <c r="B45" s="6" t="s">
        <v>60</v>
      </c>
      <c r="C45" s="8" t="s">
        <v>75</v>
      </c>
      <c r="D45" s="9">
        <v>40141600</v>
      </c>
      <c r="E45" s="6" t="s">
        <v>63</v>
      </c>
      <c r="F45" s="6">
        <v>2</v>
      </c>
      <c r="G45" s="24">
        <v>46074</v>
      </c>
      <c r="H45" s="24">
        <v>46075</v>
      </c>
      <c r="I45" s="23">
        <f t="shared" si="0"/>
        <v>2</v>
      </c>
    </row>
    <row r="46" spans="2:9" s="3" customFormat="1" ht="15.75" x14ac:dyDescent="0.25">
      <c r="B46" s="6" t="s">
        <v>61</v>
      </c>
      <c r="C46" s="8" t="s">
        <v>76</v>
      </c>
      <c r="D46" s="9">
        <v>30103200</v>
      </c>
      <c r="E46" s="6" t="s">
        <v>63</v>
      </c>
      <c r="F46" s="6">
        <v>3</v>
      </c>
      <c r="G46" s="24">
        <v>46076</v>
      </c>
      <c r="H46" s="24">
        <v>46077</v>
      </c>
      <c r="I46" s="23">
        <f t="shared" si="0"/>
        <v>2</v>
      </c>
    </row>
    <row r="47" spans="2:9" s="3" customFormat="1" ht="15.75" x14ac:dyDescent="0.25">
      <c r="B47" s="14"/>
      <c r="C47" s="16"/>
      <c r="D47" s="17"/>
      <c r="E47" s="14"/>
      <c r="F47" s="14"/>
      <c r="G47" s="19"/>
      <c r="H47" s="19"/>
    </row>
    <row r="48" spans="2:9" s="3" customFormat="1" ht="15.75" x14ac:dyDescent="0.25">
      <c r="B48" s="14"/>
      <c r="C48" s="16"/>
      <c r="D48" s="17"/>
      <c r="E48" s="14"/>
      <c r="F48" s="14"/>
      <c r="G48" s="19"/>
      <c r="H48" s="19"/>
    </row>
    <row r="49" spans="2:9" s="3" customFormat="1" ht="15.75" customHeight="1" x14ac:dyDescent="0.25">
      <c r="B49" s="11" t="s">
        <v>77</v>
      </c>
      <c r="C49" s="37" t="s">
        <v>78</v>
      </c>
      <c r="D49" s="38"/>
      <c r="E49" s="38"/>
      <c r="F49" s="38"/>
      <c r="G49" s="38"/>
      <c r="H49" s="38"/>
      <c r="I49" s="39"/>
    </row>
    <row r="50" spans="2:9" s="3" customFormat="1" ht="47.25" x14ac:dyDescent="0.25">
      <c r="B50" s="6" t="s">
        <v>79</v>
      </c>
      <c r="C50" s="8" t="s">
        <v>87</v>
      </c>
      <c r="D50" s="9">
        <v>72151100</v>
      </c>
      <c r="E50" s="6" t="s">
        <v>62</v>
      </c>
      <c r="F50" s="6">
        <v>12</v>
      </c>
      <c r="G50" s="24">
        <v>46047</v>
      </c>
      <c r="H50" s="24">
        <v>46078</v>
      </c>
      <c r="I50" s="23">
        <f t="shared" si="0"/>
        <v>32</v>
      </c>
    </row>
    <row r="51" spans="2:9" s="3" customFormat="1" ht="47.25" x14ac:dyDescent="0.25">
      <c r="B51" s="6" t="s">
        <v>80</v>
      </c>
      <c r="C51" s="8" t="s">
        <v>88</v>
      </c>
      <c r="D51" s="9">
        <v>72151100</v>
      </c>
      <c r="E51" s="6" t="s">
        <v>62</v>
      </c>
      <c r="F51" s="6">
        <v>21</v>
      </c>
      <c r="G51" s="24">
        <v>46047</v>
      </c>
      <c r="H51" s="24">
        <v>46078</v>
      </c>
      <c r="I51" s="23">
        <f t="shared" si="0"/>
        <v>32</v>
      </c>
    </row>
    <row r="52" spans="2:9" s="3" customFormat="1" ht="47.25" x14ac:dyDescent="0.25">
      <c r="B52" s="6" t="s">
        <v>81</v>
      </c>
      <c r="C52" s="8" t="s">
        <v>89</v>
      </c>
      <c r="D52" s="9">
        <v>72151100</v>
      </c>
      <c r="E52" s="6" t="s">
        <v>62</v>
      </c>
      <c r="F52" s="6">
        <v>46</v>
      </c>
      <c r="G52" s="24">
        <v>46047</v>
      </c>
      <c r="H52" s="24">
        <v>46078</v>
      </c>
      <c r="I52" s="23">
        <f t="shared" si="0"/>
        <v>32</v>
      </c>
    </row>
    <row r="53" spans="2:9" s="3" customFormat="1" ht="47.25" x14ac:dyDescent="0.25">
      <c r="B53" s="6" t="s">
        <v>82</v>
      </c>
      <c r="C53" s="8" t="s">
        <v>90</v>
      </c>
      <c r="D53" s="9">
        <v>72151100</v>
      </c>
      <c r="E53" s="6" t="s">
        <v>62</v>
      </c>
      <c r="F53" s="6">
        <v>4</v>
      </c>
      <c r="G53" s="24">
        <v>46047</v>
      </c>
      <c r="H53" s="24">
        <v>46078</v>
      </c>
      <c r="I53" s="23">
        <f t="shared" si="0"/>
        <v>32</v>
      </c>
    </row>
    <row r="54" spans="2:9" s="3" customFormat="1" ht="47.25" x14ac:dyDescent="0.25">
      <c r="B54" s="6" t="s">
        <v>83</v>
      </c>
      <c r="C54" s="8" t="s">
        <v>91</v>
      </c>
      <c r="D54" s="9">
        <v>72151100</v>
      </c>
      <c r="E54" s="6" t="s">
        <v>63</v>
      </c>
      <c r="F54" s="6">
        <v>2</v>
      </c>
      <c r="G54" s="24">
        <v>46047</v>
      </c>
      <c r="H54" s="24">
        <v>46078</v>
      </c>
      <c r="I54" s="23">
        <f t="shared" si="0"/>
        <v>32</v>
      </c>
    </row>
    <row r="55" spans="2:9" s="3" customFormat="1" ht="47.25" x14ac:dyDescent="0.25">
      <c r="B55" s="6" t="s">
        <v>84</v>
      </c>
      <c r="C55" s="8" t="s">
        <v>92</v>
      </c>
      <c r="D55" s="9">
        <v>72151100</v>
      </c>
      <c r="E55" s="6" t="s">
        <v>63</v>
      </c>
      <c r="F55" s="6">
        <v>1</v>
      </c>
      <c r="G55" s="24">
        <v>46047</v>
      </c>
      <c r="H55" s="24">
        <v>46078</v>
      </c>
      <c r="I55" s="23">
        <f t="shared" si="0"/>
        <v>32</v>
      </c>
    </row>
    <row r="56" spans="2:9" s="3" customFormat="1" ht="47.25" x14ac:dyDescent="0.25">
      <c r="B56" s="6" t="s">
        <v>85</v>
      </c>
      <c r="C56" s="8" t="s">
        <v>93</v>
      </c>
      <c r="D56" s="9">
        <v>72151100</v>
      </c>
      <c r="E56" s="6" t="s">
        <v>63</v>
      </c>
      <c r="F56" s="6">
        <v>17</v>
      </c>
      <c r="G56" s="24">
        <v>46047</v>
      </c>
      <c r="H56" s="24">
        <v>46078</v>
      </c>
      <c r="I56" s="23">
        <f t="shared" si="0"/>
        <v>32</v>
      </c>
    </row>
    <row r="57" spans="2:9" s="3" customFormat="1" ht="31.5" x14ac:dyDescent="0.25">
      <c r="B57" s="6" t="s">
        <v>86</v>
      </c>
      <c r="C57" s="8" t="s">
        <v>94</v>
      </c>
      <c r="D57" s="9">
        <v>72151100</v>
      </c>
      <c r="E57" s="6" t="s">
        <v>63</v>
      </c>
      <c r="F57" s="6">
        <v>13</v>
      </c>
      <c r="G57" s="24">
        <v>46047</v>
      </c>
      <c r="H57" s="24">
        <v>46078</v>
      </c>
      <c r="I57" s="23">
        <f t="shared" si="0"/>
        <v>32</v>
      </c>
    </row>
    <row r="58" spans="2:9" s="3" customFormat="1" ht="15.75" x14ac:dyDescent="0.25">
      <c r="B58" s="14"/>
      <c r="C58" s="16"/>
      <c r="D58" s="17"/>
      <c r="E58" s="14"/>
      <c r="F58" s="14"/>
      <c r="G58" s="19"/>
      <c r="H58" s="19"/>
    </row>
    <row r="59" spans="2:9" s="3" customFormat="1" ht="15.75" x14ac:dyDescent="0.25">
      <c r="B59" s="14"/>
      <c r="C59" s="16"/>
      <c r="D59" s="17"/>
      <c r="E59" s="14"/>
      <c r="F59" s="14"/>
      <c r="G59" s="19"/>
      <c r="H59" s="19"/>
    </row>
    <row r="60" spans="2:9" s="3" customFormat="1" ht="15.75" x14ac:dyDescent="0.25">
      <c r="B60" s="11" t="s">
        <v>95</v>
      </c>
      <c r="C60" s="34" t="s">
        <v>96</v>
      </c>
      <c r="D60" s="35"/>
      <c r="E60" s="35"/>
      <c r="F60" s="35"/>
      <c r="G60" s="35"/>
      <c r="H60" s="35"/>
      <c r="I60" s="36"/>
    </row>
    <row r="61" spans="2:9" s="3" customFormat="1" ht="15.75" x14ac:dyDescent="0.25">
      <c r="B61" s="6" t="s">
        <v>97</v>
      </c>
      <c r="C61" s="8" t="s">
        <v>103</v>
      </c>
      <c r="D61" s="9">
        <v>30181505</v>
      </c>
      <c r="E61" s="6" t="s">
        <v>63</v>
      </c>
      <c r="F61" s="6">
        <v>5</v>
      </c>
      <c r="G61" s="24">
        <v>46090</v>
      </c>
      <c r="H61" s="24">
        <v>46094</v>
      </c>
      <c r="I61" s="23">
        <f t="shared" si="0"/>
        <v>5</v>
      </c>
    </row>
    <row r="62" spans="2:9" s="3" customFormat="1" ht="31.5" x14ac:dyDescent="0.25">
      <c r="B62" s="6" t="s">
        <v>98</v>
      </c>
      <c r="C62" s="8" t="s">
        <v>104</v>
      </c>
      <c r="D62" s="9">
        <v>30181504</v>
      </c>
      <c r="E62" s="6" t="s">
        <v>63</v>
      </c>
      <c r="F62" s="6">
        <v>4</v>
      </c>
      <c r="G62" s="24">
        <v>46090</v>
      </c>
      <c r="H62" s="24">
        <v>46094</v>
      </c>
      <c r="I62" s="23">
        <f t="shared" si="0"/>
        <v>5</v>
      </c>
    </row>
    <row r="63" spans="2:9" s="3" customFormat="1" ht="31.5" x14ac:dyDescent="0.25">
      <c r="B63" s="6" t="s">
        <v>99</v>
      </c>
      <c r="C63" s="8" t="s">
        <v>105</v>
      </c>
      <c r="D63" s="9">
        <v>30181505</v>
      </c>
      <c r="E63" s="6" t="s">
        <v>63</v>
      </c>
      <c r="F63" s="6">
        <v>2</v>
      </c>
      <c r="G63" s="24">
        <v>46090</v>
      </c>
      <c r="H63" s="24">
        <v>46094</v>
      </c>
      <c r="I63" s="23">
        <f t="shared" si="0"/>
        <v>5</v>
      </c>
    </row>
    <row r="64" spans="2:9" s="3" customFormat="1" ht="15.75" x14ac:dyDescent="0.25">
      <c r="B64" s="6" t="s">
        <v>100</v>
      </c>
      <c r="C64" s="8" t="s">
        <v>106</v>
      </c>
      <c r="D64" s="9">
        <v>30181506</v>
      </c>
      <c r="E64" s="6" t="s">
        <v>63</v>
      </c>
      <c r="F64" s="6">
        <v>2</v>
      </c>
      <c r="G64" s="24">
        <v>46090</v>
      </c>
      <c r="H64" s="24">
        <v>46094</v>
      </c>
      <c r="I64" s="23">
        <f t="shared" si="0"/>
        <v>5</v>
      </c>
    </row>
    <row r="65" spans="2:9" s="3" customFormat="1" ht="31.5" x14ac:dyDescent="0.25">
      <c r="B65" s="6" t="s">
        <v>101</v>
      </c>
      <c r="C65" s="8" t="s">
        <v>107</v>
      </c>
      <c r="D65" s="9">
        <v>30181800</v>
      </c>
      <c r="E65" s="6" t="s">
        <v>63</v>
      </c>
      <c r="F65" s="6">
        <v>4</v>
      </c>
      <c r="G65" s="24">
        <v>46090</v>
      </c>
      <c r="H65" s="24">
        <v>46094</v>
      </c>
      <c r="I65" s="23">
        <f t="shared" si="0"/>
        <v>5</v>
      </c>
    </row>
    <row r="66" spans="2:9" s="3" customFormat="1" ht="31.5" x14ac:dyDescent="0.25">
      <c r="B66" s="6" t="s">
        <v>102</v>
      </c>
      <c r="C66" s="8" t="s">
        <v>108</v>
      </c>
      <c r="D66" s="9">
        <v>42211600</v>
      </c>
      <c r="E66" s="6" t="s">
        <v>63</v>
      </c>
      <c r="F66" s="6">
        <v>2</v>
      </c>
      <c r="G66" s="24">
        <v>46090</v>
      </c>
      <c r="H66" s="24">
        <v>46094</v>
      </c>
      <c r="I66" s="23">
        <f t="shared" si="0"/>
        <v>5</v>
      </c>
    </row>
    <row r="67" spans="2:9" s="3" customFormat="1" ht="15.75" x14ac:dyDescent="0.25">
      <c r="B67" s="14"/>
      <c r="C67" s="16"/>
      <c r="D67" s="17"/>
      <c r="E67" s="14"/>
      <c r="F67" s="14"/>
      <c r="G67" s="19"/>
      <c r="H67" s="19"/>
    </row>
    <row r="68" spans="2:9" s="3" customFormat="1" ht="15.75" x14ac:dyDescent="0.25">
      <c r="B68" s="14"/>
      <c r="C68" s="16"/>
      <c r="D68" s="17"/>
      <c r="E68" s="14"/>
      <c r="F68" s="14"/>
      <c r="G68" s="19"/>
      <c r="H68" s="19"/>
    </row>
    <row r="69" spans="2:9" s="3" customFormat="1" ht="15.75" customHeight="1" x14ac:dyDescent="0.25">
      <c r="B69" s="12" t="s">
        <v>109</v>
      </c>
      <c r="C69" s="28" t="s">
        <v>110</v>
      </c>
      <c r="D69" s="29"/>
      <c r="E69" s="29"/>
      <c r="F69" s="29"/>
      <c r="G69" s="29"/>
      <c r="H69" s="29"/>
      <c r="I69" s="30"/>
    </row>
    <row r="70" spans="2:9" s="3" customFormat="1" ht="31.5" x14ac:dyDescent="0.25">
      <c r="B70" s="6" t="s">
        <v>111</v>
      </c>
      <c r="C70" s="5" t="s">
        <v>112</v>
      </c>
      <c r="D70" s="4">
        <v>30171500</v>
      </c>
      <c r="E70" s="6" t="s">
        <v>9</v>
      </c>
      <c r="F70" s="6">
        <v>6.8</v>
      </c>
      <c r="G70" s="24">
        <v>46087</v>
      </c>
      <c r="H70" s="24">
        <v>46091</v>
      </c>
      <c r="I70" s="23">
        <f t="shared" si="0"/>
        <v>5</v>
      </c>
    </row>
    <row r="71" spans="2:9" s="3" customFormat="1" ht="15.75" x14ac:dyDescent="0.25">
      <c r="B71" s="14"/>
      <c r="C71" s="18"/>
      <c r="D71" s="13"/>
      <c r="E71" s="14"/>
      <c r="F71" s="14"/>
      <c r="G71" s="19"/>
      <c r="H71" s="19"/>
    </row>
    <row r="72" spans="2:9" s="3" customFormat="1" ht="15.75" x14ac:dyDescent="0.25">
      <c r="B72" s="14"/>
      <c r="C72" s="18"/>
      <c r="D72" s="13"/>
      <c r="E72" s="14"/>
      <c r="F72" s="14"/>
      <c r="G72" s="19"/>
      <c r="H72" s="19"/>
    </row>
    <row r="73" spans="2:9" s="3" customFormat="1" ht="15.75" x14ac:dyDescent="0.25">
      <c r="B73" s="12" t="s">
        <v>113</v>
      </c>
      <c r="C73" s="28" t="s">
        <v>114</v>
      </c>
      <c r="D73" s="29"/>
      <c r="E73" s="29"/>
      <c r="F73" s="29"/>
      <c r="G73" s="29"/>
      <c r="H73" s="29"/>
      <c r="I73" s="30"/>
    </row>
    <row r="74" spans="2:9" s="3" customFormat="1" ht="15.75" x14ac:dyDescent="0.25">
      <c r="B74" s="6" t="s">
        <v>115</v>
      </c>
      <c r="C74" s="8" t="s">
        <v>128</v>
      </c>
      <c r="D74" s="9">
        <v>72151500</v>
      </c>
      <c r="E74" s="6" t="s">
        <v>127</v>
      </c>
      <c r="F74" s="6">
        <v>0.16</v>
      </c>
      <c r="G74" s="24">
        <v>46058</v>
      </c>
      <c r="H74" s="24">
        <v>46060</v>
      </c>
      <c r="I74" s="23">
        <f t="shared" ref="I74:I85" si="1">H74-G74+1</f>
        <v>3</v>
      </c>
    </row>
    <row r="75" spans="2:9" s="3" customFormat="1" ht="78.75" x14ac:dyDescent="0.25">
      <c r="B75" s="6" t="s">
        <v>116</v>
      </c>
      <c r="C75" s="8" t="s">
        <v>129</v>
      </c>
      <c r="D75" s="9">
        <v>72151500</v>
      </c>
      <c r="E75" s="6" t="s">
        <v>63</v>
      </c>
      <c r="F75" s="6">
        <v>10</v>
      </c>
      <c r="G75" s="24">
        <v>46061</v>
      </c>
      <c r="H75" s="24">
        <v>46081</v>
      </c>
      <c r="I75" s="23">
        <f t="shared" si="1"/>
        <v>21</v>
      </c>
    </row>
    <row r="76" spans="2:9" s="3" customFormat="1" ht="78.75" x14ac:dyDescent="0.25">
      <c r="B76" s="6" t="s">
        <v>117</v>
      </c>
      <c r="C76" s="8" t="s">
        <v>130</v>
      </c>
      <c r="D76" s="9">
        <v>72151500</v>
      </c>
      <c r="E76" s="6" t="s">
        <v>63</v>
      </c>
      <c r="F76" s="6">
        <v>6</v>
      </c>
      <c r="G76" s="24">
        <v>46061</v>
      </c>
      <c r="H76" s="24">
        <v>46081</v>
      </c>
      <c r="I76" s="23">
        <f t="shared" si="1"/>
        <v>21</v>
      </c>
    </row>
    <row r="77" spans="2:9" s="3" customFormat="1" ht="78.75" x14ac:dyDescent="0.25">
      <c r="B77" s="6" t="s">
        <v>118</v>
      </c>
      <c r="C77" s="8" t="s">
        <v>131</v>
      </c>
      <c r="D77" s="9">
        <v>72151500</v>
      </c>
      <c r="E77" s="6" t="s">
        <v>63</v>
      </c>
      <c r="F77" s="6">
        <v>3</v>
      </c>
      <c r="G77" s="24">
        <v>46061</v>
      </c>
      <c r="H77" s="24">
        <v>46081</v>
      </c>
      <c r="I77" s="23">
        <f t="shared" si="1"/>
        <v>21</v>
      </c>
    </row>
    <row r="78" spans="2:9" s="3" customFormat="1" ht="94.5" x14ac:dyDescent="0.25">
      <c r="B78" s="6" t="s">
        <v>119</v>
      </c>
      <c r="C78" s="8" t="s">
        <v>132</v>
      </c>
      <c r="D78" s="9">
        <v>72151500</v>
      </c>
      <c r="E78" s="6" t="s">
        <v>63</v>
      </c>
      <c r="F78" s="6">
        <v>2</v>
      </c>
      <c r="G78" s="24">
        <v>46061</v>
      </c>
      <c r="H78" s="24">
        <v>46081</v>
      </c>
      <c r="I78" s="23">
        <f t="shared" si="1"/>
        <v>21</v>
      </c>
    </row>
    <row r="79" spans="2:9" s="3" customFormat="1" ht="94.5" x14ac:dyDescent="0.25">
      <c r="B79" s="6" t="s">
        <v>120</v>
      </c>
      <c r="C79" s="8" t="s">
        <v>133</v>
      </c>
      <c r="D79" s="9">
        <v>72151500</v>
      </c>
      <c r="E79" s="6" t="s">
        <v>63</v>
      </c>
      <c r="F79" s="6">
        <v>2</v>
      </c>
      <c r="G79" s="24">
        <v>46061</v>
      </c>
      <c r="H79" s="24">
        <v>46081</v>
      </c>
      <c r="I79" s="23">
        <f t="shared" si="1"/>
        <v>21</v>
      </c>
    </row>
    <row r="80" spans="2:9" s="3" customFormat="1" ht="31.5" x14ac:dyDescent="0.25">
      <c r="B80" s="6" t="s">
        <v>121</v>
      </c>
      <c r="C80" s="8" t="s">
        <v>134</v>
      </c>
      <c r="D80" s="9">
        <v>72151500</v>
      </c>
      <c r="E80" s="6" t="s">
        <v>63</v>
      </c>
      <c r="F80" s="6">
        <v>10</v>
      </c>
      <c r="G80" s="24">
        <v>46082</v>
      </c>
      <c r="H80" s="24">
        <v>46085</v>
      </c>
      <c r="I80" s="23">
        <f t="shared" si="1"/>
        <v>4</v>
      </c>
    </row>
    <row r="81" spans="2:9" s="3" customFormat="1" ht="31.5" x14ac:dyDescent="0.25">
      <c r="B81" s="6" t="s">
        <v>122</v>
      </c>
      <c r="C81" s="8" t="s">
        <v>135</v>
      </c>
      <c r="D81" s="9">
        <v>72151500</v>
      </c>
      <c r="E81" s="6" t="s">
        <v>63</v>
      </c>
      <c r="F81" s="6">
        <v>6</v>
      </c>
      <c r="G81" s="24">
        <v>46082</v>
      </c>
      <c r="H81" s="24">
        <v>46085</v>
      </c>
      <c r="I81" s="23">
        <f t="shared" si="1"/>
        <v>4</v>
      </c>
    </row>
    <row r="82" spans="2:9" s="3" customFormat="1" ht="63" x14ac:dyDescent="0.25">
      <c r="B82" s="6" t="s">
        <v>123</v>
      </c>
      <c r="C82" s="8" t="s">
        <v>136</v>
      </c>
      <c r="D82" s="9">
        <v>72151500</v>
      </c>
      <c r="E82" s="6" t="s">
        <v>62</v>
      </c>
      <c r="F82" s="6">
        <v>35</v>
      </c>
      <c r="G82" s="24">
        <v>46079</v>
      </c>
      <c r="H82" s="24">
        <v>46083</v>
      </c>
      <c r="I82" s="23">
        <f t="shared" si="1"/>
        <v>5</v>
      </c>
    </row>
    <row r="83" spans="2:9" s="3" customFormat="1" ht="47.25" x14ac:dyDescent="0.25">
      <c r="B83" s="6" t="s">
        <v>124</v>
      </c>
      <c r="C83" s="8" t="s">
        <v>137</v>
      </c>
      <c r="D83" s="9">
        <v>72151500</v>
      </c>
      <c r="E83" s="6" t="s">
        <v>63</v>
      </c>
      <c r="F83" s="6">
        <v>1</v>
      </c>
      <c r="G83" s="24">
        <v>46080</v>
      </c>
      <c r="H83" s="24">
        <v>46082</v>
      </c>
      <c r="I83" s="23">
        <f t="shared" si="1"/>
        <v>3</v>
      </c>
    </row>
    <row r="84" spans="2:9" s="3" customFormat="1" ht="31.5" x14ac:dyDescent="0.25">
      <c r="B84" s="6" t="s">
        <v>125</v>
      </c>
      <c r="C84" s="8" t="s">
        <v>138</v>
      </c>
      <c r="D84" s="9">
        <v>72151500</v>
      </c>
      <c r="E84" s="6" t="s">
        <v>63</v>
      </c>
      <c r="F84" s="6">
        <v>1</v>
      </c>
      <c r="G84" s="24">
        <v>46084</v>
      </c>
      <c r="H84" s="24">
        <v>46085</v>
      </c>
      <c r="I84" s="23">
        <f t="shared" si="1"/>
        <v>2</v>
      </c>
    </row>
    <row r="85" spans="2:9" s="3" customFormat="1" ht="31.5" x14ac:dyDescent="0.25">
      <c r="B85" s="6" t="s">
        <v>126</v>
      </c>
      <c r="C85" s="8" t="s">
        <v>139</v>
      </c>
      <c r="D85" s="9">
        <v>72151500</v>
      </c>
      <c r="E85" s="6" t="s">
        <v>63</v>
      </c>
      <c r="F85" s="6">
        <v>3</v>
      </c>
      <c r="G85" s="24">
        <v>46086</v>
      </c>
      <c r="H85" s="24">
        <v>46087</v>
      </c>
      <c r="I85" s="23">
        <f t="shared" si="1"/>
        <v>2</v>
      </c>
    </row>
    <row r="86" spans="2:9" s="3" customFormat="1" ht="15.75" x14ac:dyDescent="0.25">
      <c r="B86" s="14"/>
      <c r="C86" s="16"/>
      <c r="D86" s="17"/>
      <c r="E86" s="14"/>
      <c r="F86" s="14"/>
      <c r="H86" s="19"/>
    </row>
    <row r="87" spans="2:9" s="3" customFormat="1" ht="15.75" x14ac:dyDescent="0.25">
      <c r="B87" s="14"/>
      <c r="C87" s="16"/>
      <c r="D87" s="17"/>
      <c r="E87" s="14"/>
      <c r="F87" s="14"/>
    </row>
    <row r="88" spans="2:9" ht="63.75" customHeight="1" x14ac:dyDescent="0.25">
      <c r="B88" s="31" t="s">
        <v>5</v>
      </c>
      <c r="C88" s="31"/>
      <c r="D88" s="31"/>
      <c r="E88" s="31"/>
      <c r="F88" s="31"/>
      <c r="G88" s="31"/>
      <c r="H88" s="31"/>
      <c r="I88" s="31"/>
    </row>
    <row r="89" spans="2:9" ht="29.25" customHeight="1" x14ac:dyDescent="0.25">
      <c r="B89" s="31" t="s">
        <v>150</v>
      </c>
      <c r="C89" s="31"/>
      <c r="D89" s="31"/>
      <c r="E89" s="31"/>
      <c r="F89" s="31"/>
      <c r="G89" s="31"/>
      <c r="H89" s="31"/>
      <c r="I89" s="31"/>
    </row>
    <row r="90" spans="2:9" ht="29.25" customHeight="1" x14ac:dyDescent="0.25">
      <c r="B90" s="32" t="s">
        <v>149</v>
      </c>
      <c r="C90" s="32"/>
      <c r="D90" s="32"/>
      <c r="E90" s="32"/>
      <c r="F90" s="32"/>
      <c r="G90" s="32"/>
      <c r="H90" s="32"/>
      <c r="I90" s="32"/>
    </row>
    <row r="91" spans="2:9" x14ac:dyDescent="0.25">
      <c r="B91" s="33" t="s">
        <v>151</v>
      </c>
      <c r="C91" s="33"/>
      <c r="D91" s="33"/>
      <c r="E91" s="33"/>
      <c r="F91" s="33"/>
      <c r="G91" s="33"/>
      <c r="H91" s="33"/>
      <c r="I91" s="33"/>
    </row>
  </sheetData>
  <mergeCells count="16">
    <mergeCell ref="B91:I91"/>
    <mergeCell ref="C33:I33"/>
    <mergeCell ref="C49:I49"/>
    <mergeCell ref="C60:I60"/>
    <mergeCell ref="B2:I2"/>
    <mergeCell ref="B3:I3"/>
    <mergeCell ref="C69:I69"/>
    <mergeCell ref="C73:I73"/>
    <mergeCell ref="B88:I88"/>
    <mergeCell ref="B89:I89"/>
    <mergeCell ref="B90:I90"/>
    <mergeCell ref="C10:I10"/>
    <mergeCell ref="C5:I5"/>
    <mergeCell ref="C21:I21"/>
    <mergeCell ref="C26:I26"/>
    <mergeCell ref="C32:I32"/>
  </mergeCells>
  <phoneticPr fontId="7"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Orlando Rueda Blanco</dc:creator>
  <cp:keywords/>
  <dc:description/>
  <cp:lastModifiedBy>Orlando Rueda Blanco</cp:lastModifiedBy>
  <cp:revision/>
  <dcterms:created xsi:type="dcterms:W3CDTF">2025-04-24T13:12:31Z</dcterms:created>
  <dcterms:modified xsi:type="dcterms:W3CDTF">2025-12-23T21:45:45Z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