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1. FSE NELSON MANDELA\2026\1. PROCESOS CONTRACTUALES\16. MTTO ELECTRICO\"/>
    </mc:Choice>
  </mc:AlternateContent>
  <xr:revisionPtr revIDLastSave="0" documentId="8_{B2DD4B63-B346-4832-9D4B-6130FF2A009A}" xr6:coauthVersionLast="47" xr6:coauthVersionMax="47" xr10:uidLastSave="{00000000-0000-0000-0000-000000000000}"/>
  <bookViews>
    <workbookView xWindow="-120" yWindow="-120" windowWidth="29040" windowHeight="15720" xr2:uid="{00000000-000D-0000-FFFF-FFFF00000000}"/>
  </bookViews>
  <sheets>
    <sheet name="FORMATO PROPUESTA ECONOMICA" sheetId="1" r:id="rId1"/>
  </sheets>
  <definedNames>
    <definedName name="_xlnm.Print_Titles" localSheetId="0">'FORMATO PROPUESTA ECONOMICA'!$7:$7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G47" i="1" s="1"/>
  <c r="H47" i="1" s="1"/>
  <c r="F48" i="1"/>
  <c r="G48" i="1" s="1"/>
  <c r="H48" i="1" s="1"/>
  <c r="F49" i="1"/>
  <c r="G49" i="1" s="1"/>
  <c r="H49" i="1" s="1"/>
  <c r="F22" i="1" l="1"/>
  <c r="G22" i="1" s="1"/>
  <c r="H22" i="1" s="1"/>
  <c r="F23" i="1"/>
  <c r="G23" i="1" s="1"/>
  <c r="H23" i="1" s="1"/>
  <c r="F24" i="1"/>
  <c r="G24" i="1" s="1"/>
  <c r="H24" i="1" s="1"/>
  <c r="F25" i="1"/>
  <c r="G25" i="1" s="1"/>
  <c r="H25" i="1" s="1"/>
  <c r="F26" i="1"/>
  <c r="G26" i="1" s="1"/>
  <c r="H26" i="1" s="1"/>
  <c r="F27" i="1"/>
  <c r="G27" i="1" s="1"/>
  <c r="H27" i="1" s="1"/>
  <c r="F28" i="1"/>
  <c r="G28" i="1" s="1"/>
  <c r="H28" i="1" s="1"/>
  <c r="F29" i="1"/>
  <c r="G29" i="1" s="1"/>
  <c r="H29" i="1" s="1"/>
  <c r="F30" i="1"/>
  <c r="G30" i="1" s="1"/>
  <c r="H30" i="1" s="1"/>
  <c r="F31" i="1"/>
  <c r="G31" i="1" s="1"/>
  <c r="H31" i="1" s="1"/>
  <c r="F32" i="1"/>
  <c r="G32" i="1" s="1"/>
  <c r="H32" i="1" s="1"/>
  <c r="F33" i="1"/>
  <c r="G33" i="1" s="1"/>
  <c r="H33" i="1" s="1"/>
  <c r="F34" i="1"/>
  <c r="G34" i="1" s="1"/>
  <c r="H34" i="1" s="1"/>
  <c r="F35" i="1"/>
  <c r="F36" i="1"/>
  <c r="G36" i="1" s="1"/>
  <c r="H36" i="1" s="1"/>
  <c r="F37" i="1"/>
  <c r="G37" i="1" s="1"/>
  <c r="H37" i="1" s="1"/>
  <c r="F38" i="1"/>
  <c r="G38" i="1" s="1"/>
  <c r="H38" i="1" s="1"/>
  <c r="F39" i="1"/>
  <c r="G39" i="1" s="1"/>
  <c r="H39" i="1" s="1"/>
  <c r="F40" i="1"/>
  <c r="G40" i="1" s="1"/>
  <c r="H40" i="1" s="1"/>
  <c r="F41" i="1"/>
  <c r="G41" i="1" s="1"/>
  <c r="H41" i="1" s="1"/>
  <c r="F42" i="1"/>
  <c r="G42" i="1" s="1"/>
  <c r="H42" i="1" s="1"/>
  <c r="F43" i="1"/>
  <c r="G43" i="1" s="1"/>
  <c r="H43" i="1" s="1"/>
  <c r="F44" i="1"/>
  <c r="G44" i="1" s="1"/>
  <c r="H44" i="1" s="1"/>
  <c r="F45" i="1"/>
  <c r="G45" i="1" s="1"/>
  <c r="H45" i="1" s="1"/>
  <c r="F46" i="1"/>
  <c r="G46" i="1" s="1"/>
  <c r="H46" i="1" s="1"/>
  <c r="F16" i="1"/>
  <c r="G16" i="1" s="1"/>
  <c r="H16" i="1" s="1"/>
  <c r="F15" i="1"/>
  <c r="G15" i="1" s="1"/>
  <c r="H15" i="1" s="1"/>
  <c r="F14" i="1"/>
  <c r="G14" i="1" s="1"/>
  <c r="H14" i="1" s="1"/>
  <c r="F13" i="1"/>
  <c r="G13" i="1" s="1"/>
  <c r="H13" i="1" s="1"/>
  <c r="F12" i="1"/>
  <c r="G12" i="1" s="1"/>
  <c r="H12" i="1" s="1"/>
  <c r="F11" i="1"/>
  <c r="G11" i="1" s="1"/>
  <c r="H11" i="1" s="1"/>
  <c r="F10" i="1"/>
  <c r="G10" i="1" s="1"/>
  <c r="H10" i="1" s="1"/>
  <c r="F9" i="1"/>
  <c r="G9" i="1" s="1"/>
  <c r="H9" i="1" s="1"/>
  <c r="F17" i="1"/>
  <c r="G17" i="1" s="1"/>
  <c r="H17" i="1" s="1"/>
  <c r="G35" i="1" l="1"/>
  <c r="H35" i="1" s="1"/>
  <c r="F21" i="1"/>
  <c r="G21" i="1" s="1"/>
  <c r="H21" i="1" s="1"/>
  <c r="F20" i="1"/>
  <c r="G20" i="1" s="1"/>
  <c r="H20" i="1" s="1"/>
  <c r="F19" i="1"/>
  <c r="G19" i="1" s="1"/>
  <c r="H19" i="1" s="1"/>
  <c r="F18" i="1"/>
  <c r="G18" i="1" s="1"/>
  <c r="H18" i="1" s="1"/>
  <c r="F8" i="1" l="1"/>
  <c r="G50" i="1" s="1"/>
  <c r="G8" i="1" l="1"/>
  <c r="H8" i="1" s="1"/>
  <c r="G5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G7" authorId="0" shapeId="0" xr:uid="{00000000-0006-0000-0000-000001000000}">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<sst xmlns="http://schemas.openxmlformats.org/spreadsheetml/2006/main" count="111" uniqueCount="110">
  <si>
    <t>Por favor diligenciar la propuesta de cotización sobre este formato</t>
  </si>
  <si>
    <t>DESCRIPCIÓN DEL SERVICIO</t>
  </si>
  <si>
    <t>CANTIDAD</t>
  </si>
  <si>
    <t>DESCRIPCION DEL OBJETO:</t>
  </si>
  <si>
    <t>IVA</t>
  </si>
  <si>
    <t>VALOR UNITARIO</t>
  </si>
  <si>
    <t>VALOR UNITARIO INCLUIDO IVA</t>
  </si>
  <si>
    <t xml:space="preserve">* Se debe verificar el % de IVA a aplicar por ítem cotizado según corresponda. La tabla esta formulada para un IVA del 19% </t>
  </si>
  <si>
    <t>NOTAS:</t>
  </si>
  <si>
    <t>FIRMA REPRESENTANTE LEGAL</t>
  </si>
  <si>
    <t>ITEM</t>
  </si>
  <si>
    <t>GARANTIA Y CALIDAD</t>
  </si>
  <si>
    <t>MARCA</t>
  </si>
  <si>
    <t>2</t>
  </si>
  <si>
    <t>3</t>
  </si>
  <si>
    <t>4</t>
  </si>
  <si>
    <t>5</t>
  </si>
  <si>
    <t>6</t>
  </si>
  <si>
    <t>7</t>
  </si>
  <si>
    <t>8</t>
  </si>
  <si>
    <t>9</t>
  </si>
  <si>
    <t xml:space="preserve">valor total </t>
  </si>
  <si>
    <t xml:space="preserve">valor total incluido iva </t>
  </si>
  <si>
    <t>NOMBRE :</t>
  </si>
  <si>
    <t>C.C. :</t>
  </si>
  <si>
    <t>TELEFONO :</t>
  </si>
  <si>
    <t>10</t>
  </si>
  <si>
    <t>11</t>
  </si>
  <si>
    <t>12</t>
  </si>
  <si>
    <t>13</t>
  </si>
  <si>
    <t>16</t>
  </si>
  <si>
    <t>17</t>
  </si>
  <si>
    <t>18</t>
  </si>
  <si>
    <t>19</t>
  </si>
  <si>
    <t>PROPONENTE: (Nombre membrete y datos de contacto)</t>
  </si>
  <si>
    <t>SUMINISTRO E INSTALACIÓN DE INTERRUPTOR TERMOMAGNÉTICO TIPO ENCHUFABLE  DE 1X30A 10 KA</t>
  </si>
  <si>
    <t xml:space="preserve">SUMINISTRO E INSTALACION DE REFLECTOR LED PARA EXTERIORES, INCLUYE SOPORTES, ACCESORIOS  NECESARIOS  PARA LA CONEXIÓN  E INSTALACION  Y ANDAMIOS CERTIFICADOS.  </t>
  </si>
  <si>
    <t xml:space="preserve"> SUMINISTRO E INSTALACIÓN  DE TUBOS  LED T8, INCLUYE  SOQUETS , INCLUYE ANDAMIOS CERTIFICADOS. </t>
  </si>
  <si>
    <t>SUMINISTRO E INSTALACIÓN  DE PUNTOS DE DATOS  ( JACK BLINDADO)  CATEGORIA  6A  INCLUYE CERTIFICACION</t>
  </si>
  <si>
    <t xml:space="preserve">TRASLADO DE PUNTOS ELECTRICOS, INCLUYE ANDAMIO </t>
  </si>
  <si>
    <t>SUMINISTRO E INSTALACIÓN CONDULETA LB  DE 3/4</t>
  </si>
  <si>
    <t>SUMINISTRO E INSTALACIÓN CONDULETA LB  DE 1 1/2"</t>
  </si>
  <si>
    <t>SUMINISTRO E INSTALACIÓN DE TAPACIEGAS EN ALUMINIO  PARA CAJA 5800 EN PUNTOS EXISTENTES  DONDE SE RETIRARON SALIDAS</t>
  </si>
  <si>
    <t>SUMINISTRO E INSTALACIÓN DE TAPÓN 1-1/2" RANURADO</t>
  </si>
  <si>
    <t>SUMINISTRO E INSTALACION  CODO 90 GRADOS ,  ASTM A-536 , HIERRO DUCTIL, RANURADO, UL- FM  1-1/2”</t>
  </si>
  <si>
    <t>SUMINISTRO E INSTALACIÓN DE  COUPLING RÍGIDO  DE 1-1/2”</t>
  </si>
  <si>
    <t>SUMINISTRO E INSTALACIÓN DE ACCESORIO  A.C.  ROSCA  DE 1-1/4”</t>
  </si>
  <si>
    <t>SUMINISTRO E INSTALACIÓN DE TAPÓN 1-1/4” RANURADO</t>
  </si>
  <si>
    <t>SUMINISTRO E INSTALACION DE TEE 1-1/4"</t>
  </si>
  <si>
    <t>SUMINISTRO E INSTALACIÓN DE TOMAS LEVITÓN</t>
  </si>
  <si>
    <t>SUMINISTRO E INSTALACIÓN DE REFLECTOR LED 100W</t>
  </si>
  <si>
    <t>SUMINISTRO E INSTALACIÓN DE BOMBILLO 7W</t>
  </si>
  <si>
    <t>SUMINISTRO E INSTALACIÓN DE TUBO LED 18W (1.20MTR)</t>
  </si>
  <si>
    <t>SUMINISTRO E INSTALACIÓN DE INTERRUPTOR SENCILLO</t>
  </si>
  <si>
    <t>SUMINISTRO E INSTALACIÓN DE INTERRUPTOR DOBLE</t>
  </si>
  <si>
    <t>SUMINISTRO E INSTALACIÓN DE INTERRUPTOR TRIPLE</t>
  </si>
  <si>
    <t>SUMINISTRO E INSTALACIÓN DE TOMA POLO AISLADO</t>
  </si>
  <si>
    <t>SUMINISTRO E INSTALACIÓN DE CLAVIJA CAUCHO SEGURIDAD</t>
  </si>
  <si>
    <t>SUMINISTRO E INSTALACIÓN DE CABLE ENCAUCHETADO 3X12 POR METRO</t>
  </si>
  <si>
    <t>SUMINISTRO E INSTALACIÓN DE CABLE ENCAUCHETADO 3X14 POR METRO</t>
  </si>
  <si>
    <t>SUMINISTRO E INSTALACIÓN DE MULTITOMA SUPRESOR DE PICOS (6 SERVICIOS)</t>
  </si>
  <si>
    <t>SUMINISTRO E INSTALACIÓN DE CABLE # 12 (SIETE HILOS) POR METRO</t>
  </si>
  <si>
    <t>SUMINISTRO E INSTALACIÓN DE CANALETA PLÁSTICA</t>
  </si>
  <si>
    <t>SUMINISTRO E INSTALACION DE TIMBRE TIPO INDUSTRIAL PARA COLEGIO</t>
  </si>
  <si>
    <t>SUMINISTRO E INSTALACION DE TACO DE 20 AMPERIOS</t>
  </si>
  <si>
    <t>SUMINISTRO E INSTALACION  DE INTERRUPTOR TERMOMAGNÉTICO TIPO ENCHUFABLE DE 1X20A 10KA</t>
  </si>
  <si>
    <t xml:space="preserve">BOMBILLO LED 60 WATIOS </t>
  </si>
  <si>
    <t>TUBO LED VIDRIO T8  18 W 85-250 WATIOS (50/60 HZ) MODELO LP.D6.9.18</t>
  </si>
  <si>
    <t>SUMINISTRO E INSTALACION DE  TOMA DOBLES CON POLO A TIERRA 60</t>
  </si>
  <si>
    <t>SUMINISTRO E INSTALACION DE TOMA DOBLES CON POLO A TIERRA REGULADAS</t>
  </si>
  <si>
    <t>SUMINISTRO E INSTALACION LAMPARA XP7236 B VOLTIOS 120-60 HZ MODULO ANTIPOLVO</t>
  </si>
  <si>
    <t>LED PANEL RECTANGULAR 30X120 CM 40W LUZ BLANCA</t>
  </si>
  <si>
    <t xml:space="preserve">SUMINISTRO DE EXTENSION DE 15 METROS INDUSTRIAL AMARILLA FULGORE </t>
  </si>
  <si>
    <t>14</t>
  </si>
  <si>
    <t>15</t>
  </si>
  <si>
    <t>1</t>
  </si>
  <si>
    <t>20</t>
  </si>
  <si>
    <t>21</t>
  </si>
  <si>
    <t>22</t>
  </si>
  <si>
    <t>23</t>
  </si>
  <si>
    <t>24</t>
  </si>
  <si>
    <t xml:space="preserve">iva </t>
  </si>
  <si>
    <t>B)   EL PRESENTE FORMATO ES INMODIFICABLE SO PENA DE INCURRIR EN CAUSAL DE RECHAZO.</t>
  </si>
  <si>
    <t xml:space="preserve">El Colegio Nelson Mandela I.E.D requiere contratar el mantenimiento eléctrico preventivo, predictivo y correctivo; a todo costo,  contrato tipo bolsa por precios unitarios, incluido mano de obra, transporte y materiales de excelente calidad y certificados según norma técnica, de acuerdo con las necesidades de la planta física de la institución y el presupuesto asignado a este rubro, hasta el vencimiento del plazo o hasta agotar el recurso, lo primero que ocurra. </t>
  </si>
  <si>
    <t>SUMINISTRO E INSTALACIÓN DE LUMINARIA LED DE EMERGENCIA TIPO R2 MARCA SYLVANIA O EQUIVALENTE, REFERENCIA P23343-39, POTENCIA 3W (2X1.5W), TENSIÓN DE OPERACIÓN 120-277V, LUZ BLANCA 6500K, BATERÍA RECARGABLE INTEGRADA, AUTONOMÍA MÍNIMA DE 90 MINUTOS, INDICADOR DE CARGA Y BOTÓN DE PRUEBA, PARA MONTAJE EN PARED O TECHO. INCLUYE INSTALACIÓN, CONEXIÓN, PRUEBAS Y PUESTA EN FUNCIONAMIENTO.</t>
  </si>
  <si>
    <t>MANTENIMIENTO PREVENTIVO Y CORRECTIVO DEL TABLERO GENERAL DE ACOMETIDAS Y DISTRIBUCIÓN ELÉCTRICA, INCLUYENDO REVISIÓN, AJUSTE Y LIMPIEZA DE BREAKERS, BARRAS, TERMINALES, CABLEADO, CONEXIONES Y DEMÁS COMPONENTES ELÉCTRICOS, GARANTIZANDO EL ADECUADO FUNCIONAMIENTO Y SEGURIDAD DEL SISTEMA.</t>
  </si>
  <si>
    <t>SUMINISTRO E INSTALACION PANEL LED RC 40W DL 120X30 40W 6500K 3200LM 100-277V SYLVANIA / SYLVANIA</t>
  </si>
  <si>
    <t>25</t>
  </si>
  <si>
    <t>26</t>
  </si>
  <si>
    <t>27</t>
  </si>
  <si>
    <t>28</t>
  </si>
  <si>
    <t>29</t>
  </si>
  <si>
    <t>30</t>
  </si>
  <si>
    <t>31</t>
  </si>
  <si>
    <t>32</t>
  </si>
  <si>
    <t>33</t>
  </si>
  <si>
    <t>34</t>
  </si>
  <si>
    <t>35</t>
  </si>
  <si>
    <t>36</t>
  </si>
  <si>
    <t>37</t>
  </si>
  <si>
    <t>38</t>
  </si>
  <si>
    <t>39</t>
  </si>
  <si>
    <t>40</t>
  </si>
  <si>
    <t>41</t>
  </si>
  <si>
    <t>42</t>
  </si>
  <si>
    <t>imagen de referencia</t>
  </si>
  <si>
    <t>c) Se debe cumplir con las especificaciones minimas requeridas en cada uno de los ítems, de lo contrario sera causal de rechazo</t>
  </si>
  <si>
    <t>a)   El Valor de cada elemento a ofertar debe incluir su transporte, elementos necesarios para su instalación y todos los demás costos a que hubiere lugar. (Precio a todo costo)</t>
  </si>
  <si>
    <t>d)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</si>
  <si>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t>FORMATO PROPUESTA ECONOMICA INVITACION N° 016-2026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</si>
</sst>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quot;$&quot;\ #,##0.00"/>
    <numFmt numFmtId="166" formatCode="&quot;$&quot;\ #,##0"/>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color theme="1"/>
      <name val="Calibri"/>
      <family val="2"/>
      <scheme val="minor"/>
    </font>
    <font>
      <sz val="10"/>
      <name val="Arial"/>
      <family val="2"/>
    </font>
    <font>
      <sz val="10"/>
      <color indexed="8"/>
      <name val="MS Sans Serif"/>
      <family val="2"/>
    </font>
    <font>
      <sz val="10"/>
      <color theme="1"/>
      <name val="Verdana"/>
      <family val="2"/>
    </font>
    <font>
      <sz val="9"/>
      <color indexed="81"/>
      <name val="Tahoma"/>
      <family val="2"/>
    </font>
    <font>
      <b/>
      <sz val="9"/>
      <color indexed="81"/>
      <name val="Tahoma"/>
      <family val="2"/>
    </font>
    <font>
      <sz val="10"/>
      <name val="Arial"/>
      <family val="2"/>
    </font>
    <font>
      <sz val="14"/>
      <name val="Arial"/>
      <family val="2"/>
    </font>
    <font>
      <sz val="14"/>
      <color rgb="FF0070C0"/>
      <name val="Arial"/>
      <family val="2"/>
    </font>
    <font>
      <sz val="14"/>
      <name val="Century Gothic"/>
      <family val="2"/>
    </font>
    <font>
      <b/>
      <sz val="11"/>
      <color theme="1"/>
      <name val="Calibri"/>
      <family val="2"/>
      <scheme val="minor"/>
    </font>
    <font>
      <sz val="11"/>
      <color rgb="FF404040"/>
      <name val="Calibri"/>
      <family val="2"/>
      <scheme val="minor"/>
    </font>
    <font>
      <sz val="11"/>
      <name val="Calibri"/>
      <family val="2"/>
      <scheme val="minor"/>
    </font>
    <font>
      <b/>
      <sz val="11"/>
      <name val="Calibri"/>
      <family val="2"/>
      <scheme val="minor"/>
    </font>
    <font>
      <b/>
      <sz val="11"/>
      <color indexed="8"/>
      <name val="Calibri"/>
      <family val="2"/>
      <scheme val="minor"/>
    </font>
    <font>
      <b/>
      <sz val="11"/>
      <color rgb="FFFF0000"/>
      <name val="Calibri"/>
      <family val="2"/>
      <scheme val="minor"/>
    </font>
    <font>
      <b/>
      <sz val="11"/>
      <color rgb="FF0070C0"/>
      <name val="Calibri"/>
      <family val="2"/>
      <scheme val="minor"/>
    </font>
    <font>
      <sz val="11"/>
      <color rgb="FF0070C0"/>
      <name val="Calibri"/>
      <family val="2"/>
      <scheme val="minor"/>
    </font>
    <font>
      <b/>
      <sz val="10"/>
      <name val="Arial"/>
      <family val="2"/>
    </font>
    <font>
      <b/>
      <sz val="12"/>
      <name val="Arial"/>
      <family val="2"/>
    </font>
    <font>
      <sz val="12"/>
      <name val="Arial"/>
      <family val="2"/>
    </font>
    <font>
      <sz val="12"/>
      <color rgb="FF0070C0"/>
      <name val="Arial"/>
      <family val="2"/>
    </font>
    <font>
      <sz val="10"/>
      <color rgb="FF0070C0"/>
      <name val="Arial"/>
      <family val="2"/>
    </font>
    <font>
      <sz val="18"/>
      <name val="Arial"/>
      <family val="2"/>
    </font>
    <font>
      <b/>
      <sz val="12"/>
      <color rgb="FFFF0000"/>
      <name val="Arial"/>
      <family val="2"/>
    </font>
    <font>
      <b/>
      <sz val="20"/>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bgColor indexed="64"/>
      </patternFill>
    </fill>
  </fills>
  <borders count="2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8">
    <xf numFmtId="0" fontId="0" fillId="0" borderId="0"/>
    <xf numFmtId="0" fontId="6" fillId="0" borderId="0"/>
    <xf numFmtId="164" fontId="7" fillId="0" borderId="0" applyFont="0" applyFill="0" applyBorder="0" applyAlignment="0" applyProtection="0"/>
    <xf numFmtId="0" fontId="8" fillId="0" borderId="0"/>
    <xf numFmtId="0" fontId="5" fillId="0" borderId="0"/>
    <xf numFmtId="49" fontId="9" fillId="0" borderId="0" applyFill="0" applyBorder="0" applyProtection="0">
      <alignment horizontal="left" vertical="center"/>
    </xf>
    <xf numFmtId="0" fontId="3" fillId="0" borderId="0"/>
    <xf numFmtId="164" fontId="12" fillId="0" borderId="0" applyFont="0" applyFill="0" applyBorder="0" applyAlignment="0" applyProtection="0"/>
  </cellStyleXfs>
  <cellXfs count="82">
    <xf numFmtId="0" fontId="0" fillId="0" borderId="0" xfId="0"/>
    <xf numFmtId="49" fontId="13" fillId="0" borderId="0" xfId="0" applyNumberFormat="1" applyFont="1"/>
    <xf numFmtId="0" fontId="13" fillId="0" borderId="0" xfId="0" applyFont="1"/>
    <xf numFmtId="0" fontId="13" fillId="0" borderId="0" xfId="0" applyFont="1" applyAlignment="1">
      <alignment vertical="center" wrapText="1"/>
    </xf>
    <xf numFmtId="0" fontId="13" fillId="0" borderId="0" xfId="0" applyFont="1" applyAlignment="1">
      <alignment horizontal="center"/>
    </xf>
    <xf numFmtId="0" fontId="14" fillId="0" borderId="0" xfId="0" applyFont="1"/>
    <xf numFmtId="0" fontId="13" fillId="0" borderId="0" xfId="0" applyFont="1" applyAlignment="1">
      <alignment vertical="center"/>
    </xf>
    <xf numFmtId="0" fontId="15" fillId="0" borderId="0" xfId="0" applyFont="1" applyAlignment="1">
      <alignment vertical="center"/>
    </xf>
    <xf numFmtId="49" fontId="18" fillId="0" borderId="0" xfId="0" applyNumberFormat="1" applyFont="1"/>
    <xf numFmtId="49" fontId="18" fillId="0" borderId="0" xfId="0" applyNumberFormat="1" applyFont="1" applyAlignment="1">
      <alignment vertical="center" wrapText="1"/>
    </xf>
    <xf numFmtId="0" fontId="20" fillId="2" borderId="15" xfId="0" applyFont="1" applyFill="1" applyBorder="1" applyAlignment="1">
      <alignment vertical="center" wrapText="1"/>
    </xf>
    <xf numFmtId="0" fontId="20" fillId="2" borderId="8" xfId="0" applyFont="1" applyFill="1" applyBorder="1" applyAlignment="1">
      <alignment vertical="center" wrapText="1"/>
    </xf>
    <xf numFmtId="0" fontId="18" fillId="2" borderId="16" xfId="3" applyFont="1" applyFill="1" applyBorder="1" applyAlignment="1" applyProtection="1">
      <alignment horizontal="left" vertical="center" wrapText="1"/>
      <protection hidden="1"/>
    </xf>
    <xf numFmtId="49" fontId="16" fillId="0" borderId="16" xfId="0" applyNumberFormat="1" applyFont="1" applyBorder="1" applyAlignment="1">
      <alignment horizontal="right" vertical="center" wrapText="1"/>
    </xf>
    <xf numFmtId="164" fontId="18" fillId="0" borderId="16" xfId="2" applyFont="1" applyFill="1" applyBorder="1" applyAlignment="1">
      <alignment vertical="center" wrapText="1"/>
    </xf>
    <xf numFmtId="166" fontId="2" fillId="0" borderId="16" xfId="0" applyNumberFormat="1" applyFont="1" applyBorder="1" applyAlignment="1">
      <alignment horizontal="right" vertical="center" wrapText="1"/>
    </xf>
    <xf numFmtId="166" fontId="23" fillId="0" borderId="16" xfId="0" applyNumberFormat="1" applyFont="1" applyBorder="1" applyAlignment="1">
      <alignment horizontal="right" vertical="center" wrapText="1"/>
    </xf>
    <xf numFmtId="166" fontId="16" fillId="0" borderId="16" xfId="0" applyNumberFormat="1" applyFont="1" applyBorder="1" applyAlignment="1">
      <alignment horizontal="right" vertical="center" wrapText="1"/>
    </xf>
    <xf numFmtId="3" fontId="18" fillId="2" borderId="16" xfId="3" applyNumberFormat="1" applyFont="1" applyFill="1" applyBorder="1" applyAlignment="1" applyProtection="1">
      <alignment horizontal="left" vertical="center" wrapText="1"/>
      <protection hidden="1"/>
    </xf>
    <xf numFmtId="0" fontId="13" fillId="0" borderId="16" xfId="0" applyFont="1" applyBorder="1"/>
    <xf numFmtId="0" fontId="19" fillId="2" borderId="17" xfId="0" applyFont="1" applyFill="1" applyBorder="1" applyAlignment="1">
      <alignment horizontal="center" vertical="center" wrapText="1"/>
    </xf>
    <xf numFmtId="0" fontId="18" fillId="0" borderId="16" xfId="3" applyFont="1" applyBorder="1" applyAlignment="1" applyProtection="1">
      <alignment horizontal="left" vertical="center" wrapText="1"/>
      <protection hidden="1"/>
    </xf>
    <xf numFmtId="49" fontId="16" fillId="2" borderId="17" xfId="0" applyNumberFormat="1"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0" borderId="17" xfId="0" applyFont="1" applyBorder="1" applyAlignment="1">
      <alignment horizontal="center" vertical="center" wrapText="1"/>
    </xf>
    <xf numFmtId="0" fontId="22" fillId="2" borderId="17" xfId="0" applyFont="1" applyFill="1" applyBorder="1" applyAlignment="1">
      <alignment horizontal="center" vertical="center" wrapText="1"/>
    </xf>
    <xf numFmtId="0" fontId="18" fillId="0" borderId="16" xfId="0" applyFont="1" applyBorder="1" applyAlignment="1">
      <alignment horizontal="center" vertical="center" wrapText="1"/>
    </xf>
    <xf numFmtId="0" fontId="17" fillId="0" borderId="16" xfId="0" applyFont="1" applyBorder="1" applyAlignment="1">
      <alignment horizontal="justify" vertical="center"/>
    </xf>
    <xf numFmtId="166" fontId="24" fillId="3" borderId="15" xfId="0" applyNumberFormat="1" applyFont="1" applyFill="1" applyBorder="1" applyAlignment="1">
      <alignment vertical="center"/>
    </xf>
    <xf numFmtId="0" fontId="24" fillId="3" borderId="15" xfId="0" applyFont="1" applyFill="1" applyBorder="1" applyAlignment="1">
      <alignment vertical="center"/>
    </xf>
    <xf numFmtId="0" fontId="25" fillId="0" borderId="0" xfId="0" applyFont="1" applyAlignment="1">
      <alignment vertical="center"/>
    </xf>
    <xf numFmtId="0" fontId="26"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0" fontId="0" fillId="0" borderId="0" xfId="0" applyAlignment="1">
      <alignment horizontal="center"/>
    </xf>
    <xf numFmtId="0" fontId="28" fillId="0" borderId="0" xfId="0" applyFont="1"/>
    <xf numFmtId="0" fontId="29" fillId="0" borderId="13" xfId="0" applyFont="1" applyBorder="1"/>
    <xf numFmtId="0" fontId="1" fillId="2" borderId="16" xfId="3" applyFont="1" applyFill="1" applyBorder="1" applyAlignment="1" applyProtection="1">
      <alignment horizontal="left" vertical="center" wrapText="1"/>
      <protection hidden="1"/>
    </xf>
    <xf numFmtId="0" fontId="1" fillId="0" borderId="16" xfId="0" applyFont="1" applyBorder="1" applyAlignment="1">
      <alignment vertical="center" wrapText="1"/>
    </xf>
    <xf numFmtId="0" fontId="1" fillId="0" borderId="16" xfId="0" applyFont="1" applyBorder="1" applyAlignment="1">
      <alignment horizontal="justify" vertical="center"/>
    </xf>
    <xf numFmtId="0" fontId="17" fillId="0" borderId="0" xfId="0" applyFont="1" applyAlignment="1">
      <alignment horizontal="justify" vertical="center"/>
    </xf>
    <xf numFmtId="0" fontId="30" fillId="0" borderId="0" xfId="0" applyFont="1" applyAlignment="1">
      <alignment horizontal="left" vertical="center"/>
    </xf>
    <xf numFmtId="0" fontId="30" fillId="0" borderId="0" xfId="0" applyFont="1"/>
    <xf numFmtId="0" fontId="30" fillId="0" borderId="0" xfId="0" applyFont="1" applyAlignment="1">
      <alignment horizontal="left" vertical="center" wrapText="1"/>
    </xf>
    <xf numFmtId="0" fontId="30" fillId="0" borderId="0" xfId="0" applyFont="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20" fillId="3" borderId="3" xfId="0" applyFont="1" applyFill="1" applyBorder="1" applyAlignment="1">
      <alignment horizontal="left" vertical="center" wrapText="1"/>
    </xf>
    <xf numFmtId="0" fontId="19" fillId="0" borderId="9"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Alignment="1">
      <alignment horizontal="center" vertical="center" wrapText="1"/>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21" fillId="2" borderId="1"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49" fontId="24" fillId="2" borderId="18" xfId="0" applyNumberFormat="1" applyFont="1" applyFill="1" applyBorder="1" applyAlignment="1">
      <alignment horizontal="center" vertical="center"/>
    </xf>
    <xf numFmtId="49" fontId="24" fillId="2" borderId="19" xfId="0" applyNumberFormat="1" applyFont="1" applyFill="1" applyBorder="1" applyAlignment="1">
      <alignment horizontal="center" vertical="center"/>
    </xf>
    <xf numFmtId="49" fontId="24" fillId="2" borderId="20" xfId="0" applyNumberFormat="1" applyFont="1" applyFill="1" applyBorder="1" applyAlignment="1">
      <alignment horizontal="center" vertical="center"/>
    </xf>
    <xf numFmtId="0" fontId="24" fillId="0" borderId="17" xfId="0" applyFont="1" applyBorder="1" applyAlignment="1">
      <alignment horizontal="left" vertical="center" wrapText="1"/>
    </xf>
    <xf numFmtId="0" fontId="24" fillId="0" borderId="14" xfId="0" applyFont="1" applyBorder="1" applyAlignment="1">
      <alignment horizontal="left" vertical="center" wrapText="1"/>
    </xf>
    <xf numFmtId="0" fontId="24" fillId="0" borderId="12" xfId="0" applyFont="1" applyBorder="1" applyAlignment="1">
      <alignment horizontal="left" vertical="center" wrapText="1"/>
    </xf>
    <xf numFmtId="0" fontId="24" fillId="3" borderId="2" xfId="0" applyFont="1" applyFill="1" applyBorder="1" applyAlignment="1">
      <alignment horizontal="right" vertical="center"/>
    </xf>
    <xf numFmtId="0" fontId="24" fillId="3" borderId="3" xfId="0" applyFont="1" applyFill="1" applyBorder="1" applyAlignment="1">
      <alignment horizontal="right" vertical="center"/>
    </xf>
    <xf numFmtId="165" fontId="24" fillId="4" borderId="9" xfId="0" applyNumberFormat="1" applyFont="1" applyFill="1" applyBorder="1" applyAlignment="1">
      <alignment horizontal="center" vertical="center"/>
    </xf>
    <xf numFmtId="165" fontId="24" fillId="4" borderId="6" xfId="0" applyNumberFormat="1" applyFont="1" applyFill="1" applyBorder="1" applyAlignment="1">
      <alignment horizontal="center" vertical="center"/>
    </xf>
    <xf numFmtId="165" fontId="24" fillId="4" borderId="7" xfId="0" applyNumberFormat="1" applyFont="1" applyFill="1" applyBorder="1" applyAlignment="1">
      <alignment horizontal="center" vertical="center"/>
    </xf>
    <xf numFmtId="165" fontId="24" fillId="4" borderId="4" xfId="0" applyNumberFormat="1" applyFont="1" applyFill="1" applyBorder="1" applyAlignment="1">
      <alignment horizontal="center" vertical="center"/>
    </xf>
    <xf numFmtId="165" fontId="24" fillId="4" borderId="0" xfId="0" applyNumberFormat="1" applyFont="1" applyFill="1" applyAlignment="1">
      <alignment horizontal="center" vertical="center"/>
    </xf>
    <xf numFmtId="165" fontId="24" fillId="4" borderId="5" xfId="0" applyNumberFormat="1" applyFont="1" applyFill="1" applyBorder="1" applyAlignment="1">
      <alignment horizontal="center" vertical="center"/>
    </xf>
    <xf numFmtId="165" fontId="24" fillId="4" borderId="8" xfId="0" applyNumberFormat="1" applyFont="1" applyFill="1" applyBorder="1" applyAlignment="1">
      <alignment horizontal="center" vertical="center"/>
    </xf>
    <xf numFmtId="165" fontId="24" fillId="4" borderId="11" xfId="0" applyNumberFormat="1" applyFont="1" applyFill="1" applyBorder="1" applyAlignment="1">
      <alignment horizontal="center" vertical="center"/>
    </xf>
    <xf numFmtId="165" fontId="24" fillId="4" borderId="10" xfId="0" applyNumberFormat="1" applyFont="1" applyFill="1" applyBorder="1" applyAlignment="1">
      <alignment horizontal="center" vertical="center"/>
    </xf>
    <xf numFmtId="0" fontId="31" fillId="0" borderId="0" xfId="0" applyFont="1"/>
    <xf numFmtId="49" fontId="31" fillId="0" borderId="0" xfId="0" applyNumberFormat="1" applyFont="1"/>
  </cellXfs>
  <cellStyles count="8">
    <cellStyle name="BodyStyle" xfId="5" xr:uid="{00000000-0005-0000-0000-000000000000}"/>
    <cellStyle name="Moneda [0]" xfId="2" builtinId="7"/>
    <cellStyle name="Moneda [0] 2" xfId="7" xr:uid="{00000000-0005-0000-0000-000002000000}"/>
    <cellStyle name="Normal" xfId="0" builtinId="0"/>
    <cellStyle name="Normal 2" xfId="1" xr:uid="{00000000-0005-0000-0000-000004000000}"/>
    <cellStyle name="Normal 2 2" xfId="4" xr:uid="{00000000-0005-0000-0000-000005000000}"/>
    <cellStyle name="Normal 2 3" xfId="6" xr:uid="{00000000-0005-0000-0000-000006000000}"/>
    <cellStyle name="Normal_precios 2001-2 y 2002-1"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L73"/>
  <sheetViews>
    <sheetView tabSelected="1" zoomScale="80" zoomScaleNormal="80" zoomScaleSheetLayoutView="80" workbookViewId="0">
      <selection activeCell="G10" sqref="G10"/>
    </sheetView>
  </sheetViews>
  <sheetFormatPr baseColWidth="10" defaultColWidth="11.42578125" defaultRowHeight="18" x14ac:dyDescent="0.25"/>
  <cols>
    <col min="1" max="1" width="4" style="2" customWidth="1"/>
    <col min="2" max="2" width="11" style="1" bestFit="1" customWidth="1"/>
    <col min="3" max="3" width="70.28515625" style="2" customWidth="1"/>
    <col min="4" max="4" width="16.140625" style="4" customWidth="1"/>
    <col min="5" max="5" width="19.5703125" style="2" customWidth="1"/>
    <col min="6" max="6" width="15.7109375" style="2" customWidth="1"/>
    <col min="7" max="7" width="19.42578125" style="5" customWidth="1"/>
    <col min="8" max="8" width="23.5703125" style="2" customWidth="1"/>
    <col min="9" max="10" width="27.5703125" style="2" customWidth="1"/>
    <col min="11" max="11" width="47.7109375" style="2" customWidth="1"/>
    <col min="12" max="16384" width="11.42578125" style="2"/>
  </cols>
  <sheetData>
    <row r="1" spans="2:11" ht="15" customHeight="1" x14ac:dyDescent="0.25">
      <c r="B1" s="8"/>
      <c r="C1" s="48" t="s">
        <v>109</v>
      </c>
      <c r="D1" s="49"/>
      <c r="E1" s="49"/>
      <c r="F1" s="49"/>
      <c r="G1" s="49"/>
      <c r="H1" s="49"/>
      <c r="I1" s="49"/>
      <c r="J1" s="50"/>
    </row>
    <row r="2" spans="2:11" ht="15" customHeight="1" x14ac:dyDescent="0.25">
      <c r="B2" s="8"/>
      <c r="C2" s="51"/>
      <c r="D2" s="52"/>
      <c r="E2" s="52"/>
      <c r="F2" s="52"/>
      <c r="G2" s="52"/>
      <c r="H2" s="52"/>
      <c r="I2" s="52"/>
      <c r="J2" s="53"/>
    </row>
    <row r="3" spans="2:11" ht="15" customHeight="1" thickBot="1" x14ac:dyDescent="0.3">
      <c r="B3" s="8"/>
      <c r="C3" s="54"/>
      <c r="D3" s="55"/>
      <c r="E3" s="55"/>
      <c r="F3" s="55"/>
      <c r="G3" s="55"/>
      <c r="H3" s="55"/>
      <c r="I3" s="55"/>
      <c r="J3" s="56"/>
    </row>
    <row r="4" spans="2:11" ht="30" customHeight="1" thickBot="1" x14ac:dyDescent="0.3">
      <c r="B4" s="8"/>
      <c r="C4" s="45" t="s">
        <v>0</v>
      </c>
      <c r="D4" s="46"/>
      <c r="E4" s="46"/>
      <c r="F4" s="46"/>
      <c r="G4" s="46"/>
      <c r="H4" s="46"/>
      <c r="I4" s="46"/>
      <c r="J4" s="47"/>
    </row>
    <row r="5" spans="2:11" s="3" customFormat="1" ht="122.25" customHeight="1" thickBot="1" x14ac:dyDescent="0.25">
      <c r="B5" s="9"/>
      <c r="C5" s="10" t="s">
        <v>34</v>
      </c>
      <c r="D5" s="57"/>
      <c r="E5" s="58"/>
      <c r="F5" s="58"/>
      <c r="G5" s="58"/>
      <c r="H5" s="58"/>
      <c r="I5" s="58"/>
      <c r="J5" s="59"/>
    </row>
    <row r="6" spans="2:11" s="3" customFormat="1" ht="81.75" customHeight="1" thickBot="1" x14ac:dyDescent="0.25">
      <c r="B6" s="9"/>
      <c r="C6" s="11" t="s">
        <v>3</v>
      </c>
      <c r="D6" s="60" t="s">
        <v>83</v>
      </c>
      <c r="E6" s="61"/>
      <c r="F6" s="61"/>
      <c r="G6" s="61"/>
      <c r="H6" s="61"/>
      <c r="I6" s="61"/>
      <c r="J6" s="62"/>
    </row>
    <row r="7" spans="2:11" s="3" customFormat="1" ht="56.25" customHeight="1" x14ac:dyDescent="0.2">
      <c r="B7" s="22" t="s">
        <v>10</v>
      </c>
      <c r="C7" s="20" t="s">
        <v>1</v>
      </c>
      <c r="D7" s="20" t="s">
        <v>2</v>
      </c>
      <c r="E7" s="23" t="s">
        <v>5</v>
      </c>
      <c r="F7" s="24" t="s">
        <v>4</v>
      </c>
      <c r="G7" s="25" t="s">
        <v>6</v>
      </c>
      <c r="H7" s="23" t="s">
        <v>21</v>
      </c>
      <c r="I7" s="23" t="s">
        <v>11</v>
      </c>
      <c r="J7" s="23" t="s">
        <v>12</v>
      </c>
      <c r="K7" s="3" t="s">
        <v>105</v>
      </c>
    </row>
    <row r="8" spans="2:11" s="3" customFormat="1" ht="31.5" customHeight="1" x14ac:dyDescent="0.2">
      <c r="B8" s="13" t="s">
        <v>75</v>
      </c>
      <c r="C8" s="21" t="s">
        <v>49</v>
      </c>
      <c r="D8" s="26">
        <v>1</v>
      </c>
      <c r="E8" s="14"/>
      <c r="F8" s="15">
        <f>+E8*19%</f>
        <v>0</v>
      </c>
      <c r="G8" s="16">
        <f t="shared" ref="G8:G16" si="0">+E8+F8</f>
        <v>0</v>
      </c>
      <c r="H8" s="17">
        <f t="shared" ref="H8:H48" si="1">D8*G8</f>
        <v>0</v>
      </c>
      <c r="I8" s="17"/>
      <c r="J8" s="17"/>
    </row>
    <row r="9" spans="2:11" s="3" customFormat="1" ht="31.5" customHeight="1" x14ac:dyDescent="0.2">
      <c r="B9" s="13" t="s">
        <v>13</v>
      </c>
      <c r="C9" s="21" t="s">
        <v>50</v>
      </c>
      <c r="D9" s="26">
        <v>1</v>
      </c>
      <c r="E9" s="14"/>
      <c r="F9" s="15">
        <f t="shared" ref="F9:F16" si="2">+E9*19%</f>
        <v>0</v>
      </c>
      <c r="G9" s="16">
        <f t="shared" si="0"/>
        <v>0</v>
      </c>
      <c r="H9" s="17">
        <f t="shared" ref="H9:H16" si="3">D9*G9</f>
        <v>0</v>
      </c>
      <c r="I9" s="17"/>
      <c r="J9" s="17"/>
    </row>
    <row r="10" spans="2:11" s="3" customFormat="1" ht="31.5" customHeight="1" x14ac:dyDescent="0.2">
      <c r="B10" s="13" t="s">
        <v>14</v>
      </c>
      <c r="C10" s="21" t="s">
        <v>51</v>
      </c>
      <c r="D10" s="26">
        <v>1</v>
      </c>
      <c r="E10" s="14"/>
      <c r="F10" s="15">
        <f t="shared" si="2"/>
        <v>0</v>
      </c>
      <c r="G10" s="16">
        <f t="shared" si="0"/>
        <v>0</v>
      </c>
      <c r="H10" s="17">
        <f t="shared" si="3"/>
        <v>0</v>
      </c>
      <c r="I10" s="17"/>
      <c r="J10" s="17"/>
    </row>
    <row r="11" spans="2:11" s="3" customFormat="1" ht="31.5" customHeight="1" x14ac:dyDescent="0.2">
      <c r="B11" s="13" t="s">
        <v>15</v>
      </c>
      <c r="C11" s="21" t="s">
        <v>52</v>
      </c>
      <c r="D11" s="26">
        <v>1</v>
      </c>
      <c r="E11" s="14"/>
      <c r="F11" s="15">
        <f t="shared" si="2"/>
        <v>0</v>
      </c>
      <c r="G11" s="16">
        <f t="shared" si="0"/>
        <v>0</v>
      </c>
      <c r="H11" s="17">
        <f t="shared" si="3"/>
        <v>0</v>
      </c>
      <c r="I11" s="17"/>
      <c r="J11" s="17"/>
    </row>
    <row r="12" spans="2:11" s="3" customFormat="1" ht="31.5" customHeight="1" x14ac:dyDescent="0.2">
      <c r="B12" s="13" t="s">
        <v>16</v>
      </c>
      <c r="C12" s="21" t="s">
        <v>53</v>
      </c>
      <c r="D12" s="26">
        <v>1</v>
      </c>
      <c r="E12" s="14"/>
      <c r="F12" s="15">
        <f t="shared" si="2"/>
        <v>0</v>
      </c>
      <c r="G12" s="16">
        <f t="shared" si="0"/>
        <v>0</v>
      </c>
      <c r="H12" s="17">
        <f t="shared" si="3"/>
        <v>0</v>
      </c>
      <c r="I12" s="17"/>
      <c r="J12" s="17"/>
    </row>
    <row r="13" spans="2:11" s="3" customFormat="1" ht="31.5" customHeight="1" x14ac:dyDescent="0.2">
      <c r="B13" s="13" t="s">
        <v>17</v>
      </c>
      <c r="C13" s="21" t="s">
        <v>54</v>
      </c>
      <c r="D13" s="26">
        <v>1</v>
      </c>
      <c r="E13" s="14"/>
      <c r="F13" s="15">
        <f t="shared" si="2"/>
        <v>0</v>
      </c>
      <c r="G13" s="16">
        <f t="shared" si="0"/>
        <v>0</v>
      </c>
      <c r="H13" s="17">
        <f t="shared" si="3"/>
        <v>0</v>
      </c>
      <c r="I13" s="17"/>
      <c r="J13" s="17"/>
    </row>
    <row r="14" spans="2:11" s="3" customFormat="1" ht="31.5" customHeight="1" x14ac:dyDescent="0.2">
      <c r="B14" s="13" t="s">
        <v>18</v>
      </c>
      <c r="C14" s="21" t="s">
        <v>55</v>
      </c>
      <c r="D14" s="26">
        <v>1</v>
      </c>
      <c r="E14" s="14"/>
      <c r="F14" s="15">
        <f t="shared" si="2"/>
        <v>0</v>
      </c>
      <c r="G14" s="16">
        <f t="shared" si="0"/>
        <v>0</v>
      </c>
      <c r="H14" s="17">
        <f t="shared" si="3"/>
        <v>0</v>
      </c>
      <c r="I14" s="17"/>
      <c r="J14" s="17"/>
    </row>
    <row r="15" spans="2:11" s="3" customFormat="1" ht="31.5" customHeight="1" x14ac:dyDescent="0.2">
      <c r="B15" s="13" t="s">
        <v>19</v>
      </c>
      <c r="C15" s="12" t="s">
        <v>56</v>
      </c>
      <c r="D15" s="26">
        <v>1</v>
      </c>
      <c r="E15" s="14"/>
      <c r="F15" s="15">
        <f t="shared" si="2"/>
        <v>0</v>
      </c>
      <c r="G15" s="16">
        <f t="shared" si="0"/>
        <v>0</v>
      </c>
      <c r="H15" s="17">
        <f t="shared" si="3"/>
        <v>0</v>
      </c>
      <c r="I15" s="17"/>
      <c r="J15" s="17"/>
    </row>
    <row r="16" spans="2:11" s="3" customFormat="1" ht="31.5" customHeight="1" x14ac:dyDescent="0.2">
      <c r="B16" s="13" t="s">
        <v>20</v>
      </c>
      <c r="C16" s="12" t="s">
        <v>57</v>
      </c>
      <c r="D16" s="26">
        <v>1</v>
      </c>
      <c r="E16" s="14"/>
      <c r="F16" s="15">
        <f t="shared" si="2"/>
        <v>0</v>
      </c>
      <c r="G16" s="16">
        <f t="shared" si="0"/>
        <v>0</v>
      </c>
      <c r="H16" s="17">
        <f t="shared" si="3"/>
        <v>0</v>
      </c>
      <c r="I16" s="17"/>
      <c r="J16" s="17"/>
    </row>
    <row r="17" spans="2:10" s="3" customFormat="1" ht="31.5" customHeight="1" x14ac:dyDescent="0.2">
      <c r="B17" s="13" t="s">
        <v>26</v>
      </c>
      <c r="C17" s="12" t="s">
        <v>58</v>
      </c>
      <c r="D17" s="26">
        <v>1</v>
      </c>
      <c r="E17" s="14"/>
      <c r="F17" s="15">
        <f>+E17*19%</f>
        <v>0</v>
      </c>
      <c r="G17" s="16">
        <f t="shared" ref="G17" si="4">+E17+F17</f>
        <v>0</v>
      </c>
      <c r="H17" s="17">
        <f t="shared" si="1"/>
        <v>0</v>
      </c>
      <c r="I17" s="17"/>
      <c r="J17" s="17"/>
    </row>
    <row r="18" spans="2:10" s="3" customFormat="1" ht="31.5" customHeight="1" x14ac:dyDescent="0.2">
      <c r="B18" s="13" t="s">
        <v>27</v>
      </c>
      <c r="C18" s="12" t="s">
        <v>59</v>
      </c>
      <c r="D18" s="26">
        <v>1</v>
      </c>
      <c r="E18" s="14"/>
      <c r="F18" s="15">
        <f t="shared" ref="F18:F49" si="5">+E18*19%</f>
        <v>0</v>
      </c>
      <c r="G18" s="16">
        <f t="shared" ref="G18:G48" si="6">+E18+F18</f>
        <v>0</v>
      </c>
      <c r="H18" s="17">
        <f t="shared" si="1"/>
        <v>0</v>
      </c>
      <c r="I18" s="17"/>
      <c r="J18" s="17"/>
    </row>
    <row r="19" spans="2:10" s="3" customFormat="1" ht="31.5" customHeight="1" x14ac:dyDescent="0.2">
      <c r="B19" s="13" t="s">
        <v>28</v>
      </c>
      <c r="C19" s="12" t="s">
        <v>60</v>
      </c>
      <c r="D19" s="26">
        <v>1</v>
      </c>
      <c r="E19" s="14"/>
      <c r="F19" s="15">
        <f t="shared" si="5"/>
        <v>0</v>
      </c>
      <c r="G19" s="16">
        <f t="shared" si="6"/>
        <v>0</v>
      </c>
      <c r="H19" s="17">
        <f t="shared" si="1"/>
        <v>0</v>
      </c>
      <c r="I19" s="17"/>
      <c r="J19" s="17"/>
    </row>
    <row r="20" spans="2:10" s="3" customFormat="1" ht="31.5" customHeight="1" x14ac:dyDescent="0.2">
      <c r="B20" s="13" t="s">
        <v>29</v>
      </c>
      <c r="C20" s="37" t="s">
        <v>61</v>
      </c>
      <c r="D20" s="26">
        <v>1</v>
      </c>
      <c r="E20" s="14"/>
      <c r="F20" s="15">
        <f t="shared" si="5"/>
        <v>0</v>
      </c>
      <c r="G20" s="16">
        <f t="shared" si="6"/>
        <v>0</v>
      </c>
      <c r="H20" s="17">
        <f t="shared" si="1"/>
        <v>0</v>
      </c>
      <c r="I20" s="17"/>
      <c r="J20" s="17"/>
    </row>
    <row r="21" spans="2:10" s="3" customFormat="1" ht="31.5" customHeight="1" x14ac:dyDescent="0.2">
      <c r="B21" s="13" t="s">
        <v>73</v>
      </c>
      <c r="C21" s="37" t="s">
        <v>62</v>
      </c>
      <c r="D21" s="26">
        <v>1</v>
      </c>
      <c r="E21" s="14"/>
      <c r="F21" s="15">
        <f t="shared" si="5"/>
        <v>0</v>
      </c>
      <c r="G21" s="16">
        <f t="shared" si="6"/>
        <v>0</v>
      </c>
      <c r="H21" s="17">
        <f t="shared" si="1"/>
        <v>0</v>
      </c>
      <c r="I21" s="17"/>
      <c r="J21" s="17"/>
    </row>
    <row r="22" spans="2:10" s="3" customFormat="1" ht="31.5" customHeight="1" x14ac:dyDescent="0.2">
      <c r="B22" s="13" t="s">
        <v>74</v>
      </c>
      <c r="C22" s="37" t="s">
        <v>72</v>
      </c>
      <c r="D22" s="26">
        <v>1</v>
      </c>
      <c r="E22" s="14"/>
      <c r="F22" s="15">
        <f t="shared" si="5"/>
        <v>0</v>
      </c>
      <c r="G22" s="16">
        <f t="shared" si="6"/>
        <v>0</v>
      </c>
      <c r="H22" s="17">
        <f t="shared" si="1"/>
        <v>0</v>
      </c>
      <c r="I22" s="17"/>
      <c r="J22" s="17"/>
    </row>
    <row r="23" spans="2:10" s="3" customFormat="1" ht="31.5" customHeight="1" x14ac:dyDescent="0.2">
      <c r="B23" s="13" t="s">
        <v>30</v>
      </c>
      <c r="C23" s="37" t="s">
        <v>63</v>
      </c>
      <c r="D23" s="26">
        <v>1</v>
      </c>
      <c r="E23" s="14"/>
      <c r="F23" s="15">
        <f t="shared" si="5"/>
        <v>0</v>
      </c>
      <c r="G23" s="16">
        <f t="shared" si="6"/>
        <v>0</v>
      </c>
      <c r="H23" s="17">
        <f t="shared" si="1"/>
        <v>0</v>
      </c>
      <c r="I23" s="17"/>
      <c r="J23" s="17"/>
    </row>
    <row r="24" spans="2:10" s="3" customFormat="1" ht="31.5" customHeight="1" x14ac:dyDescent="0.2">
      <c r="B24" s="13" t="s">
        <v>31</v>
      </c>
      <c r="C24" s="37" t="s">
        <v>64</v>
      </c>
      <c r="D24" s="26">
        <v>1</v>
      </c>
      <c r="E24" s="14"/>
      <c r="F24" s="15">
        <f t="shared" si="5"/>
        <v>0</v>
      </c>
      <c r="G24" s="16">
        <f t="shared" si="6"/>
        <v>0</v>
      </c>
      <c r="H24" s="17">
        <f t="shared" si="1"/>
        <v>0</v>
      </c>
      <c r="I24" s="17"/>
      <c r="J24" s="17"/>
    </row>
    <row r="25" spans="2:10" s="3" customFormat="1" ht="31.5" customHeight="1" x14ac:dyDescent="0.2">
      <c r="B25" s="13" t="s">
        <v>32</v>
      </c>
      <c r="C25" s="38" t="s">
        <v>65</v>
      </c>
      <c r="D25" s="26">
        <v>1</v>
      </c>
      <c r="E25" s="14"/>
      <c r="F25" s="15">
        <f t="shared" si="5"/>
        <v>0</v>
      </c>
      <c r="G25" s="16">
        <f t="shared" si="6"/>
        <v>0</v>
      </c>
      <c r="H25" s="17">
        <f t="shared" si="1"/>
        <v>0</v>
      </c>
      <c r="I25" s="17"/>
      <c r="J25" s="17"/>
    </row>
    <row r="26" spans="2:10" s="3" customFormat="1" ht="31.5" customHeight="1" x14ac:dyDescent="0.2">
      <c r="B26" s="13" t="s">
        <v>33</v>
      </c>
      <c r="C26" s="38" t="s">
        <v>66</v>
      </c>
      <c r="D26" s="26">
        <v>1</v>
      </c>
      <c r="E26" s="14"/>
      <c r="F26" s="15">
        <f t="shared" si="5"/>
        <v>0</v>
      </c>
      <c r="G26" s="16">
        <f t="shared" si="6"/>
        <v>0</v>
      </c>
      <c r="H26" s="17">
        <f t="shared" si="1"/>
        <v>0</v>
      </c>
      <c r="I26" s="17"/>
      <c r="J26" s="17"/>
    </row>
    <row r="27" spans="2:10" s="3" customFormat="1" ht="31.5" customHeight="1" x14ac:dyDescent="0.2">
      <c r="B27" s="13" t="s">
        <v>76</v>
      </c>
      <c r="C27" s="38" t="s">
        <v>67</v>
      </c>
      <c r="D27" s="26">
        <v>1</v>
      </c>
      <c r="E27" s="14"/>
      <c r="F27" s="15">
        <f t="shared" si="5"/>
        <v>0</v>
      </c>
      <c r="G27" s="16">
        <f t="shared" si="6"/>
        <v>0</v>
      </c>
      <c r="H27" s="17">
        <f t="shared" si="1"/>
        <v>0</v>
      </c>
      <c r="I27" s="17"/>
      <c r="J27" s="17"/>
    </row>
    <row r="28" spans="2:10" s="3" customFormat="1" ht="31.5" customHeight="1" x14ac:dyDescent="0.2">
      <c r="B28" s="13" t="s">
        <v>77</v>
      </c>
      <c r="C28" s="38" t="s">
        <v>68</v>
      </c>
      <c r="D28" s="26">
        <v>1</v>
      </c>
      <c r="E28" s="14"/>
      <c r="F28" s="15">
        <f t="shared" si="5"/>
        <v>0</v>
      </c>
      <c r="G28" s="16">
        <f t="shared" si="6"/>
        <v>0</v>
      </c>
      <c r="H28" s="17">
        <f t="shared" si="1"/>
        <v>0</v>
      </c>
      <c r="I28" s="17"/>
      <c r="J28" s="17"/>
    </row>
    <row r="29" spans="2:10" ht="30" x14ac:dyDescent="0.25">
      <c r="B29" s="13" t="s">
        <v>78</v>
      </c>
      <c r="C29" s="38" t="s">
        <v>69</v>
      </c>
      <c r="D29" s="26">
        <v>1</v>
      </c>
      <c r="E29" s="19"/>
      <c r="F29" s="15">
        <f t="shared" si="5"/>
        <v>0</v>
      </c>
      <c r="G29" s="16">
        <f t="shared" si="6"/>
        <v>0</v>
      </c>
      <c r="H29" s="17">
        <f t="shared" si="1"/>
        <v>0</v>
      </c>
      <c r="I29" s="19"/>
      <c r="J29" s="19"/>
    </row>
    <row r="30" spans="2:10" s="3" customFormat="1" ht="31.5" customHeight="1" x14ac:dyDescent="0.2">
      <c r="B30" s="13" t="s">
        <v>79</v>
      </c>
      <c r="C30" s="38" t="s">
        <v>70</v>
      </c>
      <c r="D30" s="26">
        <v>1</v>
      </c>
      <c r="E30" s="14"/>
      <c r="F30" s="15">
        <f t="shared" si="5"/>
        <v>0</v>
      </c>
      <c r="G30" s="16">
        <f t="shared" si="6"/>
        <v>0</v>
      </c>
      <c r="H30" s="17">
        <f t="shared" si="1"/>
        <v>0</v>
      </c>
      <c r="I30" s="17"/>
      <c r="J30" s="17"/>
    </row>
    <row r="31" spans="2:10" s="3" customFormat="1" ht="31.5" customHeight="1" x14ac:dyDescent="0.2">
      <c r="B31" s="13" t="s">
        <v>80</v>
      </c>
      <c r="C31" s="38" t="s">
        <v>71</v>
      </c>
      <c r="D31" s="26">
        <v>1</v>
      </c>
      <c r="E31" s="14"/>
      <c r="F31" s="15">
        <f t="shared" si="5"/>
        <v>0</v>
      </c>
      <c r="G31" s="16">
        <f t="shared" si="6"/>
        <v>0</v>
      </c>
      <c r="H31" s="17">
        <f t="shared" si="1"/>
        <v>0</v>
      </c>
      <c r="I31" s="17"/>
      <c r="J31" s="17"/>
    </row>
    <row r="32" spans="2:10" s="3" customFormat="1" ht="31.5" customHeight="1" x14ac:dyDescent="0.2">
      <c r="B32" s="13" t="s">
        <v>87</v>
      </c>
      <c r="C32" s="38" t="s">
        <v>65</v>
      </c>
      <c r="D32" s="26">
        <v>1</v>
      </c>
      <c r="E32" s="14"/>
      <c r="F32" s="15">
        <f t="shared" si="5"/>
        <v>0</v>
      </c>
      <c r="G32" s="16">
        <f t="shared" si="6"/>
        <v>0</v>
      </c>
      <c r="H32" s="17">
        <f t="shared" si="1"/>
        <v>0</v>
      </c>
      <c r="I32" s="17"/>
      <c r="J32" s="17"/>
    </row>
    <row r="33" spans="2:11" s="3" customFormat="1" ht="30" x14ac:dyDescent="0.2">
      <c r="B33" s="13" t="s">
        <v>88</v>
      </c>
      <c r="C33" s="39" t="s">
        <v>35</v>
      </c>
      <c r="D33" s="26">
        <v>1</v>
      </c>
      <c r="E33" s="14"/>
      <c r="F33" s="15">
        <f t="shared" si="5"/>
        <v>0</v>
      </c>
      <c r="G33" s="16">
        <f t="shared" si="6"/>
        <v>0</v>
      </c>
      <c r="H33" s="17">
        <f t="shared" si="1"/>
        <v>0</v>
      </c>
      <c r="I33" s="17"/>
      <c r="J33" s="17"/>
    </row>
    <row r="34" spans="2:11" s="3" customFormat="1" ht="45" x14ac:dyDescent="0.2">
      <c r="B34" s="13" t="s">
        <v>89</v>
      </c>
      <c r="C34" s="27" t="s">
        <v>36</v>
      </c>
      <c r="D34" s="26">
        <v>1</v>
      </c>
      <c r="E34" s="14"/>
      <c r="F34" s="15">
        <f t="shared" si="5"/>
        <v>0</v>
      </c>
      <c r="G34" s="16">
        <f t="shared" si="6"/>
        <v>0</v>
      </c>
      <c r="H34" s="17">
        <f t="shared" si="1"/>
        <v>0</v>
      </c>
      <c r="I34" s="17"/>
      <c r="J34" s="17"/>
    </row>
    <row r="35" spans="2:11" s="3" customFormat="1" ht="30" x14ac:dyDescent="0.2">
      <c r="B35" s="13" t="s">
        <v>90</v>
      </c>
      <c r="C35" s="27" t="s">
        <v>37</v>
      </c>
      <c r="D35" s="26">
        <v>1</v>
      </c>
      <c r="E35" s="14"/>
      <c r="F35" s="15">
        <f t="shared" si="5"/>
        <v>0</v>
      </c>
      <c r="G35" s="16">
        <f t="shared" si="6"/>
        <v>0</v>
      </c>
      <c r="H35" s="17">
        <f t="shared" si="1"/>
        <v>0</v>
      </c>
      <c r="I35" s="17"/>
      <c r="J35" s="17"/>
    </row>
    <row r="36" spans="2:11" s="3" customFormat="1" ht="31.5" customHeight="1" x14ac:dyDescent="0.2">
      <c r="B36" s="13" t="s">
        <v>91</v>
      </c>
      <c r="C36" s="27" t="s">
        <v>38</v>
      </c>
      <c r="D36" s="26">
        <v>1</v>
      </c>
      <c r="E36" s="14"/>
      <c r="F36" s="15">
        <f t="shared" si="5"/>
        <v>0</v>
      </c>
      <c r="G36" s="16">
        <f t="shared" si="6"/>
        <v>0</v>
      </c>
      <c r="H36" s="17">
        <f t="shared" si="1"/>
        <v>0</v>
      </c>
      <c r="I36" s="17"/>
      <c r="J36" s="17"/>
    </row>
    <row r="37" spans="2:11" s="3" customFormat="1" ht="31.5" customHeight="1" x14ac:dyDescent="0.2">
      <c r="B37" s="13" t="s">
        <v>92</v>
      </c>
      <c r="C37" s="12" t="s">
        <v>39</v>
      </c>
      <c r="D37" s="26">
        <v>1</v>
      </c>
      <c r="E37" s="14"/>
      <c r="F37" s="15">
        <f t="shared" si="5"/>
        <v>0</v>
      </c>
      <c r="G37" s="16">
        <f t="shared" si="6"/>
        <v>0</v>
      </c>
      <c r="H37" s="17">
        <f t="shared" si="1"/>
        <v>0</v>
      </c>
      <c r="I37" s="17"/>
      <c r="J37" s="17"/>
    </row>
    <row r="38" spans="2:11" s="3" customFormat="1" ht="31.5" customHeight="1" x14ac:dyDescent="0.2">
      <c r="B38" s="13" t="s">
        <v>93</v>
      </c>
      <c r="C38" s="18" t="s">
        <v>40</v>
      </c>
      <c r="D38" s="26">
        <v>1</v>
      </c>
      <c r="E38" s="14"/>
      <c r="F38" s="15">
        <f t="shared" si="5"/>
        <v>0</v>
      </c>
      <c r="G38" s="16">
        <f t="shared" si="6"/>
        <v>0</v>
      </c>
      <c r="H38" s="17">
        <f t="shared" si="1"/>
        <v>0</v>
      </c>
      <c r="I38" s="17"/>
      <c r="J38" s="17"/>
    </row>
    <row r="39" spans="2:11" s="3" customFormat="1" ht="31.5" customHeight="1" x14ac:dyDescent="0.2">
      <c r="B39" s="13" t="s">
        <v>94</v>
      </c>
      <c r="C39" s="18" t="s">
        <v>41</v>
      </c>
      <c r="D39" s="26">
        <v>1</v>
      </c>
      <c r="E39" s="14"/>
      <c r="F39" s="15">
        <f t="shared" si="5"/>
        <v>0</v>
      </c>
      <c r="G39" s="16">
        <f t="shared" si="6"/>
        <v>0</v>
      </c>
      <c r="H39" s="17">
        <f t="shared" si="1"/>
        <v>0</v>
      </c>
      <c r="I39" s="17"/>
      <c r="J39" s="17"/>
    </row>
    <row r="40" spans="2:11" s="3" customFormat="1" ht="31.5" customHeight="1" x14ac:dyDescent="0.2">
      <c r="B40" s="13" t="s">
        <v>95</v>
      </c>
      <c r="C40" s="27" t="s">
        <v>42</v>
      </c>
      <c r="D40" s="26">
        <v>1</v>
      </c>
      <c r="E40" s="14"/>
      <c r="F40" s="15">
        <f t="shared" si="5"/>
        <v>0</v>
      </c>
      <c r="G40" s="16">
        <f t="shared" si="6"/>
        <v>0</v>
      </c>
      <c r="H40" s="17">
        <f t="shared" si="1"/>
        <v>0</v>
      </c>
      <c r="I40" s="17"/>
      <c r="J40" s="17"/>
    </row>
    <row r="41" spans="2:11" s="3" customFormat="1" ht="31.5" customHeight="1" x14ac:dyDescent="0.2">
      <c r="B41" s="13" t="s">
        <v>96</v>
      </c>
      <c r="C41" s="12" t="s">
        <v>43</v>
      </c>
      <c r="D41" s="26">
        <v>1</v>
      </c>
      <c r="E41" s="14"/>
      <c r="F41" s="15">
        <f t="shared" si="5"/>
        <v>0</v>
      </c>
      <c r="G41" s="16">
        <f t="shared" si="6"/>
        <v>0</v>
      </c>
      <c r="H41" s="17">
        <f t="shared" si="1"/>
        <v>0</v>
      </c>
      <c r="I41" s="17"/>
      <c r="J41" s="17"/>
    </row>
    <row r="42" spans="2:11" s="3" customFormat="1" ht="30.75" customHeight="1" x14ac:dyDescent="0.2">
      <c r="B42" s="13" t="s">
        <v>97</v>
      </c>
      <c r="C42" s="27" t="s">
        <v>44</v>
      </c>
      <c r="D42" s="26">
        <v>1</v>
      </c>
      <c r="E42" s="14"/>
      <c r="F42" s="15">
        <f t="shared" si="5"/>
        <v>0</v>
      </c>
      <c r="G42" s="16">
        <f t="shared" si="6"/>
        <v>0</v>
      </c>
      <c r="H42" s="17">
        <f t="shared" si="1"/>
        <v>0</v>
      </c>
      <c r="I42" s="17"/>
      <c r="J42" s="17"/>
    </row>
    <row r="43" spans="2:11" s="3" customFormat="1" ht="31.5" customHeight="1" x14ac:dyDescent="0.2">
      <c r="B43" s="13" t="s">
        <v>98</v>
      </c>
      <c r="C43" s="27" t="s">
        <v>45</v>
      </c>
      <c r="D43" s="26">
        <v>1</v>
      </c>
      <c r="E43" s="14"/>
      <c r="F43" s="15">
        <f t="shared" si="5"/>
        <v>0</v>
      </c>
      <c r="G43" s="16">
        <f t="shared" si="6"/>
        <v>0</v>
      </c>
      <c r="H43" s="17">
        <f t="shared" si="1"/>
        <v>0</v>
      </c>
      <c r="I43" s="17"/>
      <c r="J43" s="17"/>
    </row>
    <row r="44" spans="2:11" s="3" customFormat="1" ht="31.5" customHeight="1" x14ac:dyDescent="0.2">
      <c r="B44" s="13" t="s">
        <v>99</v>
      </c>
      <c r="C44" s="27" t="s">
        <v>46</v>
      </c>
      <c r="D44" s="26">
        <v>1</v>
      </c>
      <c r="E44" s="14"/>
      <c r="F44" s="15">
        <f t="shared" si="5"/>
        <v>0</v>
      </c>
      <c r="G44" s="16">
        <f t="shared" si="6"/>
        <v>0</v>
      </c>
      <c r="H44" s="17">
        <f t="shared" si="1"/>
        <v>0</v>
      </c>
      <c r="I44" s="17"/>
      <c r="J44" s="17"/>
    </row>
    <row r="45" spans="2:11" s="3" customFormat="1" ht="31.5" customHeight="1" x14ac:dyDescent="0.2">
      <c r="B45" s="13" t="s">
        <v>100</v>
      </c>
      <c r="C45" s="27" t="s">
        <v>47</v>
      </c>
      <c r="D45" s="26">
        <v>1</v>
      </c>
      <c r="E45" s="14"/>
      <c r="F45" s="15">
        <f t="shared" si="5"/>
        <v>0</v>
      </c>
      <c r="G45" s="16">
        <f t="shared" si="6"/>
        <v>0</v>
      </c>
      <c r="H45" s="17">
        <f t="shared" si="1"/>
        <v>0</v>
      </c>
      <c r="I45" s="17"/>
      <c r="J45" s="17"/>
    </row>
    <row r="46" spans="2:11" s="3" customFormat="1" ht="31.5" customHeight="1" x14ac:dyDescent="0.2">
      <c r="B46" s="13" t="s">
        <v>101</v>
      </c>
      <c r="C46" s="12" t="s">
        <v>48</v>
      </c>
      <c r="D46" s="26">
        <v>1</v>
      </c>
      <c r="E46" s="14"/>
      <c r="F46" s="15">
        <f t="shared" si="5"/>
        <v>0</v>
      </c>
      <c r="G46" s="16">
        <f t="shared" si="6"/>
        <v>0</v>
      </c>
      <c r="H46" s="17">
        <f t="shared" si="1"/>
        <v>0</v>
      </c>
      <c r="I46" s="17"/>
      <c r="J46" s="17"/>
    </row>
    <row r="47" spans="2:11" s="3" customFormat="1" ht="105" x14ac:dyDescent="0.2">
      <c r="B47" s="13" t="s">
        <v>102</v>
      </c>
      <c r="C47" s="40" t="s">
        <v>84</v>
      </c>
      <c r="D47" s="26">
        <v>1</v>
      </c>
      <c r="E47" s="14"/>
      <c r="F47" s="15">
        <f t="shared" si="5"/>
        <v>0</v>
      </c>
      <c r="G47" s="16">
        <f t="shared" si="6"/>
        <v>0</v>
      </c>
      <c r="H47" s="17">
        <f t="shared" si="1"/>
        <v>0</v>
      </c>
      <c r="I47" s="17"/>
      <c r="J47" s="17"/>
    </row>
    <row r="48" spans="2:11" s="3" customFormat="1" ht="75" x14ac:dyDescent="0.2">
      <c r="B48" s="13" t="s">
        <v>103</v>
      </c>
      <c r="C48" s="40" t="s">
        <v>85</v>
      </c>
      <c r="D48" s="26">
        <v>1</v>
      </c>
      <c r="E48" s="14"/>
      <c r="F48" s="15">
        <f t="shared" si="5"/>
        <v>0</v>
      </c>
      <c r="G48" s="16">
        <f t="shared" si="6"/>
        <v>0</v>
      </c>
      <c r="H48" s="17">
        <f t="shared" si="1"/>
        <v>0</v>
      </c>
      <c r="I48" s="17"/>
      <c r="J48" s="17"/>
      <c r="K48" s="3" t="e" vm="1">
        <v>#VALUE!</v>
      </c>
    </row>
    <row r="49" spans="2:12" s="3" customFormat="1" ht="30.75" thickBot="1" x14ac:dyDescent="0.25">
      <c r="B49" s="13" t="s">
        <v>104</v>
      </c>
      <c r="C49" s="40" t="s">
        <v>86</v>
      </c>
      <c r="D49" s="26">
        <v>1</v>
      </c>
      <c r="E49" s="14"/>
      <c r="F49" s="15">
        <f t="shared" si="5"/>
        <v>0</v>
      </c>
      <c r="G49" s="16">
        <f t="shared" ref="G49" si="7">+E49+F49</f>
        <v>0</v>
      </c>
      <c r="H49" s="17">
        <f t="shared" ref="H49" si="8">D49*G49</f>
        <v>0</v>
      </c>
      <c r="I49" s="17"/>
      <c r="J49" s="17"/>
    </row>
    <row r="50" spans="2:12" s="3" customFormat="1" ht="31.5" customHeight="1" thickBot="1" x14ac:dyDescent="0.25">
      <c r="B50" s="63"/>
      <c r="C50" s="66" t="s">
        <v>7</v>
      </c>
      <c r="D50" s="69" t="s">
        <v>81</v>
      </c>
      <c r="E50" s="69"/>
      <c r="F50" s="70"/>
      <c r="G50" s="28">
        <f>SUM(F8:F49)</f>
        <v>0</v>
      </c>
      <c r="H50" s="71"/>
      <c r="I50" s="72"/>
      <c r="J50" s="73"/>
    </row>
    <row r="51" spans="2:12" ht="27" customHeight="1" thickBot="1" x14ac:dyDescent="0.3">
      <c r="B51" s="64"/>
      <c r="C51" s="67"/>
      <c r="D51" s="69" t="s">
        <v>22</v>
      </c>
      <c r="E51" s="69"/>
      <c r="F51" s="70"/>
      <c r="G51" s="28">
        <f>SUM(H8:H49)</f>
        <v>0</v>
      </c>
      <c r="H51" s="74"/>
      <c r="I51" s="75"/>
      <c r="J51" s="76"/>
    </row>
    <row r="52" spans="2:12" ht="40.5" customHeight="1" thickBot="1" x14ac:dyDescent="0.3">
      <c r="B52" s="65"/>
      <c r="C52" s="68"/>
      <c r="D52" s="69"/>
      <c r="E52" s="69"/>
      <c r="F52" s="70"/>
      <c r="G52" s="29"/>
      <c r="H52" s="77"/>
      <c r="I52" s="78"/>
      <c r="J52" s="79"/>
    </row>
    <row r="54" spans="2:12" s="6" customFormat="1" ht="15.75" customHeight="1" x14ac:dyDescent="0.2">
      <c r="C54" s="30" t="s">
        <v>8</v>
      </c>
      <c r="D54" s="31"/>
      <c r="E54" s="31"/>
      <c r="F54" s="32"/>
      <c r="G54" s="32"/>
      <c r="H54" s="33"/>
      <c r="I54" s="32"/>
      <c r="J54" s="32"/>
      <c r="K54" s="32"/>
    </row>
    <row r="55" spans="2:12" ht="33" customHeight="1" x14ac:dyDescent="0.25">
      <c r="C55" s="44" t="s">
        <v>107</v>
      </c>
      <c r="D55" s="44"/>
      <c r="E55" s="44"/>
      <c r="F55" s="44"/>
      <c r="G55" s="44"/>
      <c r="H55" s="44"/>
      <c r="I55" s="44"/>
      <c r="J55" s="44"/>
      <c r="K55" s="44"/>
      <c r="L55" s="42"/>
    </row>
    <row r="56" spans="2:12" ht="17.25" customHeight="1" x14ac:dyDescent="0.25">
      <c r="C56" s="41" t="s">
        <v>82</v>
      </c>
      <c r="D56" s="41"/>
      <c r="E56" s="41"/>
      <c r="F56" s="41"/>
      <c r="G56" s="41"/>
      <c r="H56" s="43"/>
      <c r="I56" s="42"/>
      <c r="J56" s="42"/>
      <c r="K56" s="42"/>
      <c r="L56" s="42"/>
    </row>
    <row r="57" spans="2:12" ht="17.25" customHeight="1" x14ac:dyDescent="0.25">
      <c r="C57" s="42" t="s">
        <v>106</v>
      </c>
      <c r="D57" s="41"/>
      <c r="E57" s="41"/>
      <c r="F57" s="41"/>
      <c r="G57" s="41"/>
      <c r="H57" s="43"/>
      <c r="I57" s="42"/>
      <c r="J57" s="42"/>
      <c r="K57" s="42"/>
      <c r="L57" s="42"/>
    </row>
    <row r="58" spans="2:12" ht="78" customHeight="1" x14ac:dyDescent="0.25">
      <c r="C58" s="44" t="s">
        <v>108</v>
      </c>
      <c r="D58" s="44"/>
      <c r="E58" s="44"/>
      <c r="F58" s="44"/>
      <c r="G58" s="44"/>
      <c r="H58" s="44"/>
      <c r="I58" s="44"/>
      <c r="J58" s="44"/>
      <c r="K58" s="44"/>
      <c r="L58" s="44"/>
    </row>
    <row r="59" spans="2:12" x14ac:dyDescent="0.25">
      <c r="B59" s="6"/>
      <c r="C59"/>
      <c r="D59" s="34"/>
      <c r="E59" s="34"/>
      <c r="F59"/>
      <c r="G59"/>
      <c r="H59" s="35"/>
      <c r="I59"/>
      <c r="J59"/>
      <c r="K59"/>
      <c r="L59" s="6"/>
    </row>
    <row r="60" spans="2:12" x14ac:dyDescent="0.25">
      <c r="B60" s="6"/>
      <c r="C60"/>
      <c r="D60" s="34"/>
      <c r="E60" s="34"/>
      <c r="F60"/>
      <c r="G60"/>
      <c r="H60" s="35"/>
      <c r="I60"/>
      <c r="J60"/>
      <c r="K60"/>
      <c r="L60" s="6"/>
    </row>
    <row r="61" spans="2:12" x14ac:dyDescent="0.25">
      <c r="B61" s="6"/>
      <c r="C61"/>
      <c r="D61" s="34"/>
      <c r="E61" s="34"/>
      <c r="F61"/>
      <c r="G61"/>
      <c r="H61" s="35"/>
      <c r="I61"/>
      <c r="J61"/>
      <c r="K61"/>
      <c r="L61" s="6"/>
    </row>
    <row r="62" spans="2:12" x14ac:dyDescent="0.25">
      <c r="B62" s="6"/>
      <c r="C62"/>
      <c r="D62" s="34"/>
      <c r="E62" s="34"/>
      <c r="F62"/>
      <c r="G62"/>
      <c r="H62" s="35"/>
      <c r="I62"/>
      <c r="J62"/>
      <c r="K62"/>
      <c r="L62" s="6"/>
    </row>
    <row r="63" spans="2:12" ht="23.25" x14ac:dyDescent="0.35">
      <c r="B63" s="2"/>
      <c r="C63" s="36"/>
      <c r="D63" s="34"/>
      <c r="E63" s="34"/>
      <c r="F63"/>
      <c r="G63"/>
      <c r="H63" s="35"/>
      <c r="I63"/>
      <c r="J63"/>
      <c r="K63"/>
      <c r="L63" s="7"/>
    </row>
    <row r="64" spans="2:12" ht="33" customHeight="1" x14ac:dyDescent="0.4">
      <c r="B64" s="2"/>
      <c r="C64" s="80" t="s">
        <v>9</v>
      </c>
      <c r="D64" s="34"/>
      <c r="E64" s="34"/>
      <c r="F64"/>
      <c r="G64"/>
      <c r="H64" s="35"/>
      <c r="I64"/>
      <c r="J64"/>
      <c r="K64"/>
    </row>
    <row r="65" spans="2:11" ht="26.25" x14ac:dyDescent="0.4">
      <c r="B65" s="2"/>
      <c r="C65" s="80" t="s">
        <v>23</v>
      </c>
      <c r="D65" s="34"/>
      <c r="E65" s="34"/>
      <c r="F65"/>
      <c r="G65"/>
      <c r="H65" s="35"/>
      <c r="I65"/>
      <c r="J65"/>
      <c r="K65"/>
    </row>
    <row r="66" spans="2:11" ht="26.25" x14ac:dyDescent="0.4">
      <c r="B66" s="2"/>
      <c r="C66" s="80" t="s">
        <v>24</v>
      </c>
      <c r="D66" s="34"/>
      <c r="E66" s="34"/>
      <c r="F66"/>
      <c r="G66"/>
      <c r="H66" s="35"/>
      <c r="I66"/>
      <c r="J66"/>
      <c r="K66"/>
    </row>
    <row r="67" spans="2:11" ht="26.25" x14ac:dyDescent="0.4">
      <c r="B67" s="2"/>
      <c r="C67" s="80" t="s">
        <v>25</v>
      </c>
      <c r="D67" s="34"/>
      <c r="E67" s="34"/>
      <c r="F67"/>
      <c r="G67"/>
      <c r="H67" s="35"/>
      <c r="I67"/>
      <c r="J67"/>
      <c r="K67"/>
    </row>
    <row r="68" spans="2:11" ht="26.25" x14ac:dyDescent="0.4">
      <c r="B68" s="2"/>
      <c r="C68" s="81"/>
      <c r="D68" s="2"/>
      <c r="G68" s="2"/>
    </row>
    <row r="69" spans="2:11" x14ac:dyDescent="0.25">
      <c r="B69" s="2"/>
      <c r="C69" s="1"/>
      <c r="D69" s="2"/>
      <c r="G69" s="2"/>
    </row>
    <row r="70" spans="2:11" x14ac:dyDescent="0.25">
      <c r="B70" s="2"/>
      <c r="C70" s="1"/>
      <c r="D70" s="2"/>
      <c r="G70" s="2"/>
    </row>
    <row r="71" spans="2:11" x14ac:dyDescent="0.25">
      <c r="B71" s="2"/>
      <c r="C71" s="1"/>
      <c r="D71" s="2"/>
      <c r="G71" s="2"/>
    </row>
    <row r="72" spans="2:11" x14ac:dyDescent="0.25">
      <c r="B72" s="2"/>
      <c r="C72" s="1"/>
      <c r="D72" s="2"/>
      <c r="E72" s="4"/>
      <c r="G72" s="2"/>
      <c r="H72" s="5"/>
    </row>
    <row r="73" spans="2:11" x14ac:dyDescent="0.25">
      <c r="B73" s="2"/>
      <c r="C73" s="1"/>
      <c r="D73" s="2"/>
      <c r="E73" s="4"/>
      <c r="G73" s="2"/>
      <c r="H73" s="5"/>
    </row>
  </sheetData>
  <mergeCells count="12">
    <mergeCell ref="B50:B52"/>
    <mergeCell ref="C50:C52"/>
    <mergeCell ref="D50:F50"/>
    <mergeCell ref="H50:J52"/>
    <mergeCell ref="D51:F51"/>
    <mergeCell ref="D52:F52"/>
    <mergeCell ref="C58:L58"/>
    <mergeCell ref="C4:J4"/>
    <mergeCell ref="C1:J3"/>
    <mergeCell ref="D5:J5"/>
    <mergeCell ref="D6:J6"/>
    <mergeCell ref="C55:K55"/>
  </mergeCells>
  <phoneticPr fontId="4" type="noConversion"/>
  <printOptions horizontalCentered="1"/>
  <pageMargins left="0.25" right="0.25" top="0.75" bottom="0.75" header="0.3" footer="0.3"/>
  <pageSetup scale="44"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ECONOMICA</vt:lpstr>
      <vt:lpstr>'FORMATO PROPUESTA ECONOMICA'!Títulos_a_imprimir</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ANGELICA MARIA GOMEZ TRIANA</cp:lastModifiedBy>
  <cp:lastPrinted>2023-06-08T12:28:36Z</cp:lastPrinted>
  <dcterms:created xsi:type="dcterms:W3CDTF">2012-03-05T20:09:33Z</dcterms:created>
  <dcterms:modified xsi:type="dcterms:W3CDTF">2026-06-02T16:32:23Z</dcterms:modified>
</cp:coreProperties>
</file>