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mc:AlternateContent xmlns:mc="http://schemas.openxmlformats.org/markup-compatibility/2006">
    <mc:Choice Requires="x15">
      <x15ac:absPath xmlns:x15ac="http://schemas.microsoft.com/office/spreadsheetml/2010/11/ac" url="https://d.docs.live.net/03d6fed85f092178/Escritorio/EP ARCABUCO/2026/PLANEACION/licitacion/Para Publicar/"/>
    </mc:Choice>
  </mc:AlternateContent>
  <xr:revisionPtr revIDLastSave="2" documentId="13_ncr:1_{76605A81-3065-4C04-A285-D6E62E003BE2}" xr6:coauthVersionLast="47" xr6:coauthVersionMax="47" xr10:uidLastSave="{D718F154-52C3-4FDF-92EB-BF4C629E8704}"/>
  <bookViews>
    <workbookView xWindow="-120" yWindow="-120" windowWidth="20730" windowHeight="11160" tabRatio="906" xr2:uid="{00000000-000D-0000-FFFF-FFFF00000000}"/>
  </bookViews>
  <sheets>
    <sheet name="PRESUPUESTO OFICIAL (Entidad)" sheetId="265" r:id="rId1"/>
    <sheet name="PROPUESTA ECONOMICA(Proponente)" sheetId="269" r:id="rId2"/>
    <sheet name="APU 1.1" sheetId="268" r:id="rId3"/>
    <sheet name="APU 1.2" sheetId="270" r:id="rId4"/>
    <sheet name="APU 1.3" sheetId="271" r:id="rId5"/>
    <sheet name="APU 1.4" sheetId="272" r:id="rId6"/>
    <sheet name="APU 1.5" sheetId="273" r:id="rId7"/>
    <sheet name="APU 1.6" sheetId="274" r:id="rId8"/>
    <sheet name="APU 1.7" sheetId="276" r:id="rId9"/>
    <sheet name="APU 1.8" sheetId="277" r:id="rId10"/>
    <sheet name="APU 1.9" sheetId="278" r:id="rId11"/>
    <sheet name="APU 1.10" sheetId="279" r:id="rId12"/>
    <sheet name="APU 1.11" sheetId="280" r:id="rId13"/>
    <sheet name="APU 1.12" sheetId="281" r:id="rId14"/>
    <sheet name="APU 1.13" sheetId="282" r:id="rId15"/>
    <sheet name="APU 2.1" sheetId="283" r:id="rId16"/>
    <sheet name="APU 2.2" sheetId="284" r:id="rId17"/>
    <sheet name="APU 2.3" sheetId="285" r:id="rId18"/>
    <sheet name="APU 2.4" sheetId="286"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s>
  <definedNames>
    <definedName name="\0">#REF!</definedName>
    <definedName name="\00">#REF!</definedName>
    <definedName name="\a" localSheetId="2">#REF!</definedName>
    <definedName name="\a" localSheetId="11">#REF!</definedName>
    <definedName name="\a" localSheetId="12">#REF!</definedName>
    <definedName name="\a" localSheetId="13">#REF!</definedName>
    <definedName name="\a" localSheetId="14">#REF!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 localSheetId="15">#REF!</definedName>
    <definedName name="\a" localSheetId="16">#REF!</definedName>
    <definedName name="\a" localSheetId="17">#REF!</definedName>
    <definedName name="\a" localSheetId="18">#REF!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 localSheetId="11">#REF!</definedName>
    <definedName name="\s" localSheetId="12">#REF!</definedName>
    <definedName name="\s" localSheetId="13">#REF!</definedName>
    <definedName name="\s" localSheetId="14">#REF!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 localSheetId="9">#REF!</definedName>
    <definedName name="\s" localSheetId="10">#REF!</definedName>
    <definedName name="\s" localSheetId="15">#REF!</definedName>
    <definedName name="\s" localSheetId="16">#REF!</definedName>
    <definedName name="\s" localSheetId="17">#REF!</definedName>
    <definedName name="\s" localSheetId="18">#REF!</definedName>
    <definedName name="\s">#REF!</definedName>
    <definedName name="\V">#REF!</definedName>
    <definedName name="\X" localSheetId="2">'APU 1.1'!ERR</definedName>
    <definedName name="\X" localSheetId="11">'APU 1.10'!ERR</definedName>
    <definedName name="\X" localSheetId="12">'APU 1.11'!ERR</definedName>
    <definedName name="\X" localSheetId="13">'APU 1.12'!ERR</definedName>
    <definedName name="\X" localSheetId="14">'APU 1.13'!ERR</definedName>
    <definedName name="\X" localSheetId="3">'APU 1.2'!ERR</definedName>
    <definedName name="\X" localSheetId="4">'APU 1.3'!ERR</definedName>
    <definedName name="\X" localSheetId="5">'APU 1.4'!ERR</definedName>
    <definedName name="\X" localSheetId="6">'APU 1.5'!ERR</definedName>
    <definedName name="\X" localSheetId="7">'APU 1.6'!ERR</definedName>
    <definedName name="\X" localSheetId="8">'APU 1.7'!ERR</definedName>
    <definedName name="\X" localSheetId="9">'APU 1.8'!ERR</definedName>
    <definedName name="\X" localSheetId="10">'APU 1.9'!ERR</definedName>
    <definedName name="\X" localSheetId="15">'APU 2.1'!ERR</definedName>
    <definedName name="\X" localSheetId="16">'APU 2.2'!ERR</definedName>
    <definedName name="\X" localSheetId="17">'APU 2.3'!ERR</definedName>
    <definedName name="\X" localSheetId="18">'APU 2.4'!ERR</definedName>
    <definedName name="\X">[0]!ERR</definedName>
    <definedName name="\Z" localSheetId="2">'APU 1.1'!ERR</definedName>
    <definedName name="\Z" localSheetId="11">'APU 1.10'!ERR</definedName>
    <definedName name="\Z" localSheetId="12">'APU 1.11'!ERR</definedName>
    <definedName name="\Z" localSheetId="13">'APU 1.12'!ERR</definedName>
    <definedName name="\Z" localSheetId="14">'APU 1.13'!ERR</definedName>
    <definedName name="\Z" localSheetId="3">'APU 1.2'!ERR</definedName>
    <definedName name="\Z" localSheetId="4">'APU 1.3'!ERR</definedName>
    <definedName name="\Z" localSheetId="5">'APU 1.4'!ERR</definedName>
    <definedName name="\Z" localSheetId="6">'APU 1.5'!ERR</definedName>
    <definedName name="\Z" localSheetId="7">'APU 1.6'!ERR</definedName>
    <definedName name="\Z" localSheetId="8">'APU 1.7'!ERR</definedName>
    <definedName name="\Z" localSheetId="9">'APU 1.8'!ERR</definedName>
    <definedName name="\Z" localSheetId="10">'APU 1.9'!ERR</definedName>
    <definedName name="\Z" localSheetId="15">'APU 2.1'!ERR</definedName>
    <definedName name="\Z" localSheetId="16">'APU 2.2'!ERR</definedName>
    <definedName name="\Z" localSheetId="17">'APU 2.3'!ERR</definedName>
    <definedName name="\Z" localSheetId="18">'APU 2.4'!ERR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 localSheetId="11">#REF!</definedName>
    <definedName name="_________PJ50" localSheetId="12">#REF!</definedName>
    <definedName name="_________PJ50" localSheetId="13">#REF!</definedName>
    <definedName name="_________PJ50" localSheetId="14">#REF!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9">#REF!</definedName>
    <definedName name="_________PJ50" localSheetId="10">#REF!</definedName>
    <definedName name="_________PJ50" localSheetId="15">#REF!</definedName>
    <definedName name="_________PJ50" localSheetId="16">#REF!</definedName>
    <definedName name="_________PJ50" localSheetId="17">#REF!</definedName>
    <definedName name="_________PJ50" localSheetId="18">#REF!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 localSheetId="11">#REF!</definedName>
    <definedName name="________MA2" localSheetId="12">#REF!</definedName>
    <definedName name="________MA2" localSheetId="13">#REF!</definedName>
    <definedName name="________MA2" localSheetId="14">#REF!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9">#REF!</definedName>
    <definedName name="________MA2" localSheetId="10">#REF!</definedName>
    <definedName name="________MA2" localSheetId="15">#REF!</definedName>
    <definedName name="________MA2" localSheetId="16">#REF!</definedName>
    <definedName name="________MA2" localSheetId="17">#REF!</definedName>
    <definedName name="________MA2" localSheetId="18">#REF!</definedName>
    <definedName name="________MA2">#REF!</definedName>
    <definedName name="________PJ50" localSheetId="2">#REF!</definedName>
    <definedName name="________PJ50" localSheetId="11">#REF!</definedName>
    <definedName name="________PJ50" localSheetId="12">#REF!</definedName>
    <definedName name="________PJ50" localSheetId="13">#REF!</definedName>
    <definedName name="________PJ50" localSheetId="14">#REF!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9">#REF!</definedName>
    <definedName name="________PJ50" localSheetId="10">#REF!</definedName>
    <definedName name="________PJ50" localSheetId="15">#REF!</definedName>
    <definedName name="________PJ50" localSheetId="16">#REF!</definedName>
    <definedName name="________PJ50" localSheetId="17">#REF!</definedName>
    <definedName name="________PJ50" localSheetId="18">#REF!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11">#REF!</definedName>
    <definedName name="_______MA2" localSheetId="12">#REF!</definedName>
    <definedName name="_______MA2" localSheetId="13">#REF!</definedName>
    <definedName name="_______MA2" localSheetId="14">#REF!</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9">#REF!</definedName>
    <definedName name="_______MA2" localSheetId="10">#REF!</definedName>
    <definedName name="_______MA2" localSheetId="15">#REF!</definedName>
    <definedName name="_______MA2" localSheetId="16">#REF!</definedName>
    <definedName name="_______MA2" localSheetId="17">#REF!</definedName>
    <definedName name="_______MA2" localSheetId="18">#REF!</definedName>
    <definedName name="_______MA2">#REF!</definedName>
    <definedName name="_______PJ50" localSheetId="2">#REF!</definedName>
    <definedName name="_______PJ50" localSheetId="11">#REF!</definedName>
    <definedName name="_______PJ50" localSheetId="12">#REF!</definedName>
    <definedName name="_______PJ50" localSheetId="13">#REF!</definedName>
    <definedName name="_______PJ50" localSheetId="14">#REF!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 localSheetId="8">#REF!</definedName>
    <definedName name="_______PJ50" localSheetId="9">#REF!</definedName>
    <definedName name="_______PJ50" localSheetId="10">#REF!</definedName>
    <definedName name="_______PJ50" localSheetId="15">#REF!</definedName>
    <definedName name="_______PJ50" localSheetId="16">#REF!</definedName>
    <definedName name="_______PJ50" localSheetId="17">#REF!</definedName>
    <definedName name="_______PJ50" localSheetId="18">#REF!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11">#REF!</definedName>
    <definedName name="______MA2" localSheetId="12">#REF!</definedName>
    <definedName name="______MA2" localSheetId="13">#REF!</definedName>
    <definedName name="______MA2" localSheetId="14">#REF!</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9">#REF!</definedName>
    <definedName name="______MA2" localSheetId="10">#REF!</definedName>
    <definedName name="______MA2" localSheetId="15">#REF!</definedName>
    <definedName name="______MA2" localSheetId="16">#REF!</definedName>
    <definedName name="______MA2" localSheetId="17">#REF!</definedName>
    <definedName name="______MA2" localSheetId="18">#REF!</definedName>
    <definedName name="______MA2">#REF!</definedName>
    <definedName name="______PJ50" localSheetId="2">#REF!</definedName>
    <definedName name="______PJ50" localSheetId="11">#REF!</definedName>
    <definedName name="______PJ50" localSheetId="12">#REF!</definedName>
    <definedName name="______PJ50" localSheetId="13">#REF!</definedName>
    <definedName name="______PJ50" localSheetId="14">#REF!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 localSheetId="8">#REF!</definedName>
    <definedName name="______PJ50" localSheetId="9">#REF!</definedName>
    <definedName name="______PJ50" localSheetId="10">#REF!</definedName>
    <definedName name="______PJ50" localSheetId="15">#REF!</definedName>
    <definedName name="______PJ50" localSheetId="16">#REF!</definedName>
    <definedName name="______PJ50" localSheetId="17">#REF!</definedName>
    <definedName name="______PJ50" localSheetId="18">#REF!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1">[9]!_xlbgnm.ane7</definedName>
    <definedName name="_____ane7" localSheetId="12">[9]!_xlbgnm.ane7</definedName>
    <definedName name="_____ane7" localSheetId="13">[9]!_xlbgnm.ane7</definedName>
    <definedName name="_____ane7" localSheetId="14">[9]!_xlbgnm.ane7</definedName>
    <definedName name="_____ane7" localSheetId="3">[9]!_xlbgnm.ane7</definedName>
    <definedName name="_____ane7" localSheetId="4">[9]!_xlbgnm.ane7</definedName>
    <definedName name="_____ane7" localSheetId="5">[9]!_xlbgnm.ane7</definedName>
    <definedName name="_____ane7" localSheetId="6">[9]!_xlbgnm.ane7</definedName>
    <definedName name="_____ane7" localSheetId="7">[9]!_xlbgnm.ane7</definedName>
    <definedName name="_____ane7" localSheetId="8">[9]!_xlbgnm.ane7</definedName>
    <definedName name="_____ane7" localSheetId="9">[9]!_xlbgnm.ane7</definedName>
    <definedName name="_____ane7" localSheetId="10">[9]!_xlbgnm.ane7</definedName>
    <definedName name="_____ane7" localSheetId="15">[9]!_xlbgnm.ane7</definedName>
    <definedName name="_____ane7" localSheetId="16">[9]!_xlbgnm.ane7</definedName>
    <definedName name="_____ane7" localSheetId="17">[9]!_xlbgnm.ane7</definedName>
    <definedName name="_____ane7" localSheetId="18">[9]!_xlbgnm.ane7</definedName>
    <definedName name="_____ane7" localSheetId="1">[9]!_xlbgnm.ane7</definedName>
    <definedName name="_____ane7">[9]!_xlbgnm.ane7</definedName>
    <definedName name="_____ane8" localSheetId="11">[9]!_xlbgnm.ane8</definedName>
    <definedName name="_____ane8" localSheetId="12">[9]!_xlbgnm.ane8</definedName>
    <definedName name="_____ane8" localSheetId="13">[9]!_xlbgnm.ane8</definedName>
    <definedName name="_____ane8" localSheetId="14">[9]!_xlbgnm.ane8</definedName>
    <definedName name="_____ane8" localSheetId="3">[9]!_xlbgnm.ane8</definedName>
    <definedName name="_____ane8" localSheetId="4">[9]!_xlbgnm.ane8</definedName>
    <definedName name="_____ane8" localSheetId="5">[9]!_xlbgnm.ane8</definedName>
    <definedName name="_____ane8" localSheetId="6">[9]!_xlbgnm.ane8</definedName>
    <definedName name="_____ane8" localSheetId="7">[9]!_xlbgnm.ane8</definedName>
    <definedName name="_____ane8" localSheetId="8">[9]!_xlbgnm.ane8</definedName>
    <definedName name="_____ane8" localSheetId="9">[9]!_xlbgnm.ane8</definedName>
    <definedName name="_____ane8" localSheetId="10">[9]!_xlbgnm.ane8</definedName>
    <definedName name="_____ane8" localSheetId="15">[9]!_xlbgnm.ane8</definedName>
    <definedName name="_____ane8" localSheetId="16">[9]!_xlbgnm.ane8</definedName>
    <definedName name="_____ane8" localSheetId="17">[9]!_xlbgnm.ane8</definedName>
    <definedName name="_____ane8" localSheetId="18">[9]!_xlbgnm.ane8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 localSheetId="11">#REF!</definedName>
    <definedName name="_____MA2" localSheetId="12">#REF!</definedName>
    <definedName name="_____MA2" localSheetId="13">#REF!</definedName>
    <definedName name="_____MA2" localSheetId="14">#REF!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9">#REF!</definedName>
    <definedName name="_____MA2" localSheetId="10">#REF!</definedName>
    <definedName name="_____MA2" localSheetId="15">#REF!</definedName>
    <definedName name="_____MA2" localSheetId="16">#REF!</definedName>
    <definedName name="_____MA2" localSheetId="17">#REF!</definedName>
    <definedName name="_____MA2" localSheetId="18">#REF!</definedName>
    <definedName name="_____MA2">#REF!</definedName>
    <definedName name="_____OCD1">[11]Tablas!#REF!</definedName>
    <definedName name="_____OCI1">[11]Tablas!#REF!</definedName>
    <definedName name="_____PJ50" localSheetId="2">#REF!</definedName>
    <definedName name="_____PJ50" localSheetId="11">#REF!</definedName>
    <definedName name="_____PJ50" localSheetId="12">#REF!</definedName>
    <definedName name="_____PJ50" localSheetId="13">#REF!</definedName>
    <definedName name="_____PJ50" localSheetId="14">#REF!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9">#REF!</definedName>
    <definedName name="_____PJ50" localSheetId="10">#REF!</definedName>
    <definedName name="_____PJ50" localSheetId="15">#REF!</definedName>
    <definedName name="_____PJ50" localSheetId="16">#REF!</definedName>
    <definedName name="_____PJ50" localSheetId="17">#REF!</definedName>
    <definedName name="_____PJ50" localSheetId="18">#REF!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[13]!_xlbgnm.ane7</definedName>
    <definedName name="____ane7" localSheetId="12">[13]!_xlbgnm.ane7</definedName>
    <definedName name="____ane7" localSheetId="13">[13]!_xlbgnm.ane7</definedName>
    <definedName name="____ane7" localSheetId="14">[13]!_xlbgnm.ane7</definedName>
    <definedName name="____ane7" localSheetId="3">[13]!_xlbgnm.ane7</definedName>
    <definedName name="____ane7" localSheetId="4">[13]!_xlbgnm.ane7</definedName>
    <definedName name="____ane7" localSheetId="5">[13]!_xlbgnm.ane7</definedName>
    <definedName name="____ane7" localSheetId="6">[13]!_xlbgnm.ane7</definedName>
    <definedName name="____ane7" localSheetId="7">[13]!_xlbgnm.ane7</definedName>
    <definedName name="____ane7" localSheetId="8">[13]!_xlbgnm.ane7</definedName>
    <definedName name="____ane7" localSheetId="9">[13]!_xlbgnm.ane7</definedName>
    <definedName name="____ane7" localSheetId="10">[13]!_xlbgnm.ane7</definedName>
    <definedName name="____ane7" localSheetId="15">[13]!_xlbgnm.ane7</definedName>
    <definedName name="____ane7" localSheetId="16">[13]!_xlbgnm.ane7</definedName>
    <definedName name="____ane7" localSheetId="17">[13]!_xlbgnm.ane7</definedName>
    <definedName name="____ane7" localSheetId="18">[13]!_xlbgnm.ane7</definedName>
    <definedName name="____ane7" localSheetId="1">[13]!_xlbgnm.ane7</definedName>
    <definedName name="____ane7">[13]!_xlbgnm.ane7</definedName>
    <definedName name="____ane8" localSheetId="11">[13]!_xlbgnm.ane8</definedName>
    <definedName name="____ane8" localSheetId="12">[13]!_xlbgnm.ane8</definedName>
    <definedName name="____ane8" localSheetId="13">[13]!_xlbgnm.ane8</definedName>
    <definedName name="____ane8" localSheetId="14">[13]!_xlbgnm.ane8</definedName>
    <definedName name="____ane8" localSheetId="3">[13]!_xlbgnm.ane8</definedName>
    <definedName name="____ane8" localSheetId="4">[13]!_xlbgnm.ane8</definedName>
    <definedName name="____ane8" localSheetId="5">[13]!_xlbgnm.ane8</definedName>
    <definedName name="____ane8" localSheetId="6">[13]!_xlbgnm.ane8</definedName>
    <definedName name="____ane8" localSheetId="7">[13]!_xlbgnm.ane8</definedName>
    <definedName name="____ane8" localSheetId="8">[13]!_xlbgnm.ane8</definedName>
    <definedName name="____ane8" localSheetId="9">[13]!_xlbgnm.ane8</definedName>
    <definedName name="____ane8" localSheetId="10">[13]!_xlbgnm.ane8</definedName>
    <definedName name="____ane8" localSheetId="15">[13]!_xlbgnm.ane8</definedName>
    <definedName name="____ane8" localSheetId="16">[13]!_xlbgnm.ane8</definedName>
    <definedName name="____ane8" localSheetId="17">[13]!_xlbgnm.ane8</definedName>
    <definedName name="____ane8" localSheetId="18">[13]!_xlbgnm.ane8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 localSheetId="11">#REF!</definedName>
    <definedName name="____MA2" localSheetId="12">#REF!</definedName>
    <definedName name="____MA2" localSheetId="13">#REF!</definedName>
    <definedName name="____MA2" localSheetId="14">#REF!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9">#REF!</definedName>
    <definedName name="____MA2" localSheetId="10">#REF!</definedName>
    <definedName name="____MA2" localSheetId="15">#REF!</definedName>
    <definedName name="____MA2" localSheetId="16">#REF!</definedName>
    <definedName name="____MA2" localSheetId="17">#REF!</definedName>
    <definedName name="____MA2" localSheetId="18">#REF!</definedName>
    <definedName name="____MA2">#REF!</definedName>
    <definedName name="____OCD1">[11]Tablas!#REF!</definedName>
    <definedName name="____OCI1">[11]Tablas!#REF!</definedName>
    <definedName name="____PJ50" localSheetId="2">#REF!</definedName>
    <definedName name="____PJ50" localSheetId="11">#REF!</definedName>
    <definedName name="____PJ50" localSheetId="12">#REF!</definedName>
    <definedName name="____PJ50" localSheetId="13">#REF!</definedName>
    <definedName name="____PJ50" localSheetId="14">#REF!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9">#REF!</definedName>
    <definedName name="____PJ50" localSheetId="10">#REF!</definedName>
    <definedName name="____PJ50" localSheetId="15">#REF!</definedName>
    <definedName name="____PJ50" localSheetId="16">#REF!</definedName>
    <definedName name="____PJ50" localSheetId="17">#REF!</definedName>
    <definedName name="____PJ50" localSheetId="18">#REF!</definedName>
    <definedName name="____PJ50">#REF!</definedName>
    <definedName name="____pj51" localSheetId="2">#REF!</definedName>
    <definedName name="____pj51" localSheetId="11">#REF!</definedName>
    <definedName name="____pj51" localSheetId="12">#REF!</definedName>
    <definedName name="____pj51" localSheetId="13">#REF!</definedName>
    <definedName name="____pj51" localSheetId="14">#REF!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 localSheetId="8">#REF!</definedName>
    <definedName name="____pj51" localSheetId="9">#REF!</definedName>
    <definedName name="____pj51" localSheetId="10">#REF!</definedName>
    <definedName name="____pj51" localSheetId="15">#REF!</definedName>
    <definedName name="____pj51" localSheetId="16">#REF!</definedName>
    <definedName name="____pj51" localSheetId="17">#REF!</definedName>
    <definedName name="____pj51" localSheetId="18">#REF!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[15]!_xlbgnm.ane7</definedName>
    <definedName name="___ane7" localSheetId="12">[15]!_xlbgnm.ane7</definedName>
    <definedName name="___ane7" localSheetId="13">[15]!_xlbgnm.ane7</definedName>
    <definedName name="___ane7" localSheetId="14">[15]!_xlbgnm.ane7</definedName>
    <definedName name="___ane7" localSheetId="3">[15]!_xlbgnm.ane7</definedName>
    <definedName name="___ane7" localSheetId="4">[15]!_xlbgnm.ane7</definedName>
    <definedName name="___ane7" localSheetId="5">[15]!_xlbgnm.ane7</definedName>
    <definedName name="___ane7" localSheetId="6">[15]!_xlbgnm.ane7</definedName>
    <definedName name="___ane7" localSheetId="7">[15]!_xlbgnm.ane7</definedName>
    <definedName name="___ane7" localSheetId="8">[15]!_xlbgnm.ane7</definedName>
    <definedName name="___ane7" localSheetId="9">[15]!_xlbgnm.ane7</definedName>
    <definedName name="___ane7" localSheetId="10">[15]!_xlbgnm.ane7</definedName>
    <definedName name="___ane7" localSheetId="15">[15]!_xlbgnm.ane7</definedName>
    <definedName name="___ane7" localSheetId="16">[15]!_xlbgnm.ane7</definedName>
    <definedName name="___ane7" localSheetId="17">[15]!_xlbgnm.ane7</definedName>
    <definedName name="___ane7" localSheetId="18">[15]!_xlbgnm.ane7</definedName>
    <definedName name="___ane7" localSheetId="1">[15]!_xlbgnm.ane7</definedName>
    <definedName name="___ane7">[15]!_xlbgnm.ane7</definedName>
    <definedName name="___ane8" localSheetId="11">[15]!_xlbgnm.ane8</definedName>
    <definedName name="___ane8" localSheetId="12">[15]!_xlbgnm.ane8</definedName>
    <definedName name="___ane8" localSheetId="13">[15]!_xlbgnm.ane8</definedName>
    <definedName name="___ane8" localSheetId="14">[15]!_xlbgnm.ane8</definedName>
    <definedName name="___ane8" localSheetId="3">[15]!_xlbgnm.ane8</definedName>
    <definedName name="___ane8" localSheetId="4">[15]!_xlbgnm.ane8</definedName>
    <definedName name="___ane8" localSheetId="5">[15]!_xlbgnm.ane8</definedName>
    <definedName name="___ane8" localSheetId="6">[15]!_xlbgnm.ane8</definedName>
    <definedName name="___ane8" localSheetId="7">[15]!_xlbgnm.ane8</definedName>
    <definedName name="___ane8" localSheetId="8">[15]!_xlbgnm.ane8</definedName>
    <definedName name="___ane8" localSheetId="9">[15]!_xlbgnm.ane8</definedName>
    <definedName name="___ane8" localSheetId="10">[15]!_xlbgnm.ane8</definedName>
    <definedName name="___ane8" localSheetId="15">[15]!_xlbgnm.ane8</definedName>
    <definedName name="___ane8" localSheetId="16">[15]!_xlbgnm.ane8</definedName>
    <definedName name="___ane8" localSheetId="17">[15]!_xlbgnm.ane8</definedName>
    <definedName name="___ane8" localSheetId="18">[15]!_xlbgnm.ane8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 localSheetId="11">#REF!</definedName>
    <definedName name="___MA2" localSheetId="12">#REF!</definedName>
    <definedName name="___MA2" localSheetId="13">#REF!</definedName>
    <definedName name="___MA2" localSheetId="14">#REF!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 localSheetId="8">#REF!</definedName>
    <definedName name="___MA2" localSheetId="9">#REF!</definedName>
    <definedName name="___MA2" localSheetId="10">#REF!</definedName>
    <definedName name="___MA2" localSheetId="15">#REF!</definedName>
    <definedName name="___MA2" localSheetId="16">#REF!</definedName>
    <definedName name="___MA2" localSheetId="17">#REF!</definedName>
    <definedName name="___MA2" localSheetId="18">#REF!</definedName>
    <definedName name="___MA2">#REF!</definedName>
    <definedName name="___OCD1">[11]Tablas!#REF!</definedName>
    <definedName name="___OCI1">[11]Tablas!#REF!</definedName>
    <definedName name="___PJ50" localSheetId="2">#REF!</definedName>
    <definedName name="___PJ50" localSheetId="11">#REF!</definedName>
    <definedName name="___PJ50" localSheetId="12">#REF!</definedName>
    <definedName name="___PJ50" localSheetId="13">#REF!</definedName>
    <definedName name="___PJ50" localSheetId="14">#REF!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9">#REF!</definedName>
    <definedName name="___PJ50" localSheetId="10">#REF!</definedName>
    <definedName name="___PJ50" localSheetId="15">#REF!</definedName>
    <definedName name="___PJ50" localSheetId="16">#REF!</definedName>
    <definedName name="___PJ50" localSheetId="17">#REF!</definedName>
    <definedName name="___PJ50" localSheetId="18">#REF!</definedName>
    <definedName name="___PJ50">#REF!</definedName>
    <definedName name="___pj51" localSheetId="2">#REF!</definedName>
    <definedName name="___pj51" localSheetId="11">#REF!</definedName>
    <definedName name="___pj51" localSheetId="12">#REF!</definedName>
    <definedName name="___pj51" localSheetId="13">#REF!</definedName>
    <definedName name="___pj51" localSheetId="14">#REF!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 localSheetId="8">#REF!</definedName>
    <definedName name="___pj51" localSheetId="9">#REF!</definedName>
    <definedName name="___pj51" localSheetId="10">#REF!</definedName>
    <definedName name="___pj51" localSheetId="15">#REF!</definedName>
    <definedName name="___pj51" localSheetId="16">#REF!</definedName>
    <definedName name="___pj51" localSheetId="17">#REF!</definedName>
    <definedName name="___pj51" localSheetId="18">#REF!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[13]!_xlbgnm.ane7</definedName>
    <definedName name="__ane7" localSheetId="12">[13]!_xlbgnm.ane7</definedName>
    <definedName name="__ane7" localSheetId="13">[13]!_xlbgnm.ane7</definedName>
    <definedName name="__ane7" localSheetId="14">[13]!_xlbgnm.ane7</definedName>
    <definedName name="__ane7" localSheetId="3">[13]!_xlbgnm.ane7</definedName>
    <definedName name="__ane7" localSheetId="4">[13]!_xlbgnm.ane7</definedName>
    <definedName name="__ane7" localSheetId="5">[13]!_xlbgnm.ane7</definedName>
    <definedName name="__ane7" localSheetId="6">[13]!_xlbgnm.ane7</definedName>
    <definedName name="__ane7" localSheetId="7">[13]!_xlbgnm.ane7</definedName>
    <definedName name="__ane7" localSheetId="8">[13]!_xlbgnm.ane7</definedName>
    <definedName name="__ane7" localSheetId="9">[13]!_xlbgnm.ane7</definedName>
    <definedName name="__ane7" localSheetId="10">[13]!_xlbgnm.ane7</definedName>
    <definedName name="__ane7" localSheetId="15">[13]!_xlbgnm.ane7</definedName>
    <definedName name="__ane7" localSheetId="16">[13]!_xlbgnm.ane7</definedName>
    <definedName name="__ane7" localSheetId="17">[13]!_xlbgnm.ane7</definedName>
    <definedName name="__ane7" localSheetId="18">[13]!_xlbgnm.ane7</definedName>
    <definedName name="__ane7" localSheetId="1">[13]!_xlbgnm.ane7</definedName>
    <definedName name="__ane7">[13]!_xlbgnm.ane7</definedName>
    <definedName name="__ane8" localSheetId="11">[13]!_xlbgnm.ane8</definedName>
    <definedName name="__ane8" localSheetId="12">[13]!_xlbgnm.ane8</definedName>
    <definedName name="__ane8" localSheetId="13">[13]!_xlbgnm.ane8</definedName>
    <definedName name="__ane8" localSheetId="14">[13]!_xlbgnm.ane8</definedName>
    <definedName name="__ane8" localSheetId="3">[13]!_xlbgnm.ane8</definedName>
    <definedName name="__ane8" localSheetId="4">[13]!_xlbgnm.ane8</definedName>
    <definedName name="__ane8" localSheetId="5">[13]!_xlbgnm.ane8</definedName>
    <definedName name="__ane8" localSheetId="6">[13]!_xlbgnm.ane8</definedName>
    <definedName name="__ane8" localSheetId="7">[13]!_xlbgnm.ane8</definedName>
    <definedName name="__ane8" localSheetId="8">[13]!_xlbgnm.ane8</definedName>
    <definedName name="__ane8" localSheetId="9">[13]!_xlbgnm.ane8</definedName>
    <definedName name="__ane8" localSheetId="10">[13]!_xlbgnm.ane8</definedName>
    <definedName name="__ane8" localSheetId="15">[13]!_xlbgnm.ane8</definedName>
    <definedName name="__ane8" localSheetId="16">[13]!_xlbgnm.ane8</definedName>
    <definedName name="__ane8" localSheetId="17">[13]!_xlbgnm.ane8</definedName>
    <definedName name="__ane8" localSheetId="18">[13]!_xlbgnm.ane8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'APU 1.1'!ERR</definedName>
    <definedName name="__F" localSheetId="11">'APU 1.10'!ERR</definedName>
    <definedName name="__F" localSheetId="12">'APU 1.11'!ERR</definedName>
    <definedName name="__F" localSheetId="13">'APU 1.12'!ERR</definedName>
    <definedName name="__F" localSheetId="14">'APU 1.13'!ERR</definedName>
    <definedName name="__F" localSheetId="3">'APU 1.2'!ERR</definedName>
    <definedName name="__F" localSheetId="4">'APU 1.3'!ERR</definedName>
    <definedName name="__F" localSheetId="5">'APU 1.4'!ERR</definedName>
    <definedName name="__F" localSheetId="6">'APU 1.5'!ERR</definedName>
    <definedName name="__F" localSheetId="7">'APU 1.6'!ERR</definedName>
    <definedName name="__F" localSheetId="8">'APU 1.7'!ERR</definedName>
    <definedName name="__F" localSheetId="9">'APU 1.8'!ERR</definedName>
    <definedName name="__F" localSheetId="10">'APU 1.9'!ERR</definedName>
    <definedName name="__F" localSheetId="15">'APU 2.1'!ERR</definedName>
    <definedName name="__F" localSheetId="16">'APU 2.2'!ERR</definedName>
    <definedName name="__F" localSheetId="17">'APU 2.3'!ERR</definedName>
    <definedName name="__F" localSheetId="18">'APU 2.4'!ERR</definedName>
    <definedName name="__F">[0]!ERR</definedName>
    <definedName name="__FS01" localSheetId="2">'APU 1.1'!ERR</definedName>
    <definedName name="__FS01" localSheetId="11">'APU 1.10'!ERR</definedName>
    <definedName name="__FS01" localSheetId="12">'APU 1.11'!ERR</definedName>
    <definedName name="__FS01" localSheetId="13">'APU 1.12'!ERR</definedName>
    <definedName name="__FS01" localSheetId="14">'APU 1.13'!ERR</definedName>
    <definedName name="__FS01" localSheetId="3">'APU 1.2'!ERR</definedName>
    <definedName name="__FS01" localSheetId="4">'APU 1.3'!ERR</definedName>
    <definedName name="__FS01" localSheetId="5">'APU 1.4'!ERR</definedName>
    <definedName name="__FS01" localSheetId="6">'APU 1.5'!ERR</definedName>
    <definedName name="__FS01" localSheetId="7">'APU 1.6'!ERR</definedName>
    <definedName name="__FS01" localSheetId="8">'APU 1.7'!ERR</definedName>
    <definedName name="__FS01" localSheetId="9">'APU 1.8'!ERR</definedName>
    <definedName name="__FS01" localSheetId="10">'APU 1.9'!ERR</definedName>
    <definedName name="__FS01" localSheetId="15">'APU 2.1'!ERR</definedName>
    <definedName name="__FS01" localSheetId="16">'APU 2.2'!ERR</definedName>
    <definedName name="__FS01" localSheetId="17">'APU 2.3'!ERR</definedName>
    <definedName name="__FS01" localSheetId="18">'APU 2.4'!ERR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 localSheetId="11">#REF!</definedName>
    <definedName name="__MA2" localSheetId="12">#REF!</definedName>
    <definedName name="__MA2" localSheetId="13">#REF!</definedName>
    <definedName name="__MA2" localSheetId="14">#REF!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 localSheetId="8">#REF!</definedName>
    <definedName name="__MA2" localSheetId="9">#REF!</definedName>
    <definedName name="__MA2" localSheetId="10">#REF!</definedName>
    <definedName name="__MA2" localSheetId="15">#REF!</definedName>
    <definedName name="__MA2" localSheetId="16">#REF!</definedName>
    <definedName name="__MA2" localSheetId="17">#REF!</definedName>
    <definedName name="__MA2" localSheetId="18">#REF!</definedName>
    <definedName name="__MA2">#REF!</definedName>
    <definedName name="__mun2" localSheetId="2">[19]PESOS!#REF!</definedName>
    <definedName name="__mun2" localSheetId="11">[19]PESOS!#REF!</definedName>
    <definedName name="__mun2" localSheetId="12">[19]PESOS!#REF!</definedName>
    <definedName name="__mun2" localSheetId="13">[19]PESOS!#REF!</definedName>
    <definedName name="__mun2" localSheetId="14">[19]PESOS!#REF!</definedName>
    <definedName name="__mun2" localSheetId="3">[19]PESOS!#REF!</definedName>
    <definedName name="__mun2" localSheetId="4">[19]PESOS!#REF!</definedName>
    <definedName name="__mun2" localSheetId="5">[19]PESOS!#REF!</definedName>
    <definedName name="__mun2" localSheetId="6">[19]PESOS!#REF!</definedName>
    <definedName name="__mun2" localSheetId="7">[19]PESOS!#REF!</definedName>
    <definedName name="__mun2" localSheetId="8">[19]PESOS!#REF!</definedName>
    <definedName name="__mun2" localSheetId="9">[19]PESOS!#REF!</definedName>
    <definedName name="__mun2" localSheetId="10">[19]PESOS!#REF!</definedName>
    <definedName name="__mun2" localSheetId="15">[19]PESOS!#REF!</definedName>
    <definedName name="__mun2" localSheetId="16">[19]PESOS!#REF!</definedName>
    <definedName name="__mun2" localSheetId="17">[19]PESOS!#REF!</definedName>
    <definedName name="__mun2" localSheetId="18">[19]PESOS!#REF!</definedName>
    <definedName name="__mun2">[19]PESOS!#REF!</definedName>
    <definedName name="__num10" localSheetId="2">#REF!</definedName>
    <definedName name="__num10" localSheetId="11">#REF!</definedName>
    <definedName name="__num10" localSheetId="12">#REF!</definedName>
    <definedName name="__num10" localSheetId="13">#REF!</definedName>
    <definedName name="__num10" localSheetId="14">#REF!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9">#REF!</definedName>
    <definedName name="__num10" localSheetId="10">#REF!</definedName>
    <definedName name="__num10" localSheetId="15">#REF!</definedName>
    <definedName name="__num10" localSheetId="16">#REF!</definedName>
    <definedName name="__num10" localSheetId="17">#REF!</definedName>
    <definedName name="__num10" localSheetId="18">#REF!</definedName>
    <definedName name="__num10">#REF!</definedName>
    <definedName name="__num2" localSheetId="2">#REF!</definedName>
    <definedName name="__num2" localSheetId="11">#REF!</definedName>
    <definedName name="__num2" localSheetId="12">#REF!</definedName>
    <definedName name="__num2" localSheetId="13">#REF!</definedName>
    <definedName name="__num2" localSheetId="14">#REF!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 localSheetId="8">#REF!</definedName>
    <definedName name="__num2" localSheetId="9">#REF!</definedName>
    <definedName name="__num2" localSheetId="10">#REF!</definedName>
    <definedName name="__num2" localSheetId="15">#REF!</definedName>
    <definedName name="__num2" localSheetId="16">#REF!</definedName>
    <definedName name="__num2" localSheetId="17">#REF!</definedName>
    <definedName name="__num2" localSheetId="18">#REF!</definedName>
    <definedName name="__num2">#REF!</definedName>
    <definedName name="__num3" localSheetId="2">#REF!</definedName>
    <definedName name="__num3" localSheetId="11">#REF!</definedName>
    <definedName name="__num3" localSheetId="12">#REF!</definedName>
    <definedName name="__num3" localSheetId="13">#REF!</definedName>
    <definedName name="__num3" localSheetId="14">#REF!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 localSheetId="8">#REF!</definedName>
    <definedName name="__num3" localSheetId="9">#REF!</definedName>
    <definedName name="__num3" localSheetId="10">#REF!</definedName>
    <definedName name="__num3" localSheetId="15">#REF!</definedName>
    <definedName name="__num3" localSheetId="16">#REF!</definedName>
    <definedName name="__num3" localSheetId="17">#REF!</definedName>
    <definedName name="__num3" localSheetId="18">#REF!</definedName>
    <definedName name="__num3">#REF!</definedName>
    <definedName name="__num4" localSheetId="2">#REF!</definedName>
    <definedName name="__num4" localSheetId="11">#REF!</definedName>
    <definedName name="__num4" localSheetId="12">#REF!</definedName>
    <definedName name="__num4" localSheetId="13">#REF!</definedName>
    <definedName name="__num4" localSheetId="14">#REF!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 localSheetId="8">#REF!</definedName>
    <definedName name="__num4" localSheetId="9">#REF!</definedName>
    <definedName name="__num4" localSheetId="10">#REF!</definedName>
    <definedName name="__num4" localSheetId="15">#REF!</definedName>
    <definedName name="__num4" localSheetId="16">#REF!</definedName>
    <definedName name="__num4" localSheetId="17">#REF!</definedName>
    <definedName name="__num4" localSheetId="18">#REF!</definedName>
    <definedName name="__num4">#REF!</definedName>
    <definedName name="__num5" localSheetId="2">#REF!</definedName>
    <definedName name="__num5" localSheetId="11">#REF!</definedName>
    <definedName name="__num5" localSheetId="12">#REF!</definedName>
    <definedName name="__num5" localSheetId="13">#REF!</definedName>
    <definedName name="__num5" localSheetId="14">#REF!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 localSheetId="8">#REF!</definedName>
    <definedName name="__num5" localSheetId="9">#REF!</definedName>
    <definedName name="__num5" localSheetId="10">#REF!</definedName>
    <definedName name="__num5" localSheetId="15">#REF!</definedName>
    <definedName name="__num5" localSheetId="16">#REF!</definedName>
    <definedName name="__num5" localSheetId="17">#REF!</definedName>
    <definedName name="__num5" localSheetId="18">#REF!</definedName>
    <definedName name="__num5">#REF!</definedName>
    <definedName name="__num6" localSheetId="2">#REF!</definedName>
    <definedName name="__num6" localSheetId="11">#REF!</definedName>
    <definedName name="__num6" localSheetId="12">#REF!</definedName>
    <definedName name="__num6" localSheetId="13">#REF!</definedName>
    <definedName name="__num6" localSheetId="14">#REF!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 localSheetId="8">#REF!</definedName>
    <definedName name="__num6" localSheetId="9">#REF!</definedName>
    <definedName name="__num6" localSheetId="10">#REF!</definedName>
    <definedName name="__num6" localSheetId="15">#REF!</definedName>
    <definedName name="__num6" localSheetId="16">#REF!</definedName>
    <definedName name="__num6" localSheetId="17">#REF!</definedName>
    <definedName name="__num6" localSheetId="18">#REF!</definedName>
    <definedName name="__num6">#REF!</definedName>
    <definedName name="__num7" localSheetId="2">#REF!</definedName>
    <definedName name="__num7" localSheetId="11">#REF!</definedName>
    <definedName name="__num7" localSheetId="12">#REF!</definedName>
    <definedName name="__num7" localSheetId="13">#REF!</definedName>
    <definedName name="__num7" localSheetId="14">#REF!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 localSheetId="8">#REF!</definedName>
    <definedName name="__num7" localSheetId="9">#REF!</definedName>
    <definedName name="__num7" localSheetId="10">#REF!</definedName>
    <definedName name="__num7" localSheetId="15">#REF!</definedName>
    <definedName name="__num7" localSheetId="16">#REF!</definedName>
    <definedName name="__num7" localSheetId="17">#REF!</definedName>
    <definedName name="__num7" localSheetId="18">#REF!</definedName>
    <definedName name="__num7">#REF!</definedName>
    <definedName name="__num8" localSheetId="2">#REF!</definedName>
    <definedName name="__num8" localSheetId="11">#REF!</definedName>
    <definedName name="__num8" localSheetId="12">#REF!</definedName>
    <definedName name="__num8" localSheetId="13">#REF!</definedName>
    <definedName name="__num8" localSheetId="14">#REF!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 localSheetId="8">#REF!</definedName>
    <definedName name="__num8" localSheetId="9">#REF!</definedName>
    <definedName name="__num8" localSheetId="10">#REF!</definedName>
    <definedName name="__num8" localSheetId="15">#REF!</definedName>
    <definedName name="__num8" localSheetId="16">#REF!</definedName>
    <definedName name="__num8" localSheetId="17">#REF!</definedName>
    <definedName name="__num8" localSheetId="18">#REF!</definedName>
    <definedName name="__num8">#REF!</definedName>
    <definedName name="__num9" localSheetId="2">#REF!</definedName>
    <definedName name="__num9" localSheetId="11">#REF!</definedName>
    <definedName name="__num9" localSheetId="12">#REF!</definedName>
    <definedName name="__num9" localSheetId="13">#REF!</definedName>
    <definedName name="__num9" localSheetId="14">#REF!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 localSheetId="8">#REF!</definedName>
    <definedName name="__num9" localSheetId="9">#REF!</definedName>
    <definedName name="__num9" localSheetId="10">#REF!</definedName>
    <definedName name="__num9" localSheetId="15">#REF!</definedName>
    <definedName name="__num9" localSheetId="16">#REF!</definedName>
    <definedName name="__num9" localSheetId="17">#REF!</definedName>
    <definedName name="__num9" localSheetId="1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11">#REF!</definedName>
    <definedName name="__PJ50" localSheetId="12">#REF!</definedName>
    <definedName name="__PJ50" localSheetId="13">#REF!</definedName>
    <definedName name="__PJ50" localSheetId="14">#REF!</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9">#REF!</definedName>
    <definedName name="__PJ50" localSheetId="10">#REF!</definedName>
    <definedName name="__PJ50" localSheetId="15">#REF!</definedName>
    <definedName name="__PJ50" localSheetId="16">#REF!</definedName>
    <definedName name="__PJ50" localSheetId="17">#REF!</definedName>
    <definedName name="__PJ50" localSheetId="18">#REF!</definedName>
    <definedName name="__PJ50">#REF!</definedName>
    <definedName name="__pj51" localSheetId="2">#REF!</definedName>
    <definedName name="__pj51" localSheetId="11">#REF!</definedName>
    <definedName name="__pj51" localSheetId="12">#REF!</definedName>
    <definedName name="__pj51" localSheetId="13">#REF!</definedName>
    <definedName name="__pj51" localSheetId="14">#REF!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 localSheetId="8">#REF!</definedName>
    <definedName name="__pj51" localSheetId="9">#REF!</definedName>
    <definedName name="__pj51" localSheetId="10">#REF!</definedName>
    <definedName name="__pj51" localSheetId="15">#REF!</definedName>
    <definedName name="__pj51" localSheetId="16">#REF!</definedName>
    <definedName name="__pj51" localSheetId="17">#REF!</definedName>
    <definedName name="__pj51" localSheetId="18">#REF!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 localSheetId="11">#REF!</definedName>
    <definedName name="__ref4" localSheetId="12">#REF!</definedName>
    <definedName name="__ref4" localSheetId="13">#REF!</definedName>
    <definedName name="__ref4" localSheetId="14">#REF!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 localSheetId="8">#REF!</definedName>
    <definedName name="__ref4" localSheetId="9">#REF!</definedName>
    <definedName name="__ref4" localSheetId="10">#REF!</definedName>
    <definedName name="__ref4" localSheetId="15">#REF!</definedName>
    <definedName name="__ref4" localSheetId="16">#REF!</definedName>
    <definedName name="__ref4" localSheetId="17">#REF!</definedName>
    <definedName name="__ref4" localSheetId="18">#REF!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[13]!_xlbgnm.ane7</definedName>
    <definedName name="_ane7" localSheetId="12">[13]!_xlbgnm.ane7</definedName>
    <definedName name="_ane7" localSheetId="13">[13]!_xlbgnm.ane7</definedName>
    <definedName name="_ane7" localSheetId="14">[13]!_xlbgnm.ane7</definedName>
    <definedName name="_ane7" localSheetId="3">[13]!_xlbgnm.ane7</definedName>
    <definedName name="_ane7" localSheetId="4">[13]!_xlbgnm.ane7</definedName>
    <definedName name="_ane7" localSheetId="5">[13]!_xlbgnm.ane7</definedName>
    <definedName name="_ane7" localSheetId="6">[13]!_xlbgnm.ane7</definedName>
    <definedName name="_ane7" localSheetId="7">[13]!_xlbgnm.ane7</definedName>
    <definedName name="_ane7" localSheetId="8">[13]!_xlbgnm.ane7</definedName>
    <definedName name="_ane7" localSheetId="9">[13]!_xlbgnm.ane7</definedName>
    <definedName name="_ane7" localSheetId="10">[13]!_xlbgnm.ane7</definedName>
    <definedName name="_ane7" localSheetId="15">[13]!_xlbgnm.ane7</definedName>
    <definedName name="_ane7" localSheetId="16">[13]!_xlbgnm.ane7</definedName>
    <definedName name="_ane7" localSheetId="17">[13]!_xlbgnm.ane7</definedName>
    <definedName name="_ane7" localSheetId="18">[13]!_xlbgnm.ane7</definedName>
    <definedName name="_ane7" localSheetId="1">[13]!_xlbgnm.ane7</definedName>
    <definedName name="_ane7">[13]!_xlbgnm.ane7</definedName>
    <definedName name="_ane8" localSheetId="11">[13]!_xlbgnm.ane8</definedName>
    <definedName name="_ane8" localSheetId="12">[13]!_xlbgnm.ane8</definedName>
    <definedName name="_ane8" localSheetId="13">[13]!_xlbgnm.ane8</definedName>
    <definedName name="_ane8" localSheetId="14">[13]!_xlbgnm.ane8</definedName>
    <definedName name="_ane8" localSheetId="3">[13]!_xlbgnm.ane8</definedName>
    <definedName name="_ane8" localSheetId="4">[13]!_xlbgnm.ane8</definedName>
    <definedName name="_ane8" localSheetId="5">[13]!_xlbgnm.ane8</definedName>
    <definedName name="_ane8" localSheetId="6">[13]!_xlbgnm.ane8</definedName>
    <definedName name="_ane8" localSheetId="7">[13]!_xlbgnm.ane8</definedName>
    <definedName name="_ane8" localSheetId="8">[13]!_xlbgnm.ane8</definedName>
    <definedName name="_ane8" localSheetId="9">[13]!_xlbgnm.ane8</definedName>
    <definedName name="_ane8" localSheetId="10">[13]!_xlbgnm.ane8</definedName>
    <definedName name="_ane8" localSheetId="15">[13]!_xlbgnm.ane8</definedName>
    <definedName name="_ane8" localSheetId="16">[13]!_xlbgnm.ane8</definedName>
    <definedName name="_ane8" localSheetId="17">[13]!_xlbgnm.ane8</definedName>
    <definedName name="_ane8" localSheetId="18">[13]!_xlbgnm.ane8</definedName>
    <definedName name="_ane8" localSheetId="1">[13]!_xlbgnm.ane8</definedName>
    <definedName name="_ane8">[13]!_xlbgnm.ane8</definedName>
    <definedName name="_APU221" localSheetId="2">#REF!</definedName>
    <definedName name="_APU221" localSheetId="11">#REF!</definedName>
    <definedName name="_APU221" localSheetId="12">#REF!</definedName>
    <definedName name="_APU221" localSheetId="13">#REF!</definedName>
    <definedName name="_APU221" localSheetId="14">#REF!</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9">#REF!</definedName>
    <definedName name="_APU221" localSheetId="10">#REF!</definedName>
    <definedName name="_APU221" localSheetId="15">#REF!</definedName>
    <definedName name="_APU221" localSheetId="16">#REF!</definedName>
    <definedName name="_APU221" localSheetId="17">#REF!</definedName>
    <definedName name="_APU221" localSheetId="18">#REF!</definedName>
    <definedName name="_APU221">#REF!</definedName>
    <definedName name="_APU465" localSheetId="11">[21]!absc</definedName>
    <definedName name="_APU465" localSheetId="12">[21]!absc</definedName>
    <definedName name="_APU465" localSheetId="13">[21]!absc</definedName>
    <definedName name="_APU465" localSheetId="14">[21]!absc</definedName>
    <definedName name="_APU465" localSheetId="3">[21]!absc</definedName>
    <definedName name="_APU465" localSheetId="4">[21]!absc</definedName>
    <definedName name="_APU465" localSheetId="5">[21]!absc</definedName>
    <definedName name="_APU465" localSheetId="6">[21]!absc</definedName>
    <definedName name="_APU465" localSheetId="7">[21]!absc</definedName>
    <definedName name="_APU465" localSheetId="8">[21]!absc</definedName>
    <definedName name="_APU465" localSheetId="9">[21]!absc</definedName>
    <definedName name="_APU465" localSheetId="10">[21]!absc</definedName>
    <definedName name="_APU465" localSheetId="15">[21]!absc</definedName>
    <definedName name="_APU465" localSheetId="16">[21]!absc</definedName>
    <definedName name="_APU465" localSheetId="17">[21]!absc</definedName>
    <definedName name="_APU465" localSheetId="18">[21]!absc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 localSheetId="11">#REF!</definedName>
    <definedName name="_EST1" localSheetId="12">#REF!</definedName>
    <definedName name="_EST1" localSheetId="13">#REF!</definedName>
    <definedName name="_EST1" localSheetId="14">#REF!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9">#REF!</definedName>
    <definedName name="_EST1" localSheetId="10">#REF!</definedName>
    <definedName name="_EST1" localSheetId="15">#REF!</definedName>
    <definedName name="_EST1" localSheetId="16">#REF!</definedName>
    <definedName name="_EST1" localSheetId="17">#REF!</definedName>
    <definedName name="_EST1" localSheetId="18">#REF!</definedName>
    <definedName name="_EST1">#REF!</definedName>
    <definedName name="_EST10" localSheetId="2">#REF!</definedName>
    <definedName name="_EST10" localSheetId="11">#REF!</definedName>
    <definedName name="_EST10" localSheetId="12">#REF!</definedName>
    <definedName name="_EST10" localSheetId="13">#REF!</definedName>
    <definedName name="_EST10" localSheetId="14">#REF!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 localSheetId="8">#REF!</definedName>
    <definedName name="_EST10" localSheetId="9">#REF!</definedName>
    <definedName name="_EST10" localSheetId="10">#REF!</definedName>
    <definedName name="_EST10" localSheetId="15">#REF!</definedName>
    <definedName name="_EST10" localSheetId="16">#REF!</definedName>
    <definedName name="_EST10" localSheetId="17">#REF!</definedName>
    <definedName name="_EST10" localSheetId="18">#REF!</definedName>
    <definedName name="_EST10">#REF!</definedName>
    <definedName name="_EST11" localSheetId="2">#REF!</definedName>
    <definedName name="_EST11" localSheetId="11">#REF!</definedName>
    <definedName name="_EST11" localSheetId="12">#REF!</definedName>
    <definedName name="_EST11" localSheetId="13">#REF!</definedName>
    <definedName name="_EST11" localSheetId="14">#REF!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 localSheetId="8">#REF!</definedName>
    <definedName name="_EST11" localSheetId="9">#REF!</definedName>
    <definedName name="_EST11" localSheetId="10">#REF!</definedName>
    <definedName name="_EST11" localSheetId="15">#REF!</definedName>
    <definedName name="_EST11" localSheetId="16">#REF!</definedName>
    <definedName name="_EST11" localSheetId="17">#REF!</definedName>
    <definedName name="_EST11" localSheetId="18">#REF!</definedName>
    <definedName name="_EST11">#REF!</definedName>
    <definedName name="_EST12" localSheetId="2">#REF!</definedName>
    <definedName name="_EST12" localSheetId="11">#REF!</definedName>
    <definedName name="_EST12" localSheetId="12">#REF!</definedName>
    <definedName name="_EST12" localSheetId="13">#REF!</definedName>
    <definedName name="_EST12" localSheetId="14">#REF!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 localSheetId="8">#REF!</definedName>
    <definedName name="_EST12" localSheetId="9">#REF!</definedName>
    <definedName name="_EST12" localSheetId="10">#REF!</definedName>
    <definedName name="_EST12" localSheetId="15">#REF!</definedName>
    <definedName name="_EST12" localSheetId="16">#REF!</definedName>
    <definedName name="_EST12" localSheetId="17">#REF!</definedName>
    <definedName name="_EST12" localSheetId="18">#REF!</definedName>
    <definedName name="_EST12">#REF!</definedName>
    <definedName name="_EST13" localSheetId="2">#REF!</definedName>
    <definedName name="_EST13" localSheetId="11">#REF!</definedName>
    <definedName name="_EST13" localSheetId="12">#REF!</definedName>
    <definedName name="_EST13" localSheetId="13">#REF!</definedName>
    <definedName name="_EST13" localSheetId="14">#REF!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 localSheetId="8">#REF!</definedName>
    <definedName name="_EST13" localSheetId="9">#REF!</definedName>
    <definedName name="_EST13" localSheetId="10">#REF!</definedName>
    <definedName name="_EST13" localSheetId="15">#REF!</definedName>
    <definedName name="_EST13" localSheetId="16">#REF!</definedName>
    <definedName name="_EST13" localSheetId="17">#REF!</definedName>
    <definedName name="_EST13" localSheetId="18">#REF!</definedName>
    <definedName name="_EST13">#REF!</definedName>
    <definedName name="_EST14" localSheetId="2">#REF!</definedName>
    <definedName name="_EST14" localSheetId="11">#REF!</definedName>
    <definedName name="_EST14" localSheetId="12">#REF!</definedName>
    <definedName name="_EST14" localSheetId="13">#REF!</definedName>
    <definedName name="_EST14" localSheetId="14">#REF!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 localSheetId="8">#REF!</definedName>
    <definedName name="_EST14" localSheetId="9">#REF!</definedName>
    <definedName name="_EST14" localSheetId="10">#REF!</definedName>
    <definedName name="_EST14" localSheetId="15">#REF!</definedName>
    <definedName name="_EST14" localSheetId="16">#REF!</definedName>
    <definedName name="_EST14" localSheetId="17">#REF!</definedName>
    <definedName name="_EST14" localSheetId="18">#REF!</definedName>
    <definedName name="_EST14">#REF!</definedName>
    <definedName name="_EST15" localSheetId="2">#REF!</definedName>
    <definedName name="_EST15" localSheetId="11">#REF!</definedName>
    <definedName name="_EST15" localSheetId="12">#REF!</definedName>
    <definedName name="_EST15" localSheetId="13">#REF!</definedName>
    <definedName name="_EST15" localSheetId="14">#REF!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 localSheetId="8">#REF!</definedName>
    <definedName name="_EST15" localSheetId="9">#REF!</definedName>
    <definedName name="_EST15" localSheetId="10">#REF!</definedName>
    <definedName name="_EST15" localSheetId="15">#REF!</definedName>
    <definedName name="_EST15" localSheetId="16">#REF!</definedName>
    <definedName name="_EST15" localSheetId="17">#REF!</definedName>
    <definedName name="_EST15" localSheetId="18">#REF!</definedName>
    <definedName name="_EST15">#REF!</definedName>
    <definedName name="_EST16" localSheetId="2">#REF!</definedName>
    <definedName name="_EST16" localSheetId="11">#REF!</definedName>
    <definedName name="_EST16" localSheetId="12">#REF!</definedName>
    <definedName name="_EST16" localSheetId="13">#REF!</definedName>
    <definedName name="_EST16" localSheetId="14">#REF!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 localSheetId="8">#REF!</definedName>
    <definedName name="_EST16" localSheetId="9">#REF!</definedName>
    <definedName name="_EST16" localSheetId="10">#REF!</definedName>
    <definedName name="_EST16" localSheetId="15">#REF!</definedName>
    <definedName name="_EST16" localSheetId="16">#REF!</definedName>
    <definedName name="_EST16" localSheetId="17">#REF!</definedName>
    <definedName name="_EST16" localSheetId="18">#REF!</definedName>
    <definedName name="_EST16">#REF!</definedName>
    <definedName name="_EST17" localSheetId="2">#REF!</definedName>
    <definedName name="_EST17" localSheetId="11">#REF!</definedName>
    <definedName name="_EST17" localSheetId="12">#REF!</definedName>
    <definedName name="_EST17" localSheetId="13">#REF!</definedName>
    <definedName name="_EST17" localSheetId="14">#REF!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 localSheetId="8">#REF!</definedName>
    <definedName name="_EST17" localSheetId="9">#REF!</definedName>
    <definedName name="_EST17" localSheetId="10">#REF!</definedName>
    <definedName name="_EST17" localSheetId="15">#REF!</definedName>
    <definedName name="_EST17" localSheetId="16">#REF!</definedName>
    <definedName name="_EST17" localSheetId="17">#REF!</definedName>
    <definedName name="_EST17" localSheetId="18">#REF!</definedName>
    <definedName name="_EST17">#REF!</definedName>
    <definedName name="_EST18" localSheetId="2">#REF!</definedName>
    <definedName name="_EST18" localSheetId="11">#REF!</definedName>
    <definedName name="_EST18" localSheetId="12">#REF!</definedName>
    <definedName name="_EST18" localSheetId="13">#REF!</definedName>
    <definedName name="_EST18" localSheetId="14">#REF!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 localSheetId="8">#REF!</definedName>
    <definedName name="_EST18" localSheetId="9">#REF!</definedName>
    <definedName name="_EST18" localSheetId="10">#REF!</definedName>
    <definedName name="_EST18" localSheetId="15">#REF!</definedName>
    <definedName name="_EST18" localSheetId="16">#REF!</definedName>
    <definedName name="_EST18" localSheetId="17">#REF!</definedName>
    <definedName name="_EST18" localSheetId="18">#REF!</definedName>
    <definedName name="_EST18">#REF!</definedName>
    <definedName name="_EST19" localSheetId="2">#REF!</definedName>
    <definedName name="_EST19" localSheetId="11">#REF!</definedName>
    <definedName name="_EST19" localSheetId="12">#REF!</definedName>
    <definedName name="_EST19" localSheetId="13">#REF!</definedName>
    <definedName name="_EST19" localSheetId="14">#REF!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 localSheetId="8">#REF!</definedName>
    <definedName name="_EST19" localSheetId="9">#REF!</definedName>
    <definedName name="_EST19" localSheetId="10">#REF!</definedName>
    <definedName name="_EST19" localSheetId="15">#REF!</definedName>
    <definedName name="_EST19" localSheetId="16">#REF!</definedName>
    <definedName name="_EST19" localSheetId="17">#REF!</definedName>
    <definedName name="_EST19" localSheetId="18">#REF!</definedName>
    <definedName name="_EST19">#REF!</definedName>
    <definedName name="_EST2" localSheetId="2">#REF!</definedName>
    <definedName name="_EST2" localSheetId="11">#REF!</definedName>
    <definedName name="_EST2" localSheetId="12">#REF!</definedName>
    <definedName name="_EST2" localSheetId="13">#REF!</definedName>
    <definedName name="_EST2" localSheetId="14">#REF!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 localSheetId="8">#REF!</definedName>
    <definedName name="_EST2" localSheetId="9">#REF!</definedName>
    <definedName name="_EST2" localSheetId="10">#REF!</definedName>
    <definedName name="_EST2" localSheetId="15">#REF!</definedName>
    <definedName name="_EST2" localSheetId="16">#REF!</definedName>
    <definedName name="_EST2" localSheetId="17">#REF!</definedName>
    <definedName name="_EST2" localSheetId="18">#REF!</definedName>
    <definedName name="_EST2">#REF!</definedName>
    <definedName name="_EST3" localSheetId="2">#REF!</definedName>
    <definedName name="_EST3" localSheetId="11">#REF!</definedName>
    <definedName name="_EST3" localSheetId="12">#REF!</definedName>
    <definedName name="_EST3" localSheetId="13">#REF!</definedName>
    <definedName name="_EST3" localSheetId="14">#REF!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 localSheetId="8">#REF!</definedName>
    <definedName name="_EST3" localSheetId="9">#REF!</definedName>
    <definedName name="_EST3" localSheetId="10">#REF!</definedName>
    <definedName name="_EST3" localSheetId="15">#REF!</definedName>
    <definedName name="_EST3" localSheetId="16">#REF!</definedName>
    <definedName name="_EST3" localSheetId="17">#REF!</definedName>
    <definedName name="_EST3" localSheetId="18">#REF!</definedName>
    <definedName name="_EST3">#REF!</definedName>
    <definedName name="_EST4" localSheetId="2">#REF!</definedName>
    <definedName name="_EST4" localSheetId="11">#REF!</definedName>
    <definedName name="_EST4" localSheetId="12">#REF!</definedName>
    <definedName name="_EST4" localSheetId="13">#REF!</definedName>
    <definedName name="_EST4" localSheetId="14">#REF!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 localSheetId="8">#REF!</definedName>
    <definedName name="_EST4" localSheetId="9">#REF!</definedName>
    <definedName name="_EST4" localSheetId="10">#REF!</definedName>
    <definedName name="_EST4" localSheetId="15">#REF!</definedName>
    <definedName name="_EST4" localSheetId="16">#REF!</definedName>
    <definedName name="_EST4" localSheetId="17">#REF!</definedName>
    <definedName name="_EST4" localSheetId="18">#REF!</definedName>
    <definedName name="_EST4">#REF!</definedName>
    <definedName name="_EST5" localSheetId="2">#REF!</definedName>
    <definedName name="_EST5" localSheetId="11">#REF!</definedName>
    <definedName name="_EST5" localSheetId="12">#REF!</definedName>
    <definedName name="_EST5" localSheetId="13">#REF!</definedName>
    <definedName name="_EST5" localSheetId="14">#REF!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 localSheetId="8">#REF!</definedName>
    <definedName name="_EST5" localSheetId="9">#REF!</definedName>
    <definedName name="_EST5" localSheetId="10">#REF!</definedName>
    <definedName name="_EST5" localSheetId="15">#REF!</definedName>
    <definedName name="_EST5" localSheetId="16">#REF!</definedName>
    <definedName name="_EST5" localSheetId="17">#REF!</definedName>
    <definedName name="_EST5" localSheetId="18">#REF!</definedName>
    <definedName name="_EST5">#REF!</definedName>
    <definedName name="_EST6" localSheetId="2">#REF!</definedName>
    <definedName name="_EST6" localSheetId="11">#REF!</definedName>
    <definedName name="_EST6" localSheetId="12">#REF!</definedName>
    <definedName name="_EST6" localSheetId="13">#REF!</definedName>
    <definedName name="_EST6" localSheetId="14">#REF!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 localSheetId="8">#REF!</definedName>
    <definedName name="_EST6" localSheetId="9">#REF!</definedName>
    <definedName name="_EST6" localSheetId="10">#REF!</definedName>
    <definedName name="_EST6" localSheetId="15">#REF!</definedName>
    <definedName name="_EST6" localSheetId="16">#REF!</definedName>
    <definedName name="_EST6" localSheetId="17">#REF!</definedName>
    <definedName name="_EST6" localSheetId="18">#REF!</definedName>
    <definedName name="_EST6">#REF!</definedName>
    <definedName name="_EST7" localSheetId="2">#REF!</definedName>
    <definedName name="_EST7" localSheetId="11">#REF!</definedName>
    <definedName name="_EST7" localSheetId="12">#REF!</definedName>
    <definedName name="_EST7" localSheetId="13">#REF!</definedName>
    <definedName name="_EST7" localSheetId="14">#REF!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 localSheetId="8">#REF!</definedName>
    <definedName name="_EST7" localSheetId="9">#REF!</definedName>
    <definedName name="_EST7" localSheetId="10">#REF!</definedName>
    <definedName name="_EST7" localSheetId="15">#REF!</definedName>
    <definedName name="_EST7" localSheetId="16">#REF!</definedName>
    <definedName name="_EST7" localSheetId="17">#REF!</definedName>
    <definedName name="_EST7" localSheetId="18">#REF!</definedName>
    <definedName name="_EST7">#REF!</definedName>
    <definedName name="_EST8" localSheetId="2">#REF!</definedName>
    <definedName name="_EST8" localSheetId="11">#REF!</definedName>
    <definedName name="_EST8" localSheetId="12">#REF!</definedName>
    <definedName name="_EST8" localSheetId="13">#REF!</definedName>
    <definedName name="_EST8" localSheetId="14">#REF!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 localSheetId="8">#REF!</definedName>
    <definedName name="_EST8" localSheetId="9">#REF!</definedName>
    <definedName name="_EST8" localSheetId="10">#REF!</definedName>
    <definedName name="_EST8" localSheetId="15">#REF!</definedName>
    <definedName name="_EST8" localSheetId="16">#REF!</definedName>
    <definedName name="_EST8" localSheetId="17">#REF!</definedName>
    <definedName name="_EST8" localSheetId="18">#REF!</definedName>
    <definedName name="_EST8">#REF!</definedName>
    <definedName name="_EST9" localSheetId="2">#REF!</definedName>
    <definedName name="_EST9" localSheetId="11">#REF!</definedName>
    <definedName name="_EST9" localSheetId="12">#REF!</definedName>
    <definedName name="_EST9" localSheetId="13">#REF!</definedName>
    <definedName name="_EST9" localSheetId="14">#REF!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 localSheetId="8">#REF!</definedName>
    <definedName name="_EST9" localSheetId="9">#REF!</definedName>
    <definedName name="_EST9" localSheetId="10">#REF!</definedName>
    <definedName name="_EST9" localSheetId="15">#REF!</definedName>
    <definedName name="_EST9" localSheetId="16">#REF!</definedName>
    <definedName name="_EST9" localSheetId="17">#REF!</definedName>
    <definedName name="_EST9" localSheetId="18">#REF!</definedName>
    <definedName name="_EST9">#REF!</definedName>
    <definedName name="_EXC1" localSheetId="2">#REF!</definedName>
    <definedName name="_EXC1" localSheetId="11">#REF!</definedName>
    <definedName name="_EXC1" localSheetId="12">#REF!</definedName>
    <definedName name="_EXC1" localSheetId="13">#REF!</definedName>
    <definedName name="_EXC1" localSheetId="14">#REF!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 localSheetId="8">#REF!</definedName>
    <definedName name="_EXC1" localSheetId="9">#REF!</definedName>
    <definedName name="_EXC1" localSheetId="10">#REF!</definedName>
    <definedName name="_EXC1" localSheetId="15">#REF!</definedName>
    <definedName name="_EXC1" localSheetId="16">#REF!</definedName>
    <definedName name="_EXC1" localSheetId="17">#REF!</definedName>
    <definedName name="_EXC1" localSheetId="18">#REF!</definedName>
    <definedName name="_EXC1">#REF!</definedName>
    <definedName name="_EXC10" localSheetId="2">#REF!</definedName>
    <definedName name="_EXC10" localSheetId="11">#REF!</definedName>
    <definedName name="_EXC10" localSheetId="12">#REF!</definedName>
    <definedName name="_EXC10" localSheetId="13">#REF!</definedName>
    <definedName name="_EXC10" localSheetId="14">#REF!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 localSheetId="8">#REF!</definedName>
    <definedName name="_EXC10" localSheetId="9">#REF!</definedName>
    <definedName name="_EXC10" localSheetId="10">#REF!</definedName>
    <definedName name="_EXC10" localSheetId="15">#REF!</definedName>
    <definedName name="_EXC10" localSheetId="16">#REF!</definedName>
    <definedName name="_EXC10" localSheetId="17">#REF!</definedName>
    <definedName name="_EXC10" localSheetId="18">#REF!</definedName>
    <definedName name="_EXC10">#REF!</definedName>
    <definedName name="_EXC11" localSheetId="2">#REF!</definedName>
    <definedName name="_EXC11" localSheetId="11">#REF!</definedName>
    <definedName name="_EXC11" localSheetId="12">#REF!</definedName>
    <definedName name="_EXC11" localSheetId="13">#REF!</definedName>
    <definedName name="_EXC11" localSheetId="14">#REF!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 localSheetId="8">#REF!</definedName>
    <definedName name="_EXC11" localSheetId="9">#REF!</definedName>
    <definedName name="_EXC11" localSheetId="10">#REF!</definedName>
    <definedName name="_EXC11" localSheetId="15">#REF!</definedName>
    <definedName name="_EXC11" localSheetId="16">#REF!</definedName>
    <definedName name="_EXC11" localSheetId="17">#REF!</definedName>
    <definedName name="_EXC11" localSheetId="18">#REF!</definedName>
    <definedName name="_EXC11">#REF!</definedName>
    <definedName name="_EXC12" localSheetId="2">#REF!</definedName>
    <definedName name="_EXC12" localSheetId="11">#REF!</definedName>
    <definedName name="_EXC12" localSheetId="12">#REF!</definedName>
    <definedName name="_EXC12" localSheetId="13">#REF!</definedName>
    <definedName name="_EXC12" localSheetId="14">#REF!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 localSheetId="8">#REF!</definedName>
    <definedName name="_EXC12" localSheetId="9">#REF!</definedName>
    <definedName name="_EXC12" localSheetId="10">#REF!</definedName>
    <definedName name="_EXC12" localSheetId="15">#REF!</definedName>
    <definedName name="_EXC12" localSheetId="16">#REF!</definedName>
    <definedName name="_EXC12" localSheetId="17">#REF!</definedName>
    <definedName name="_EXC12" localSheetId="18">#REF!</definedName>
    <definedName name="_EXC12">#REF!</definedName>
    <definedName name="_EXC2" localSheetId="2">#REF!</definedName>
    <definedName name="_EXC2" localSheetId="11">#REF!</definedName>
    <definedName name="_EXC2" localSheetId="12">#REF!</definedName>
    <definedName name="_EXC2" localSheetId="13">#REF!</definedName>
    <definedName name="_EXC2" localSheetId="14">#REF!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 localSheetId="8">#REF!</definedName>
    <definedName name="_EXC2" localSheetId="9">#REF!</definedName>
    <definedName name="_EXC2" localSheetId="10">#REF!</definedName>
    <definedName name="_EXC2" localSheetId="15">#REF!</definedName>
    <definedName name="_EXC2" localSheetId="16">#REF!</definedName>
    <definedName name="_EXC2" localSheetId="17">#REF!</definedName>
    <definedName name="_EXC2" localSheetId="18">#REF!</definedName>
    <definedName name="_EXC2">#REF!</definedName>
    <definedName name="_EXC3" localSheetId="2">#REF!</definedName>
    <definedName name="_EXC3" localSheetId="11">#REF!</definedName>
    <definedName name="_EXC3" localSheetId="12">#REF!</definedName>
    <definedName name="_EXC3" localSheetId="13">#REF!</definedName>
    <definedName name="_EXC3" localSheetId="14">#REF!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 localSheetId="8">#REF!</definedName>
    <definedName name="_EXC3" localSheetId="9">#REF!</definedName>
    <definedName name="_EXC3" localSheetId="10">#REF!</definedName>
    <definedName name="_EXC3" localSheetId="15">#REF!</definedName>
    <definedName name="_EXC3" localSheetId="16">#REF!</definedName>
    <definedName name="_EXC3" localSheetId="17">#REF!</definedName>
    <definedName name="_EXC3" localSheetId="18">#REF!</definedName>
    <definedName name="_EXC3">#REF!</definedName>
    <definedName name="_EXC4" localSheetId="2">#REF!</definedName>
    <definedName name="_EXC4" localSheetId="11">#REF!</definedName>
    <definedName name="_EXC4" localSheetId="12">#REF!</definedName>
    <definedName name="_EXC4" localSheetId="13">#REF!</definedName>
    <definedName name="_EXC4" localSheetId="14">#REF!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 localSheetId="8">#REF!</definedName>
    <definedName name="_EXC4" localSheetId="9">#REF!</definedName>
    <definedName name="_EXC4" localSheetId="10">#REF!</definedName>
    <definedName name="_EXC4" localSheetId="15">#REF!</definedName>
    <definedName name="_EXC4" localSheetId="16">#REF!</definedName>
    <definedName name="_EXC4" localSheetId="17">#REF!</definedName>
    <definedName name="_EXC4" localSheetId="18">#REF!</definedName>
    <definedName name="_EXC4">#REF!</definedName>
    <definedName name="_EXC5" localSheetId="2">#REF!</definedName>
    <definedName name="_EXC5" localSheetId="11">#REF!</definedName>
    <definedName name="_EXC5" localSheetId="12">#REF!</definedName>
    <definedName name="_EXC5" localSheetId="13">#REF!</definedName>
    <definedName name="_EXC5" localSheetId="14">#REF!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 localSheetId="8">#REF!</definedName>
    <definedName name="_EXC5" localSheetId="9">#REF!</definedName>
    <definedName name="_EXC5" localSheetId="10">#REF!</definedName>
    <definedName name="_EXC5" localSheetId="15">#REF!</definedName>
    <definedName name="_EXC5" localSheetId="16">#REF!</definedName>
    <definedName name="_EXC5" localSheetId="17">#REF!</definedName>
    <definedName name="_EXC5" localSheetId="18">#REF!</definedName>
    <definedName name="_EXC5">#REF!</definedName>
    <definedName name="_EXC6" localSheetId="2">#REF!</definedName>
    <definedName name="_EXC6" localSheetId="11">#REF!</definedName>
    <definedName name="_EXC6" localSheetId="12">#REF!</definedName>
    <definedName name="_EXC6" localSheetId="13">#REF!</definedName>
    <definedName name="_EXC6" localSheetId="14">#REF!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 localSheetId="8">#REF!</definedName>
    <definedName name="_EXC6" localSheetId="9">#REF!</definedName>
    <definedName name="_EXC6" localSheetId="10">#REF!</definedName>
    <definedName name="_EXC6" localSheetId="15">#REF!</definedName>
    <definedName name="_EXC6" localSheetId="16">#REF!</definedName>
    <definedName name="_EXC6" localSheetId="17">#REF!</definedName>
    <definedName name="_EXC6" localSheetId="18">#REF!</definedName>
    <definedName name="_EXC6">#REF!</definedName>
    <definedName name="_EXC7" localSheetId="2">#REF!</definedName>
    <definedName name="_EXC7" localSheetId="11">#REF!</definedName>
    <definedName name="_EXC7" localSheetId="12">#REF!</definedName>
    <definedName name="_EXC7" localSheetId="13">#REF!</definedName>
    <definedName name="_EXC7" localSheetId="14">#REF!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 localSheetId="8">#REF!</definedName>
    <definedName name="_EXC7" localSheetId="9">#REF!</definedName>
    <definedName name="_EXC7" localSheetId="10">#REF!</definedName>
    <definedName name="_EXC7" localSheetId="15">#REF!</definedName>
    <definedName name="_EXC7" localSheetId="16">#REF!</definedName>
    <definedName name="_EXC7" localSheetId="17">#REF!</definedName>
    <definedName name="_EXC7" localSheetId="18">#REF!</definedName>
    <definedName name="_EXC7">#REF!</definedName>
    <definedName name="_EXC8" localSheetId="2">#REF!</definedName>
    <definedName name="_EXC8" localSheetId="11">#REF!</definedName>
    <definedName name="_EXC8" localSheetId="12">#REF!</definedName>
    <definedName name="_EXC8" localSheetId="13">#REF!</definedName>
    <definedName name="_EXC8" localSheetId="14">#REF!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 localSheetId="8">#REF!</definedName>
    <definedName name="_EXC8" localSheetId="9">#REF!</definedName>
    <definedName name="_EXC8" localSheetId="10">#REF!</definedName>
    <definedName name="_EXC8" localSheetId="15">#REF!</definedName>
    <definedName name="_EXC8" localSheetId="16">#REF!</definedName>
    <definedName name="_EXC8" localSheetId="17">#REF!</definedName>
    <definedName name="_EXC8" localSheetId="18">#REF!</definedName>
    <definedName name="_EXC8">#REF!</definedName>
    <definedName name="_EXC9" localSheetId="2">#REF!</definedName>
    <definedName name="_EXC9" localSheetId="11">#REF!</definedName>
    <definedName name="_EXC9" localSheetId="12">#REF!</definedName>
    <definedName name="_EXC9" localSheetId="13">#REF!</definedName>
    <definedName name="_EXC9" localSheetId="14">#REF!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 localSheetId="8">#REF!</definedName>
    <definedName name="_EXC9" localSheetId="9">#REF!</definedName>
    <definedName name="_EXC9" localSheetId="10">#REF!</definedName>
    <definedName name="_EXC9" localSheetId="15">#REF!</definedName>
    <definedName name="_EXC9" localSheetId="16">#REF!</definedName>
    <definedName name="_EXC9" localSheetId="17">#REF!</definedName>
    <definedName name="_EXC9" localSheetId="18">#REF!</definedName>
    <definedName name="_EXC9">#REF!</definedName>
    <definedName name="_F" localSheetId="2">'APU 1.1'!ERR</definedName>
    <definedName name="_F" localSheetId="11">'APU 1.10'!ERR</definedName>
    <definedName name="_F" localSheetId="12">'APU 1.11'!ERR</definedName>
    <definedName name="_F" localSheetId="13">'APU 1.12'!ERR</definedName>
    <definedName name="_F" localSheetId="14">'APU 1.13'!ERR</definedName>
    <definedName name="_F" localSheetId="3">'APU 1.2'!ERR</definedName>
    <definedName name="_F" localSheetId="4">'APU 1.3'!ERR</definedName>
    <definedName name="_F" localSheetId="5">'APU 1.4'!ERR</definedName>
    <definedName name="_F" localSheetId="6">'APU 1.5'!ERR</definedName>
    <definedName name="_F" localSheetId="7">'APU 1.6'!ERR</definedName>
    <definedName name="_F" localSheetId="8">'APU 1.7'!ERR</definedName>
    <definedName name="_F" localSheetId="9">'APU 1.8'!ERR</definedName>
    <definedName name="_F" localSheetId="10">'APU 1.9'!ERR</definedName>
    <definedName name="_F" localSheetId="15">'APU 2.1'!ERR</definedName>
    <definedName name="_F" localSheetId="16">'APU 2.2'!ERR</definedName>
    <definedName name="_F" localSheetId="17">'APU 2.3'!ERR</definedName>
    <definedName name="_F" localSheetId="18">'APU 2.4'!ERR</definedName>
    <definedName name="_F">[0]!ERR</definedName>
    <definedName name="_F10">#REF!</definedName>
    <definedName name="_FC">#REF!</definedName>
    <definedName name="_Fill" localSheetId="2"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hidden="1">#REF!</definedName>
    <definedName name="_xlnm._FilterDatabase" localSheetId="0" hidden="1">'PRESUPUESTO OFICIAL (Entidad)'!$I$11:$I$34</definedName>
    <definedName name="_xlnm._FilterDatabase" localSheetId="1" hidden="1">'PROPUESTA ECONOMICA(Proponente)'!$I$11:$I$34</definedName>
    <definedName name="_FS01" localSheetId="2">'APU 1.1'!ERR</definedName>
    <definedName name="_FS01" localSheetId="11">'APU 1.10'!ERR</definedName>
    <definedName name="_FS01" localSheetId="12">'APU 1.11'!ERR</definedName>
    <definedName name="_FS01" localSheetId="13">'APU 1.12'!ERR</definedName>
    <definedName name="_FS01" localSheetId="14">'APU 1.13'!ERR</definedName>
    <definedName name="_FS01" localSheetId="3">'APU 1.2'!ERR</definedName>
    <definedName name="_FS01" localSheetId="4">'APU 1.3'!ERR</definedName>
    <definedName name="_FS01" localSheetId="5">'APU 1.4'!ERR</definedName>
    <definedName name="_FS01" localSheetId="6">'APU 1.5'!ERR</definedName>
    <definedName name="_FS01" localSheetId="7">'APU 1.6'!ERR</definedName>
    <definedName name="_FS01" localSheetId="8">'APU 1.7'!ERR</definedName>
    <definedName name="_FS01" localSheetId="9">'APU 1.8'!ERR</definedName>
    <definedName name="_FS01" localSheetId="10">'APU 1.9'!ERR</definedName>
    <definedName name="_FS01" localSheetId="15">'APU 2.1'!ERR</definedName>
    <definedName name="_FS01" localSheetId="16">'APU 2.2'!ERR</definedName>
    <definedName name="_FS01" localSheetId="17">'APU 2.3'!ERR</definedName>
    <definedName name="_FS01" localSheetId="18">'APU 2.4'!ERR</definedName>
    <definedName name="_FS01">[0]!ERR</definedName>
    <definedName name="_g2" localSheetId="2"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hidden="1">{"TAB1",#N/A,TRUE,"GENERAL";"TAB2",#N/A,TRUE,"GENERAL";"TAB3",#N/A,TRUE,"GENERAL";"TAB4",#N/A,TRUE,"GENERAL";"TAB5",#N/A,TRUE,"GENERAL"}</definedName>
    <definedName name="_GoBack" localSheetId="11">'APU 1.10'!$F$4</definedName>
    <definedName name="_GoBack" localSheetId="12">'APU 1.11'!$F$4</definedName>
    <definedName name="_GoBack" localSheetId="13">'APU 1.12'!$F$4</definedName>
    <definedName name="_GoBack" localSheetId="14">'APU 1.13'!$F$4</definedName>
    <definedName name="_GoBack" localSheetId="3">'APU 1.2'!$F$4</definedName>
    <definedName name="_GoBack" localSheetId="4">'APU 1.3'!$F$4</definedName>
    <definedName name="_GoBack" localSheetId="5">'APU 1.4'!$F$4</definedName>
    <definedName name="_GoBack" localSheetId="6">'APU 1.5'!$F$4</definedName>
    <definedName name="_GoBack" localSheetId="7">'APU 1.6'!$F$4</definedName>
    <definedName name="_GoBack" localSheetId="8">'APU 1.7'!$F$4</definedName>
    <definedName name="_GoBack" localSheetId="9">'APU 1.8'!$F$4</definedName>
    <definedName name="_GoBack" localSheetId="10">'APU 1.9'!$F$4</definedName>
    <definedName name="_GoBack" localSheetId="15">'APU 2.1'!$F$4</definedName>
    <definedName name="_GoBack" localSheetId="16">'APU 2.2'!$F$4</definedName>
    <definedName name="_GoBack" localSheetId="17">'APU 2.3'!$F$4</definedName>
    <definedName name="_GoBack" localSheetId="18">'APU 2.4'!$F$4</definedName>
    <definedName name="_GoBack">'APU 1.1'!$F$4</definedName>
    <definedName name="_GR1" localSheetId="2"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 localSheetId="11">#REF!</definedName>
    <definedName name="_IPC2002" localSheetId="12">#REF!</definedName>
    <definedName name="_IPC2002" localSheetId="13">#REF!</definedName>
    <definedName name="_IPC2002" localSheetId="14">#REF!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9">#REF!</definedName>
    <definedName name="_IPC2002" localSheetId="10">#REF!</definedName>
    <definedName name="_IPC2002" localSheetId="15">#REF!</definedName>
    <definedName name="_IPC2002" localSheetId="16">#REF!</definedName>
    <definedName name="_IPC2002" localSheetId="17">#REF!</definedName>
    <definedName name="_IPC2002" localSheetId="18">#REF!</definedName>
    <definedName name="_IPC2002">#REF!</definedName>
    <definedName name="_IVA1">#REF!</definedName>
    <definedName name="_k3" localSheetId="2"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5" hidden="1">#REF!</definedName>
    <definedName name="_Key1" localSheetId="16" hidden="1">#REF!</definedName>
    <definedName name="_Key1" localSheetId="17" hidden="1">#REF!</definedName>
    <definedName name="_Key1" localSheetId="18"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11">#REF!</definedName>
    <definedName name="_lar03" localSheetId="12">#REF!</definedName>
    <definedName name="_lar03" localSheetId="13">#REF!</definedName>
    <definedName name="_lar03" localSheetId="14">#REF!</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9">#REF!</definedName>
    <definedName name="_lar03" localSheetId="10">#REF!</definedName>
    <definedName name="_lar03" localSheetId="15">#REF!</definedName>
    <definedName name="_lar03" localSheetId="16">#REF!</definedName>
    <definedName name="_lar03" localSheetId="17">#REF!</definedName>
    <definedName name="_lar03" localSheetId="18">#REF!</definedName>
    <definedName name="_lar03">#REF!</definedName>
    <definedName name="_LEY80">#REF!</definedName>
    <definedName name="_m3" localSheetId="2"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hidden="1">{"via1",#N/A,TRUE,"general";"via2",#N/A,TRUE,"general";"via3",#N/A,TRUE,"general"}</definedName>
    <definedName name="_MA2" localSheetId="2">#REF!</definedName>
    <definedName name="_MA2" localSheetId="11">#REF!</definedName>
    <definedName name="_MA2" localSheetId="12">#REF!</definedName>
    <definedName name="_MA2" localSheetId="13">#REF!</definedName>
    <definedName name="_MA2" localSheetId="14">#REF!</definedName>
    <definedName name="_MA2" localSheetId="3">#REF!</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9">#REF!</definedName>
    <definedName name="_MA2" localSheetId="10">#REF!</definedName>
    <definedName name="_MA2" localSheetId="15">#REF!</definedName>
    <definedName name="_MA2" localSheetId="16">#REF!</definedName>
    <definedName name="_MA2" localSheetId="17">#REF!</definedName>
    <definedName name="_MA2" localSheetId="18">#REF!</definedName>
    <definedName name="_MA2">#REF!</definedName>
    <definedName name="_MAT1">#REF!</definedName>
    <definedName name="_MOD1">#REF!</definedName>
    <definedName name="_mun2" localSheetId="2">[19]PESOS!#REF!</definedName>
    <definedName name="_mun2" localSheetId="11">[19]PESOS!#REF!</definedName>
    <definedName name="_mun2" localSheetId="12">[19]PESOS!#REF!</definedName>
    <definedName name="_mun2" localSheetId="13">[19]PESOS!#REF!</definedName>
    <definedName name="_mun2" localSheetId="14">[19]PESOS!#REF!</definedName>
    <definedName name="_mun2" localSheetId="3">[19]PESOS!#REF!</definedName>
    <definedName name="_mun2" localSheetId="4">[19]PESOS!#REF!</definedName>
    <definedName name="_mun2" localSheetId="5">[19]PESOS!#REF!</definedName>
    <definedName name="_mun2" localSheetId="6">[19]PESOS!#REF!</definedName>
    <definedName name="_mun2" localSheetId="7">[19]PESOS!#REF!</definedName>
    <definedName name="_mun2" localSheetId="8">[19]PESOS!#REF!</definedName>
    <definedName name="_mun2" localSheetId="9">[19]PESOS!#REF!</definedName>
    <definedName name="_mun2" localSheetId="10">[19]PESOS!#REF!</definedName>
    <definedName name="_mun2" localSheetId="15">[19]PESOS!#REF!</definedName>
    <definedName name="_mun2" localSheetId="16">[19]PESOS!#REF!</definedName>
    <definedName name="_mun2" localSheetId="17">[19]PESOS!#REF!</definedName>
    <definedName name="_mun2" localSheetId="18">[19]PESOS!#REF!</definedName>
    <definedName name="_mun2">[19]PESOS!#REF!</definedName>
    <definedName name="_n3" localSheetId="2"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11">#REF!</definedName>
    <definedName name="_num10" localSheetId="12">#REF!</definedName>
    <definedName name="_num10" localSheetId="13">#REF!</definedName>
    <definedName name="_num10" localSheetId="14">#REF!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9">#REF!</definedName>
    <definedName name="_num10" localSheetId="10">#REF!</definedName>
    <definedName name="_num10" localSheetId="15">#REF!</definedName>
    <definedName name="_num10" localSheetId="16">#REF!</definedName>
    <definedName name="_num10" localSheetId="17">#REF!</definedName>
    <definedName name="_num10" localSheetId="18">#REF!</definedName>
    <definedName name="_num10">#REF!</definedName>
    <definedName name="_num2" localSheetId="2">#REF!</definedName>
    <definedName name="_num2" localSheetId="11">#REF!</definedName>
    <definedName name="_num2" localSheetId="12">#REF!</definedName>
    <definedName name="_num2" localSheetId="13">#REF!</definedName>
    <definedName name="_num2" localSheetId="14">#REF!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 localSheetId="8">#REF!</definedName>
    <definedName name="_num2" localSheetId="9">#REF!</definedName>
    <definedName name="_num2" localSheetId="10">#REF!</definedName>
    <definedName name="_num2" localSheetId="15">#REF!</definedName>
    <definedName name="_num2" localSheetId="16">#REF!</definedName>
    <definedName name="_num2" localSheetId="17">#REF!</definedName>
    <definedName name="_num2" localSheetId="18">#REF!</definedName>
    <definedName name="_num2">#REF!</definedName>
    <definedName name="_num3" localSheetId="2">#REF!</definedName>
    <definedName name="_num3" localSheetId="11">#REF!</definedName>
    <definedName name="_num3" localSheetId="12">#REF!</definedName>
    <definedName name="_num3" localSheetId="13">#REF!</definedName>
    <definedName name="_num3" localSheetId="14">#REF!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 localSheetId="8">#REF!</definedName>
    <definedName name="_num3" localSheetId="9">#REF!</definedName>
    <definedName name="_num3" localSheetId="10">#REF!</definedName>
    <definedName name="_num3" localSheetId="15">#REF!</definedName>
    <definedName name="_num3" localSheetId="16">#REF!</definedName>
    <definedName name="_num3" localSheetId="17">#REF!</definedName>
    <definedName name="_num3" localSheetId="18">#REF!</definedName>
    <definedName name="_num3">#REF!</definedName>
    <definedName name="_num4" localSheetId="2">#REF!</definedName>
    <definedName name="_num4" localSheetId="11">#REF!</definedName>
    <definedName name="_num4" localSheetId="12">#REF!</definedName>
    <definedName name="_num4" localSheetId="13">#REF!</definedName>
    <definedName name="_num4" localSheetId="14">#REF!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 localSheetId="8">#REF!</definedName>
    <definedName name="_num4" localSheetId="9">#REF!</definedName>
    <definedName name="_num4" localSheetId="10">#REF!</definedName>
    <definedName name="_num4" localSheetId="15">#REF!</definedName>
    <definedName name="_num4" localSheetId="16">#REF!</definedName>
    <definedName name="_num4" localSheetId="17">#REF!</definedName>
    <definedName name="_num4" localSheetId="18">#REF!</definedName>
    <definedName name="_num4">#REF!</definedName>
    <definedName name="_num5" localSheetId="2">#REF!</definedName>
    <definedName name="_num5" localSheetId="11">#REF!</definedName>
    <definedName name="_num5" localSheetId="12">#REF!</definedName>
    <definedName name="_num5" localSheetId="13">#REF!</definedName>
    <definedName name="_num5" localSheetId="14">#REF!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 localSheetId="8">#REF!</definedName>
    <definedName name="_num5" localSheetId="9">#REF!</definedName>
    <definedName name="_num5" localSheetId="10">#REF!</definedName>
    <definedName name="_num5" localSheetId="15">#REF!</definedName>
    <definedName name="_num5" localSheetId="16">#REF!</definedName>
    <definedName name="_num5" localSheetId="17">#REF!</definedName>
    <definedName name="_num5" localSheetId="18">#REF!</definedName>
    <definedName name="_num5">#REF!</definedName>
    <definedName name="_num6" localSheetId="2">#REF!</definedName>
    <definedName name="_num6" localSheetId="11">#REF!</definedName>
    <definedName name="_num6" localSheetId="12">#REF!</definedName>
    <definedName name="_num6" localSheetId="13">#REF!</definedName>
    <definedName name="_num6" localSheetId="14">#REF!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 localSheetId="8">#REF!</definedName>
    <definedName name="_num6" localSheetId="9">#REF!</definedName>
    <definedName name="_num6" localSheetId="10">#REF!</definedName>
    <definedName name="_num6" localSheetId="15">#REF!</definedName>
    <definedName name="_num6" localSheetId="16">#REF!</definedName>
    <definedName name="_num6" localSheetId="17">#REF!</definedName>
    <definedName name="_num6" localSheetId="18">#REF!</definedName>
    <definedName name="_num6">#REF!</definedName>
    <definedName name="_num7" localSheetId="2">#REF!</definedName>
    <definedName name="_num7" localSheetId="11">#REF!</definedName>
    <definedName name="_num7" localSheetId="12">#REF!</definedName>
    <definedName name="_num7" localSheetId="13">#REF!</definedName>
    <definedName name="_num7" localSheetId="14">#REF!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 localSheetId="8">#REF!</definedName>
    <definedName name="_num7" localSheetId="9">#REF!</definedName>
    <definedName name="_num7" localSheetId="10">#REF!</definedName>
    <definedName name="_num7" localSheetId="15">#REF!</definedName>
    <definedName name="_num7" localSheetId="16">#REF!</definedName>
    <definedName name="_num7" localSheetId="17">#REF!</definedName>
    <definedName name="_num7" localSheetId="18">#REF!</definedName>
    <definedName name="_num7">#REF!</definedName>
    <definedName name="_num8" localSheetId="2">#REF!</definedName>
    <definedName name="_num8" localSheetId="11">#REF!</definedName>
    <definedName name="_num8" localSheetId="12">#REF!</definedName>
    <definedName name="_num8" localSheetId="13">#REF!</definedName>
    <definedName name="_num8" localSheetId="14">#REF!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 localSheetId="8">#REF!</definedName>
    <definedName name="_num8" localSheetId="9">#REF!</definedName>
    <definedName name="_num8" localSheetId="10">#REF!</definedName>
    <definedName name="_num8" localSheetId="15">#REF!</definedName>
    <definedName name="_num8" localSheetId="16">#REF!</definedName>
    <definedName name="_num8" localSheetId="17">#REF!</definedName>
    <definedName name="_num8" localSheetId="18">#REF!</definedName>
    <definedName name="_num8">#REF!</definedName>
    <definedName name="_num9" localSheetId="2">#REF!</definedName>
    <definedName name="_num9" localSheetId="11">#REF!</definedName>
    <definedName name="_num9" localSheetId="12">#REF!</definedName>
    <definedName name="_num9" localSheetId="13">#REF!</definedName>
    <definedName name="_num9" localSheetId="14">#REF!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 localSheetId="8">#REF!</definedName>
    <definedName name="_num9" localSheetId="9">#REF!</definedName>
    <definedName name="_num9" localSheetId="10">#REF!</definedName>
    <definedName name="_num9" localSheetId="15">#REF!</definedName>
    <definedName name="_num9" localSheetId="16">#REF!</definedName>
    <definedName name="_num9" localSheetId="17">#REF!</definedName>
    <definedName name="_num9" localSheetId="18">#REF!</definedName>
    <definedName name="_num9">#REF!</definedName>
    <definedName name="_nyn7" localSheetId="2"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 localSheetId="11">#REF!</definedName>
    <definedName name="_PJ50" localSheetId="12">#REF!</definedName>
    <definedName name="_PJ50" localSheetId="13">#REF!</definedName>
    <definedName name="_PJ50" localSheetId="14">#REF!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9">#REF!</definedName>
    <definedName name="_PJ50" localSheetId="10">#REF!</definedName>
    <definedName name="_PJ50" localSheetId="15">#REF!</definedName>
    <definedName name="_PJ50" localSheetId="16">#REF!</definedName>
    <definedName name="_PJ50" localSheetId="17">#REF!</definedName>
    <definedName name="_PJ50" localSheetId="18">#REF!</definedName>
    <definedName name="_PJ50">#REF!</definedName>
    <definedName name="_pj51" localSheetId="2">#REF!</definedName>
    <definedName name="_pj51" localSheetId="11">#REF!</definedName>
    <definedName name="_pj51" localSheetId="12">#REF!</definedName>
    <definedName name="_pj51" localSheetId="13">#REF!</definedName>
    <definedName name="_pj51" localSheetId="14">#REF!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 localSheetId="8">#REF!</definedName>
    <definedName name="_pj51" localSheetId="9">#REF!</definedName>
    <definedName name="_pj51" localSheetId="10">#REF!</definedName>
    <definedName name="_pj51" localSheetId="15">#REF!</definedName>
    <definedName name="_pj51" localSheetId="16">#REF!</definedName>
    <definedName name="_pj51" localSheetId="17">#REF!</definedName>
    <definedName name="_pj51" localSheetId="18">#REF!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11">#REF!</definedName>
    <definedName name="_PRE1" localSheetId="12">#REF!</definedName>
    <definedName name="_PRE1" localSheetId="13">#REF!</definedName>
    <definedName name="_PRE1" localSheetId="14">#REF!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 localSheetId="8">#REF!</definedName>
    <definedName name="_PRE1" localSheetId="9">#REF!</definedName>
    <definedName name="_PRE1" localSheetId="10">#REF!</definedName>
    <definedName name="_PRE1" localSheetId="15">#REF!</definedName>
    <definedName name="_PRE1" localSheetId="16">#REF!</definedName>
    <definedName name="_PRE1" localSheetId="17">#REF!</definedName>
    <definedName name="_PRE1" localSheetId="18">#REF!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11">#REF!</definedName>
    <definedName name="_ref4" localSheetId="12">#REF!</definedName>
    <definedName name="_ref4" localSheetId="13">#REF!</definedName>
    <definedName name="_ref4" localSheetId="14">#REF!</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9">#REF!</definedName>
    <definedName name="_ref4" localSheetId="10">#REF!</definedName>
    <definedName name="_ref4" localSheetId="15">#REF!</definedName>
    <definedName name="_ref4" localSheetId="16">#REF!</definedName>
    <definedName name="_ref4" localSheetId="17">#REF!</definedName>
    <definedName name="_ref4" localSheetId="18">#REF!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5" hidden="1">#REF!</definedName>
    <definedName name="_Sort" localSheetId="16" hidden="1">#REF!</definedName>
    <definedName name="_Sort" localSheetId="17" hidden="1">#REF!</definedName>
    <definedName name="_Sort" localSheetId="18" hidden="1">#REF!</definedName>
    <definedName name="_Sort" hidden="1">#REF!</definedName>
    <definedName name="_srn001" localSheetId="2">#REF!</definedName>
    <definedName name="_srn001" localSheetId="11">#REF!</definedName>
    <definedName name="_srn001" localSheetId="12">#REF!</definedName>
    <definedName name="_srn001" localSheetId="13">#REF!</definedName>
    <definedName name="_srn001" localSheetId="14">#REF!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 localSheetId="8">#REF!</definedName>
    <definedName name="_srn001" localSheetId="9">#REF!</definedName>
    <definedName name="_srn001" localSheetId="10">#REF!</definedName>
    <definedName name="_srn001" localSheetId="15">#REF!</definedName>
    <definedName name="_srn001" localSheetId="16">#REF!</definedName>
    <definedName name="_srn001" localSheetId="17">#REF!</definedName>
    <definedName name="_srn001" localSheetId="18">#REF!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11">'[23]DUB-823'!#REF!</definedName>
    <definedName name="a" localSheetId="12">'[23]DUB-823'!#REF!</definedName>
    <definedName name="a" localSheetId="13">'[23]DUB-823'!#REF!</definedName>
    <definedName name="a" localSheetId="14">'[23]DUB-823'!#REF!</definedName>
    <definedName name="a" localSheetId="3">'[23]DUB-823'!#REF!</definedName>
    <definedName name="a" localSheetId="4">'[23]DUB-823'!#REF!</definedName>
    <definedName name="a" localSheetId="5">'[23]DUB-823'!#REF!</definedName>
    <definedName name="a" localSheetId="6">'[23]DUB-823'!#REF!</definedName>
    <definedName name="a" localSheetId="7">'[23]DUB-823'!#REF!</definedName>
    <definedName name="a" localSheetId="8">'[23]DUB-823'!#REF!</definedName>
    <definedName name="a" localSheetId="9">'[23]DUB-823'!#REF!</definedName>
    <definedName name="a" localSheetId="10">'[23]DUB-823'!#REF!</definedName>
    <definedName name="a" localSheetId="15">'[23]DUB-823'!#REF!</definedName>
    <definedName name="a" localSheetId="16">'[23]DUB-823'!#REF!</definedName>
    <definedName name="a" localSheetId="17">'[23]DUB-823'!#REF!</definedName>
    <definedName name="a" localSheetId="18">'[23]DUB-823'!#REF!</definedName>
    <definedName name="a">'[23]DUB-823'!#REF!</definedName>
    <definedName name="A_1">#REF!</definedName>
    <definedName name="A_impresión_IM" localSheetId="2">#REF!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#REF!</definedName>
    <definedName name="A18A200">[24]ESPEC!#REF!</definedName>
    <definedName name="a2a" localSheetId="2"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hidden="1">{"TAB1",#N/A,TRUE,"GENERAL";"TAB2",#N/A,TRUE,"GENERAL";"TAB3",#N/A,TRUE,"GENERAL";"TAB4",#N/A,TRUE,"GENERAL";"TAB5",#N/A,TRUE,"GENERAL"}</definedName>
    <definedName name="aa" localSheetId="2">'APU 1.1'!ERR</definedName>
    <definedName name="aa" localSheetId="11">'APU 1.10'!ERR</definedName>
    <definedName name="aa" localSheetId="12">'APU 1.11'!ERR</definedName>
    <definedName name="aa" localSheetId="13">'APU 1.12'!ERR</definedName>
    <definedName name="aa" localSheetId="14">'APU 1.13'!ERR</definedName>
    <definedName name="aa" localSheetId="3">'APU 1.2'!ERR</definedName>
    <definedName name="aa" localSheetId="4">'APU 1.3'!ERR</definedName>
    <definedName name="aa" localSheetId="5">'APU 1.4'!ERR</definedName>
    <definedName name="aa" localSheetId="6">'APU 1.5'!ERR</definedName>
    <definedName name="aa" localSheetId="7">'APU 1.6'!ERR</definedName>
    <definedName name="aa" localSheetId="8">'APU 1.7'!ERR</definedName>
    <definedName name="aa" localSheetId="9">'APU 1.8'!ERR</definedName>
    <definedName name="aa" localSheetId="10">'APU 1.9'!ERR</definedName>
    <definedName name="aa" localSheetId="15">'APU 2.1'!ERR</definedName>
    <definedName name="aa" localSheetId="16">'APU 2.2'!ERR</definedName>
    <definedName name="aa" localSheetId="17">'APU 2.3'!ERR</definedName>
    <definedName name="aa" localSheetId="18">'APU 2.4'!ERR</definedName>
    <definedName name="aa">[0]!ERR</definedName>
    <definedName name="AAA" localSheetId="2">'APU 1.1'!ERR</definedName>
    <definedName name="AAA" localSheetId="11">'APU 1.10'!ERR</definedName>
    <definedName name="AAA" localSheetId="12">'APU 1.11'!ERR</definedName>
    <definedName name="AAA" localSheetId="13">'APU 1.12'!ERR</definedName>
    <definedName name="AAA" localSheetId="14">'APU 1.13'!ERR</definedName>
    <definedName name="AAA" localSheetId="3">'APU 1.2'!ERR</definedName>
    <definedName name="AAA" localSheetId="4">'APU 1.3'!ERR</definedName>
    <definedName name="AAA" localSheetId="5">'APU 1.4'!ERR</definedName>
    <definedName name="AAA" localSheetId="6">'APU 1.5'!ERR</definedName>
    <definedName name="AAA" localSheetId="7">'APU 1.6'!ERR</definedName>
    <definedName name="AAA" localSheetId="8">'APU 1.7'!ERR</definedName>
    <definedName name="AAA" localSheetId="9">'APU 1.8'!ERR</definedName>
    <definedName name="AAA" localSheetId="10">'APU 1.9'!ERR</definedName>
    <definedName name="AAA" localSheetId="15">'APU 2.1'!ERR</definedName>
    <definedName name="AAA" localSheetId="16">'APU 2.2'!ERR</definedName>
    <definedName name="AAA" localSheetId="17">'APU 2.3'!ERR</definedName>
    <definedName name="AAA" localSheetId="18">'APU 2.4'!ERR</definedName>
    <definedName name="AAA">[0]!ERR</definedName>
    <definedName name="aaaaaa">[25]otros!$C$5</definedName>
    <definedName name="aaaaas" localSheetId="2"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 localSheetId="11">#REF!</definedName>
    <definedName name="abc" localSheetId="12">#REF!</definedName>
    <definedName name="abc" localSheetId="13">#REF!</definedName>
    <definedName name="abc" localSheetId="14">#REF!</definedName>
    <definedName name="abc" localSheetId="3">#REF!</definedName>
    <definedName name="abc" localSheetId="4">#REF!</definedName>
    <definedName name="abc" localSheetId="5">#REF!</definedName>
    <definedName name="abc" localSheetId="6">#REF!</definedName>
    <definedName name="abc" localSheetId="7">#REF!</definedName>
    <definedName name="abc" localSheetId="8">#REF!</definedName>
    <definedName name="abc" localSheetId="9">#REF!</definedName>
    <definedName name="abc" localSheetId="10">#REF!</definedName>
    <definedName name="abc" localSheetId="15">#REF!</definedName>
    <definedName name="abc" localSheetId="16">#REF!</definedName>
    <definedName name="abc" localSheetId="17">#REF!</definedName>
    <definedName name="abc" localSheetId="18">#REF!</definedName>
    <definedName name="abc">#REF!</definedName>
    <definedName name="ABCD" hidden="1">#REF!</definedName>
    <definedName name="ABCDE" hidden="1">#REF!</definedName>
    <definedName name="ABG">[6]AASHTO!$A$2:$F$5</definedName>
    <definedName name="absc1" localSheetId="11">[26]!absc</definedName>
    <definedName name="absc1" localSheetId="12">[26]!absc</definedName>
    <definedName name="absc1" localSheetId="13">[26]!absc</definedName>
    <definedName name="absc1" localSheetId="14">[26]!absc</definedName>
    <definedName name="absc1" localSheetId="3">[26]!absc</definedName>
    <definedName name="absc1" localSheetId="4">[26]!absc</definedName>
    <definedName name="absc1" localSheetId="5">[26]!absc</definedName>
    <definedName name="absc1" localSheetId="6">[26]!absc</definedName>
    <definedName name="absc1" localSheetId="7">[26]!absc</definedName>
    <definedName name="absc1" localSheetId="8">[26]!absc</definedName>
    <definedName name="absc1" localSheetId="9">[26]!absc</definedName>
    <definedName name="absc1" localSheetId="10">[26]!absc</definedName>
    <definedName name="absc1" localSheetId="15">[26]!absc</definedName>
    <definedName name="absc1" localSheetId="16">[26]!absc</definedName>
    <definedName name="absc1" localSheetId="17">[26]!absc</definedName>
    <definedName name="absc1" localSheetId="18">[26]!absc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 localSheetId="11">#REF!</definedName>
    <definedName name="ad" localSheetId="12">#REF!</definedName>
    <definedName name="ad" localSheetId="13">#REF!</definedName>
    <definedName name="ad" localSheetId="14">#REF!</definedName>
    <definedName name="ad" localSheetId="3">#REF!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9">#REF!</definedName>
    <definedName name="ad" localSheetId="10">#REF!</definedName>
    <definedName name="ad" localSheetId="15">#REF!</definedName>
    <definedName name="ad" localSheetId="16">#REF!</definedName>
    <definedName name="ad" localSheetId="17">#REF!</definedName>
    <definedName name="ad" localSheetId="18">#REF!</definedName>
    <definedName name="ad">#REF!</definedName>
    <definedName name="adasd">#REF!</definedName>
    <definedName name="ADFGSDB" localSheetId="2"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1">[26]!absc</definedName>
    <definedName name="adoc1" localSheetId="12">[26]!absc</definedName>
    <definedName name="adoc1" localSheetId="13">[26]!absc</definedName>
    <definedName name="adoc1" localSheetId="14">[26]!absc</definedName>
    <definedName name="adoc1" localSheetId="3">[26]!absc</definedName>
    <definedName name="adoc1" localSheetId="4">[26]!absc</definedName>
    <definedName name="adoc1" localSheetId="5">[26]!absc</definedName>
    <definedName name="adoc1" localSheetId="6">[26]!absc</definedName>
    <definedName name="adoc1" localSheetId="7">[26]!absc</definedName>
    <definedName name="adoc1" localSheetId="8">[26]!absc</definedName>
    <definedName name="adoc1" localSheetId="9">[26]!absc</definedName>
    <definedName name="adoc1" localSheetId="10">[26]!absc</definedName>
    <definedName name="adoc1" localSheetId="15">[26]!absc</definedName>
    <definedName name="adoc1" localSheetId="16">[26]!absc</definedName>
    <definedName name="adoc1" localSheetId="17">[26]!absc</definedName>
    <definedName name="adoc1" localSheetId="18">[26]!absc</definedName>
    <definedName name="adoc1" localSheetId="1">[26]!absc</definedName>
    <definedName name="adoc1">[26]!absc</definedName>
    <definedName name="ADOC125" localSheetId="11">[29]!absc</definedName>
    <definedName name="ADOC125" localSheetId="12">[29]!absc</definedName>
    <definedName name="ADOC125" localSheetId="13">[29]!absc</definedName>
    <definedName name="ADOC125" localSheetId="14">[29]!absc</definedName>
    <definedName name="ADOC125" localSheetId="3">[29]!absc</definedName>
    <definedName name="ADOC125" localSheetId="4">[29]!absc</definedName>
    <definedName name="ADOC125" localSheetId="5">[29]!absc</definedName>
    <definedName name="ADOC125" localSheetId="6">[29]!absc</definedName>
    <definedName name="ADOC125" localSheetId="7">[29]!absc</definedName>
    <definedName name="ADOC125" localSheetId="8">[29]!absc</definedName>
    <definedName name="ADOC125" localSheetId="9">[29]!absc</definedName>
    <definedName name="ADOC125" localSheetId="10">[29]!absc</definedName>
    <definedName name="ADOC125" localSheetId="15">[29]!absc</definedName>
    <definedName name="ADOC125" localSheetId="16">[29]!absc</definedName>
    <definedName name="ADOC125" localSheetId="17">[29]!absc</definedName>
    <definedName name="ADOC125" localSheetId="18">[29]!absc</definedName>
    <definedName name="ADOC125" localSheetId="1">[29]!absc</definedName>
    <definedName name="ADOC125">[29]!absc</definedName>
    <definedName name="adoq" localSheetId="11">[30]!absc</definedName>
    <definedName name="adoq" localSheetId="12">[30]!absc</definedName>
    <definedName name="adoq" localSheetId="13">[30]!absc</definedName>
    <definedName name="adoq" localSheetId="14">[30]!absc</definedName>
    <definedName name="adoq" localSheetId="3">[30]!absc</definedName>
    <definedName name="adoq" localSheetId="4">[30]!absc</definedName>
    <definedName name="adoq" localSheetId="5">[30]!absc</definedName>
    <definedName name="adoq" localSheetId="6">[30]!absc</definedName>
    <definedName name="adoq" localSheetId="7">[30]!absc</definedName>
    <definedName name="adoq" localSheetId="8">[30]!absc</definedName>
    <definedName name="adoq" localSheetId="9">[30]!absc</definedName>
    <definedName name="adoq" localSheetId="10">[30]!absc</definedName>
    <definedName name="adoq" localSheetId="15">[30]!absc</definedName>
    <definedName name="adoq" localSheetId="16">[30]!absc</definedName>
    <definedName name="adoq" localSheetId="17">[30]!absc</definedName>
    <definedName name="adoq" localSheetId="18">[30]!absc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 localSheetId="11">#REF!</definedName>
    <definedName name="AIU" localSheetId="12">#REF!</definedName>
    <definedName name="AIU" localSheetId="13">#REF!</definedName>
    <definedName name="AIU" localSheetId="14">#REF!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9">#REF!</definedName>
    <definedName name="AIU" localSheetId="10">#REF!</definedName>
    <definedName name="AIU" localSheetId="15">#REF!</definedName>
    <definedName name="AIU" localSheetId="16">#REF!</definedName>
    <definedName name="AIU" localSheetId="17">#REF!</definedName>
    <definedName name="AIU" localSheetId="18">#REF!</definedName>
    <definedName name="AIU">#REF!</definedName>
    <definedName name="AIU_01">#REF!</definedName>
    <definedName name="AIU_1">#REF!</definedName>
    <definedName name="AIU_2">#REF!</definedName>
    <definedName name="AjustDelAIU" localSheetId="2">#REF!</definedName>
    <definedName name="AjustDelAIU" localSheetId="11">#REF!</definedName>
    <definedName name="AjustDelAIU" localSheetId="12">#REF!</definedName>
    <definedName name="AjustDelAIU" localSheetId="13">#REF!</definedName>
    <definedName name="AjustDelAIU" localSheetId="14">#REF!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 localSheetId="8">#REF!</definedName>
    <definedName name="AjustDelAIU" localSheetId="9">#REF!</definedName>
    <definedName name="AjustDelAIU" localSheetId="10">#REF!</definedName>
    <definedName name="AjustDelAIU" localSheetId="15">#REF!</definedName>
    <definedName name="AjustDelAIU" localSheetId="16">#REF!</definedName>
    <definedName name="AjustDelAIU" localSheetId="17">#REF!</definedName>
    <definedName name="AjustDelAIU" localSheetId="18">#REF!</definedName>
    <definedName name="AjustDelAIU">#REF!</definedName>
    <definedName name="alam">#REF!</definedName>
    <definedName name="alc" localSheetId="11">[31]!absc</definedName>
    <definedName name="alc" localSheetId="12">[31]!absc</definedName>
    <definedName name="alc" localSheetId="13">[31]!absc</definedName>
    <definedName name="alc" localSheetId="14">[31]!absc</definedName>
    <definedName name="alc" localSheetId="3">[31]!absc</definedName>
    <definedName name="alc" localSheetId="4">[31]!absc</definedName>
    <definedName name="alc" localSheetId="5">[31]!absc</definedName>
    <definedName name="alc" localSheetId="6">[31]!absc</definedName>
    <definedName name="alc" localSheetId="7">[31]!absc</definedName>
    <definedName name="alc" localSheetId="8">[31]!absc</definedName>
    <definedName name="alc" localSheetId="9">[31]!absc</definedName>
    <definedName name="alc" localSheetId="10">[31]!absc</definedName>
    <definedName name="alc" localSheetId="15">[31]!absc</definedName>
    <definedName name="alc" localSheetId="16">[31]!absc</definedName>
    <definedName name="alc" localSheetId="17">[31]!absc</definedName>
    <definedName name="alc" localSheetId="18">[31]!absc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 localSheetId="11">'[33]MC SF GAVIONES'!#REF!</definedName>
    <definedName name="ANCLAJE" localSheetId="12">'[33]MC SF GAVIONES'!#REF!</definedName>
    <definedName name="ANCLAJE" localSheetId="13">'[33]MC SF GAVIONES'!#REF!</definedName>
    <definedName name="ANCLAJE" localSheetId="14">'[33]MC SF GAVIONES'!#REF!</definedName>
    <definedName name="ANCLAJE" localSheetId="3">'[33]MC SF GAVIONES'!#REF!</definedName>
    <definedName name="ANCLAJE" localSheetId="4">'[33]MC SF GAVIONES'!#REF!</definedName>
    <definedName name="ANCLAJE" localSheetId="5">'[33]MC SF GAVIONES'!#REF!</definedName>
    <definedName name="ANCLAJE" localSheetId="6">'[33]MC SF GAVIONES'!#REF!</definedName>
    <definedName name="ANCLAJE" localSheetId="7">'[33]MC SF GAVIONES'!#REF!</definedName>
    <definedName name="ANCLAJE" localSheetId="8">'[33]MC SF GAVIONES'!#REF!</definedName>
    <definedName name="ANCLAJE" localSheetId="9">'[33]MC SF GAVIONES'!#REF!</definedName>
    <definedName name="ANCLAJE" localSheetId="10">'[33]MC SF GAVIONES'!#REF!</definedName>
    <definedName name="ANCLAJE" localSheetId="15">'[33]MC SF GAVIONES'!#REF!</definedName>
    <definedName name="ANCLAJE" localSheetId="16">'[33]MC SF GAVIONES'!#REF!</definedName>
    <definedName name="ANCLAJE" localSheetId="17">'[33]MC SF GAVIONES'!#REF!</definedName>
    <definedName name="ANCLAJE" localSheetId="18">'[33]MC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1">[38]!absc</definedName>
    <definedName name="APU" localSheetId="12">[38]!absc</definedName>
    <definedName name="APU" localSheetId="13">[38]!absc</definedName>
    <definedName name="APU" localSheetId="14">[38]!absc</definedName>
    <definedName name="APU" localSheetId="3">[38]!absc</definedName>
    <definedName name="APU" localSheetId="4">[38]!absc</definedName>
    <definedName name="APU" localSheetId="5">[38]!absc</definedName>
    <definedName name="APU" localSheetId="6">[38]!absc</definedName>
    <definedName name="APU" localSheetId="7">[38]!absc</definedName>
    <definedName name="APU" localSheetId="8">[38]!absc</definedName>
    <definedName name="APU" localSheetId="9">[38]!absc</definedName>
    <definedName name="APU" localSheetId="10">[38]!absc</definedName>
    <definedName name="APU" localSheetId="15">[38]!absc</definedName>
    <definedName name="APU" localSheetId="16">[38]!absc</definedName>
    <definedName name="APU" localSheetId="17">[38]!absc</definedName>
    <definedName name="APU" localSheetId="18">[38]!absc</definedName>
    <definedName name="APU" localSheetId="1">[38]!absc</definedName>
    <definedName name="APU">[38]!absc</definedName>
    <definedName name="APU_directos" localSheetId="2">#REF!</definedName>
    <definedName name="APU_directos" localSheetId="11">#REF!</definedName>
    <definedName name="APU_directos" localSheetId="12">#REF!</definedName>
    <definedName name="APU_directos" localSheetId="13">#REF!</definedName>
    <definedName name="APU_directos" localSheetId="14">#REF!</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15">#REF!</definedName>
    <definedName name="APU_directos" localSheetId="16">#REF!</definedName>
    <definedName name="APU_directos" localSheetId="17">#REF!</definedName>
    <definedName name="APU_directos" localSheetId="18">#REF!</definedName>
    <definedName name="APU_directos">#REF!</definedName>
    <definedName name="APU221.1" localSheetId="2">#REF!</definedName>
    <definedName name="APU221.1" localSheetId="11">#REF!</definedName>
    <definedName name="APU221.1" localSheetId="12">#REF!</definedName>
    <definedName name="APU221.1" localSheetId="13">#REF!</definedName>
    <definedName name="APU221.1" localSheetId="14">#REF!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9">#REF!</definedName>
    <definedName name="APU221.1" localSheetId="10">#REF!</definedName>
    <definedName name="APU221.1" localSheetId="15">#REF!</definedName>
    <definedName name="APU221.1" localSheetId="16">#REF!</definedName>
    <definedName name="APU221.1" localSheetId="17">#REF!</definedName>
    <definedName name="APU221.1" localSheetId="18">#REF!</definedName>
    <definedName name="APU221.1">#REF!</definedName>
    <definedName name="APU221.2" localSheetId="2">#REF!</definedName>
    <definedName name="APU221.2" localSheetId="11">#REF!</definedName>
    <definedName name="APU221.2" localSheetId="12">#REF!</definedName>
    <definedName name="APU221.2" localSheetId="13">#REF!</definedName>
    <definedName name="APU221.2" localSheetId="14">#REF!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 localSheetId="8">#REF!</definedName>
    <definedName name="APU221.2" localSheetId="9">#REF!</definedName>
    <definedName name="APU221.2" localSheetId="10">#REF!</definedName>
    <definedName name="APU221.2" localSheetId="15">#REF!</definedName>
    <definedName name="APU221.2" localSheetId="16">#REF!</definedName>
    <definedName name="APU221.2" localSheetId="17">#REF!</definedName>
    <definedName name="APU221.2" localSheetId="18">#REF!</definedName>
    <definedName name="APU221.2">#REF!</definedName>
    <definedName name="aq" localSheetId="2">'APU 1.1'!ERR</definedName>
    <definedName name="aq" localSheetId="11">'APU 1.10'!ERR</definedName>
    <definedName name="aq" localSheetId="12">'APU 1.11'!ERR</definedName>
    <definedName name="aq" localSheetId="13">'APU 1.12'!ERR</definedName>
    <definedName name="aq" localSheetId="14">'APU 1.13'!ERR</definedName>
    <definedName name="aq" localSheetId="3">'APU 1.2'!ERR</definedName>
    <definedName name="aq" localSheetId="4">'APU 1.3'!ERR</definedName>
    <definedName name="aq" localSheetId="5">'APU 1.4'!ERR</definedName>
    <definedName name="aq" localSheetId="6">'APU 1.5'!ERR</definedName>
    <definedName name="aq" localSheetId="7">'APU 1.6'!ERR</definedName>
    <definedName name="aq" localSheetId="8">'APU 1.7'!ERR</definedName>
    <definedName name="aq" localSheetId="9">'APU 1.8'!ERR</definedName>
    <definedName name="aq" localSheetId="10">'APU 1.9'!ERR</definedName>
    <definedName name="aq" localSheetId="15">'APU 2.1'!ERR</definedName>
    <definedName name="aq" localSheetId="16">'APU 2.2'!ERR</definedName>
    <definedName name="aq" localSheetId="17">'APU 2.3'!ERR</definedName>
    <definedName name="aq" localSheetId="18">'APU 2.4'!ERR</definedName>
    <definedName name="aq">[0]!ERR</definedName>
    <definedName name="aqaq" localSheetId="2"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'APU 1.1'!$A$1:$Q$97</definedName>
    <definedName name="_xlnm.Print_Area" localSheetId="11">'APU 1.10'!$A$1:$Q$100</definedName>
    <definedName name="_xlnm.Print_Area" localSheetId="12">'APU 1.11'!$A$1:$Q$104</definedName>
    <definedName name="_xlnm.Print_Area" localSheetId="13">'APU 1.12'!$A$1:$Q$104</definedName>
    <definedName name="_xlnm.Print_Area" localSheetId="14">'APU 1.13'!$A$1:$Q$104</definedName>
    <definedName name="_xlnm.Print_Area" localSheetId="3">'APU 1.2'!$A$1:$Q$97</definedName>
    <definedName name="_xlnm.Print_Area" localSheetId="4">'APU 1.3'!$A$1:$Q$98</definedName>
    <definedName name="_xlnm.Print_Area" localSheetId="5">'APU 1.4'!$A$1:$Q$97</definedName>
    <definedName name="_xlnm.Print_Area" localSheetId="6">'APU 1.5'!$A$1:$Q$97</definedName>
    <definedName name="_xlnm.Print_Area" localSheetId="7">'APU 1.6'!$A$1:$Q$97</definedName>
    <definedName name="_xlnm.Print_Area" localSheetId="8">'APU 1.7'!$A$1:$Q$98</definedName>
    <definedName name="_xlnm.Print_Area" localSheetId="9">'APU 1.8'!$A$1:$Q$99</definedName>
    <definedName name="_xlnm.Print_Area" localSheetId="10">'APU 1.9'!$A$1:$Q$100</definedName>
    <definedName name="_xlnm.Print_Area" localSheetId="15">'APU 2.1'!$A$1:$Q$97</definedName>
    <definedName name="_xlnm.Print_Area" localSheetId="16">'APU 2.2'!$A$1:$Q$104</definedName>
    <definedName name="_xlnm.Print_Area" localSheetId="17">'APU 2.3'!$A$1:$Q$104</definedName>
    <definedName name="_xlnm.Print_Area" localSheetId="18">'APU 2.4'!$A$1:$Q$97</definedName>
    <definedName name="_xlnm.Print_Area" localSheetId="0">'PRESUPUESTO OFICIAL (Entidad)'!$A$1:$M$51</definedName>
    <definedName name="_xlnm.Print_Area" localSheetId="1">'PROPUESTA ECONOMICA(Proponente)'!$A$1:$M$56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'APU 1.1'!ERR</definedName>
    <definedName name="armuve" localSheetId="11">'APU 1.10'!ERR</definedName>
    <definedName name="armuve" localSheetId="12">'APU 1.11'!ERR</definedName>
    <definedName name="armuve" localSheetId="13">'APU 1.12'!ERR</definedName>
    <definedName name="armuve" localSheetId="14">'APU 1.13'!ERR</definedName>
    <definedName name="armuve" localSheetId="3">'APU 1.2'!ERR</definedName>
    <definedName name="armuve" localSheetId="4">'APU 1.3'!ERR</definedName>
    <definedName name="armuve" localSheetId="5">'APU 1.4'!ERR</definedName>
    <definedName name="armuve" localSheetId="6">'APU 1.5'!ERR</definedName>
    <definedName name="armuve" localSheetId="7">'APU 1.6'!ERR</definedName>
    <definedName name="armuve" localSheetId="8">'APU 1.7'!ERR</definedName>
    <definedName name="armuve" localSheetId="9">'APU 1.8'!ERR</definedName>
    <definedName name="armuve" localSheetId="10">'APU 1.9'!ERR</definedName>
    <definedName name="armuve" localSheetId="15">'APU 2.1'!ERR</definedName>
    <definedName name="armuve" localSheetId="16">'APU 2.2'!ERR</definedName>
    <definedName name="armuve" localSheetId="17">'APU 2.3'!ERR</definedName>
    <definedName name="armuve" localSheetId="18">'APU 2.4'!ERR</definedName>
    <definedName name="armuve">[0]!ERR</definedName>
    <definedName name="ARP">#REF!</definedName>
    <definedName name="ARS">#REF!</definedName>
    <definedName name="as" localSheetId="2">'APU 1.1'!ERR</definedName>
    <definedName name="as" localSheetId="11">'APU 1.10'!ERR</definedName>
    <definedName name="as" localSheetId="12">'APU 1.11'!ERR</definedName>
    <definedName name="as" localSheetId="13">'APU 1.12'!ERR</definedName>
    <definedName name="as" localSheetId="14">'APU 1.13'!ERR</definedName>
    <definedName name="as" localSheetId="3">'APU 1.2'!ERR</definedName>
    <definedName name="as" localSheetId="4">'APU 1.3'!ERR</definedName>
    <definedName name="as" localSheetId="5">'APU 1.4'!ERR</definedName>
    <definedName name="as" localSheetId="6">'APU 1.5'!ERR</definedName>
    <definedName name="as" localSheetId="7">'APU 1.6'!ERR</definedName>
    <definedName name="as" localSheetId="8">'APU 1.7'!ERR</definedName>
    <definedName name="as" localSheetId="9">'APU 1.8'!ERR</definedName>
    <definedName name="as" localSheetId="10">'APU 1.9'!ERR</definedName>
    <definedName name="as" localSheetId="15">'APU 2.1'!ERR</definedName>
    <definedName name="as" localSheetId="16">'APU 2.2'!ERR</definedName>
    <definedName name="as" localSheetId="17">'APU 2.3'!ERR</definedName>
    <definedName name="as" localSheetId="18">'APU 2.4'!ERR</definedName>
    <definedName name="as">[0]!ERR</definedName>
    <definedName name="ASB">[6]AASHTO!$A$8:$F$11</definedName>
    <definedName name="ASD" localSheetId="2"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hidden="1">{"via1",#N/A,TRUE,"general";"via2",#N/A,TRUE,"general";"via3",#N/A,TRUE,"general"}</definedName>
    <definedName name="ASDFGHJKLÑ" localSheetId="2">'APU 1.1'!ERR</definedName>
    <definedName name="ASDFGHJKLÑ" localSheetId="11">'APU 1.10'!ERR</definedName>
    <definedName name="ASDFGHJKLÑ" localSheetId="12">'APU 1.11'!ERR</definedName>
    <definedName name="ASDFGHJKLÑ" localSheetId="13">'APU 1.12'!ERR</definedName>
    <definedName name="ASDFGHJKLÑ" localSheetId="14">'APU 1.13'!ERR</definedName>
    <definedName name="ASDFGHJKLÑ" localSheetId="3">'APU 1.2'!ERR</definedName>
    <definedName name="ASDFGHJKLÑ" localSheetId="4">'APU 1.3'!ERR</definedName>
    <definedName name="ASDFGHJKLÑ" localSheetId="5">'APU 1.4'!ERR</definedName>
    <definedName name="ASDFGHJKLÑ" localSheetId="6">'APU 1.5'!ERR</definedName>
    <definedName name="ASDFGHJKLÑ" localSheetId="7">'APU 1.6'!ERR</definedName>
    <definedName name="ASDFGHJKLÑ" localSheetId="8">'APU 1.7'!ERR</definedName>
    <definedName name="ASDFGHJKLÑ" localSheetId="9">'APU 1.8'!ERR</definedName>
    <definedName name="ASDFGHJKLÑ" localSheetId="10">'APU 1.9'!ERR</definedName>
    <definedName name="ASDFGHJKLÑ" localSheetId="15">'APU 2.1'!ERR</definedName>
    <definedName name="ASDFGHJKLÑ" localSheetId="16">'APU 2.2'!ERR</definedName>
    <definedName name="ASDFGHJKLÑ" localSheetId="17">'APU 2.3'!ERR</definedName>
    <definedName name="ASDFGHJKLÑ" localSheetId="18">'APU 2.4'!ERR</definedName>
    <definedName name="ASDFGHJKLÑ">[0]!ERR</definedName>
    <definedName name="asfasd" localSheetId="2"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5">MODULO10.auto_abrir</definedName>
    <definedName name="_xlnm.Auto_Open" localSheetId="16">MODULO10.auto_abrir</definedName>
    <definedName name="_xlnm.Auto_Open" localSheetId="17">MODULO10.auto_abrir</definedName>
    <definedName name="_xlnm.Auto_Open" localSheetId="18">MODULO10.auto_abrir</definedName>
    <definedName name="_xlnm.Auto_Open" localSheetId="1">MODULO10.auto_abrir</definedName>
    <definedName name="_xlnm.Auto_Open">MODULO10.auto_abrir</definedName>
    <definedName name="auto1" localSheetId="2">#REF!</definedName>
    <definedName name="auto1" localSheetId="11">#REF!</definedName>
    <definedName name="auto1" localSheetId="12">#REF!</definedName>
    <definedName name="auto1" localSheetId="13">#REF!</definedName>
    <definedName name="auto1" localSheetId="14">#REF!</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 localSheetId="15">#REF!</definedName>
    <definedName name="auto1" localSheetId="16">#REF!</definedName>
    <definedName name="auto1" localSheetId="17">#REF!</definedName>
    <definedName name="auto1" localSheetId="18">#REF!</definedName>
    <definedName name="auto1">#REF!</definedName>
    <definedName name="auto123" localSheetId="2">#REF!</definedName>
    <definedName name="auto123" localSheetId="11">#REF!</definedName>
    <definedName name="auto123" localSheetId="12">#REF!</definedName>
    <definedName name="auto123" localSheetId="13">#REF!</definedName>
    <definedName name="auto123" localSheetId="14">#REF!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 localSheetId="8">#REF!</definedName>
    <definedName name="auto123" localSheetId="9">#REF!</definedName>
    <definedName name="auto123" localSheetId="10">#REF!</definedName>
    <definedName name="auto123" localSheetId="15">#REF!</definedName>
    <definedName name="auto123" localSheetId="16">#REF!</definedName>
    <definedName name="auto123" localSheetId="17">#REF!</definedName>
    <definedName name="auto123" localSheetId="18">#REF!</definedName>
    <definedName name="auto123">#REF!</definedName>
    <definedName name="auto2" localSheetId="2">#REF!</definedName>
    <definedName name="auto2" localSheetId="11">#REF!</definedName>
    <definedName name="auto2" localSheetId="12">#REF!</definedName>
    <definedName name="auto2" localSheetId="13">#REF!</definedName>
    <definedName name="auto2" localSheetId="14">#REF!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 localSheetId="8">#REF!</definedName>
    <definedName name="auto2" localSheetId="9">#REF!</definedName>
    <definedName name="auto2" localSheetId="10">#REF!</definedName>
    <definedName name="auto2" localSheetId="15">#REF!</definedName>
    <definedName name="auto2" localSheetId="16">#REF!</definedName>
    <definedName name="auto2" localSheetId="17">#REF!</definedName>
    <definedName name="auto2" localSheetId="18">#REF!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 localSheetId="11">#REF!</definedName>
    <definedName name="AW" localSheetId="12">#REF!</definedName>
    <definedName name="AW" localSheetId="13">#REF!</definedName>
    <definedName name="AW" localSheetId="14">#REF!</definedName>
    <definedName name="AW" localSheetId="3">#REF!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9">#REF!</definedName>
    <definedName name="AW" localSheetId="10">#REF!</definedName>
    <definedName name="AW" localSheetId="15">#REF!</definedName>
    <definedName name="AW" localSheetId="16">#REF!</definedName>
    <definedName name="AW" localSheetId="17">#REF!</definedName>
    <definedName name="AW" localSheetId="18">#REF!</definedName>
    <definedName name="AW">#REF!</definedName>
    <definedName name="azaz" localSheetId="2"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11">#REF!</definedName>
    <definedName name="bASE" localSheetId="12">#REF!</definedName>
    <definedName name="bASE" localSheetId="13">#REF!</definedName>
    <definedName name="bASE" localSheetId="14">#REF!</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9">#REF!</definedName>
    <definedName name="bASE" localSheetId="10">#REF!</definedName>
    <definedName name="bASE" localSheetId="15">#REF!</definedName>
    <definedName name="bASE" localSheetId="16">#REF!</definedName>
    <definedName name="bASE" localSheetId="17">#REF!</definedName>
    <definedName name="bASE" localSheetId="18">#REF!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'APU 1.1'!ERR</definedName>
    <definedName name="BB" localSheetId="11">'APU 1.10'!ERR</definedName>
    <definedName name="BB" localSheetId="12">'APU 1.11'!ERR</definedName>
    <definedName name="BB" localSheetId="13">'APU 1.12'!ERR</definedName>
    <definedName name="BB" localSheetId="14">'APU 1.13'!ERR</definedName>
    <definedName name="BB" localSheetId="3">'APU 1.2'!ERR</definedName>
    <definedName name="BB" localSheetId="4">'APU 1.3'!ERR</definedName>
    <definedName name="BB" localSheetId="5">'APU 1.4'!ERR</definedName>
    <definedName name="BB" localSheetId="6">'APU 1.5'!ERR</definedName>
    <definedName name="BB" localSheetId="7">'APU 1.6'!ERR</definedName>
    <definedName name="BB" localSheetId="8">'APU 1.7'!ERR</definedName>
    <definedName name="BB" localSheetId="9">'APU 1.8'!ERR</definedName>
    <definedName name="BB" localSheetId="10">'APU 1.9'!ERR</definedName>
    <definedName name="BB" localSheetId="15">'APU 2.1'!ERR</definedName>
    <definedName name="BB" localSheetId="16">'APU 2.2'!ERR</definedName>
    <definedName name="BB" localSheetId="17">'APU 2.3'!ERR</definedName>
    <definedName name="BB" localSheetId="18">'APU 2.4'!ERR</definedName>
    <definedName name="BB">[0]!ERR</definedName>
    <definedName name="bbbbbb" localSheetId="2"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 localSheetId="11">#REF!</definedName>
    <definedName name="bn" localSheetId="12">#REF!</definedName>
    <definedName name="bn" localSheetId="13">#REF!</definedName>
    <definedName name="bn" localSheetId="14">#REF!</definedName>
    <definedName name="bn" localSheetId="3">#REF!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9">#REF!</definedName>
    <definedName name="bn" localSheetId="10">#REF!</definedName>
    <definedName name="bn" localSheetId="15">#REF!</definedName>
    <definedName name="bn" localSheetId="16">#REF!</definedName>
    <definedName name="bn" localSheetId="17">#REF!</definedName>
    <definedName name="bn" localSheetId="18">#REF!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hidden="1">{"via1",#N/A,TRUE,"general";"via2",#N/A,TRUE,"general";"via3",#N/A,TRUE,"general"}</definedName>
    <definedName name="C._C.">#REF!</definedName>
    <definedName name="C_" localSheetId="2">#REF!</definedName>
    <definedName name="C_" localSheetId="11">#REF!</definedName>
    <definedName name="C_" localSheetId="12">#REF!</definedName>
    <definedName name="C_" localSheetId="13">#REF!</definedName>
    <definedName name="C_" localSheetId="14">#REF!</definedName>
    <definedName name="C_" localSheetId="3">#REF!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9">#REF!</definedName>
    <definedName name="C_" localSheetId="10">#REF!</definedName>
    <definedName name="C_" localSheetId="15">#REF!</definedName>
    <definedName name="C_" localSheetId="16">#REF!</definedName>
    <definedName name="C_" localSheetId="17">#REF!</definedName>
    <definedName name="C_" localSheetId="18">#REF!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 localSheetId="11">#REF!</definedName>
    <definedName name="CANT" localSheetId="12">#REF!</definedName>
    <definedName name="CANT" localSheetId="13">#REF!</definedName>
    <definedName name="CANT" localSheetId="14">#REF!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 localSheetId="8">#REF!</definedName>
    <definedName name="CANT" localSheetId="9">#REF!</definedName>
    <definedName name="CANT" localSheetId="10">#REF!</definedName>
    <definedName name="CANT" localSheetId="15">#REF!</definedName>
    <definedName name="CANT" localSheetId="16">#REF!</definedName>
    <definedName name="CANT" localSheetId="17">#REF!</definedName>
    <definedName name="CANT" localSheetId="18">#REF!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11">#REF!</definedName>
    <definedName name="cap" localSheetId="12">#REF!</definedName>
    <definedName name="cap" localSheetId="13">#REF!</definedName>
    <definedName name="cap" localSheetId="14">#REF!</definedName>
    <definedName name="cap" localSheetId="3">#REF!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9">#REF!</definedName>
    <definedName name="cap" localSheetId="10">#REF!</definedName>
    <definedName name="cap" localSheetId="15">#REF!</definedName>
    <definedName name="cap" localSheetId="16">#REF!</definedName>
    <definedName name="cap" localSheetId="17">#REF!</definedName>
    <definedName name="cap" localSheetId="18">#REF!</definedName>
    <definedName name="CAP">#REF!</definedName>
    <definedName name="CAPAC._HSE">#REF!</definedName>
    <definedName name="CARGA">#REF!</definedName>
    <definedName name="CARGOS">#REF!</definedName>
    <definedName name="carlos" localSheetId="11">MODULO10.auto_abrir</definedName>
    <definedName name="carlos" localSheetId="12">MODULO10.auto_abrir</definedName>
    <definedName name="carlos" localSheetId="13">MODULO10.auto_abrir</definedName>
    <definedName name="carlos" localSheetId="14">MODULO10.auto_abrir</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5">MODULO10.auto_abrir</definedName>
    <definedName name="carlos" localSheetId="16">MODULO10.auto_abrir</definedName>
    <definedName name="carlos" localSheetId="17">MODULO10.auto_abrir</definedName>
    <definedName name="carlos" localSheetId="18">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11">'[51]A. P. U.'!#REF!</definedName>
    <definedName name="CCCCCC" localSheetId="12">'[51]A. P. U.'!#REF!</definedName>
    <definedName name="CCCCCC" localSheetId="13">'[51]A. P. U.'!#REF!</definedName>
    <definedName name="CCCCCC" localSheetId="14">'[51]A. P. U.'!#REF!</definedName>
    <definedName name="CCCCCC" localSheetId="3">'[51]A. P. U.'!#REF!</definedName>
    <definedName name="CCCCCC" localSheetId="4">'[51]A. P. U.'!#REF!</definedName>
    <definedName name="CCCCCC" localSheetId="5">'[51]A. P. U.'!#REF!</definedName>
    <definedName name="CCCCCC" localSheetId="6">'[51]A. P. U.'!#REF!</definedName>
    <definedName name="CCCCCC" localSheetId="7">'[51]A. P. U.'!#REF!</definedName>
    <definedName name="CCCCCC" localSheetId="8">'[51]A. P. U.'!#REF!</definedName>
    <definedName name="CCCCCC" localSheetId="9">'[51]A. P. U.'!#REF!</definedName>
    <definedName name="CCCCCC" localSheetId="10">'[51]A. P. U.'!#REF!</definedName>
    <definedName name="CCCCCC" localSheetId="15">'[51]A. P. U.'!#REF!</definedName>
    <definedName name="CCCCCC" localSheetId="16">'[51]A. P. U.'!#REF!</definedName>
    <definedName name="CCCCCC" localSheetId="17">'[51]A. P. U.'!#REF!</definedName>
    <definedName name="CCCCCC" localSheetId="18">'[51]A. P. U.'!#REF!</definedName>
    <definedName name="CCCCCC">'[51]A. P. U.'!#REF!</definedName>
    <definedName name="CCT">#REF!</definedName>
    <definedName name="ccto210" localSheetId="2">#REF!</definedName>
    <definedName name="ccto210" localSheetId="11">#REF!</definedName>
    <definedName name="ccto210" localSheetId="12">#REF!</definedName>
    <definedName name="ccto210" localSheetId="13">#REF!</definedName>
    <definedName name="ccto210" localSheetId="14">#REF!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 localSheetId="15">#REF!</definedName>
    <definedName name="ccto210" localSheetId="16">#REF!</definedName>
    <definedName name="ccto210" localSheetId="17">#REF!</definedName>
    <definedName name="ccto210" localSheetId="18">#REF!</definedName>
    <definedName name="ccto210">#REF!</definedName>
    <definedName name="cd">[52]Hoja1!$C$81</definedName>
    <definedName name="cdcdc" localSheetId="2"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 localSheetId="11">[53]Insum!$A$3:$H$63</definedName>
    <definedName name="CEMENTO" localSheetId="12">[53]Insum!$A$3:$H$63</definedName>
    <definedName name="CEMENTO" localSheetId="13">[53]Insum!$A$3:$H$63</definedName>
    <definedName name="CEMENTO" localSheetId="14">[53]Insum!$A$3:$H$63</definedName>
    <definedName name="CEMENTO" localSheetId="3">[53]Insum!$A$3:$H$63</definedName>
    <definedName name="CEMENTO" localSheetId="4">[53]Insum!$A$3:$H$63</definedName>
    <definedName name="CEMENTO" localSheetId="5">[53]Insum!$A$3:$H$63</definedName>
    <definedName name="CEMENTO" localSheetId="6">[53]Insum!$A$3:$H$63</definedName>
    <definedName name="CEMENTO" localSheetId="7">[53]Insum!$A$3:$H$63</definedName>
    <definedName name="CEMENTO" localSheetId="8">[53]Insum!$A$3:$H$63</definedName>
    <definedName name="CEMENTO" localSheetId="9">[53]Insum!$A$3:$H$63</definedName>
    <definedName name="CEMENTO" localSheetId="10">[53]Insum!$A$3:$H$63</definedName>
    <definedName name="CEMENTO" localSheetId="15">[53]Insum!$A$3:$H$63</definedName>
    <definedName name="CEMENTO" localSheetId="16">[53]Insum!$A$3:$H$63</definedName>
    <definedName name="CEMENTO" localSheetId="17">[53]Insum!$A$3:$H$63</definedName>
    <definedName name="CEMENTO" localSheetId="18">[53]Insum!$A$3:$H$63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'APU 1.1'!ERR</definedName>
    <definedName name="COPIA" localSheetId="11">'APU 1.10'!ERR</definedName>
    <definedName name="COPIA" localSheetId="12">'APU 1.11'!ERR</definedName>
    <definedName name="COPIA" localSheetId="13">'APU 1.12'!ERR</definedName>
    <definedName name="COPIA" localSheetId="14">'APU 1.13'!ERR</definedName>
    <definedName name="COPIA" localSheetId="3">'APU 1.2'!ERR</definedName>
    <definedName name="COPIA" localSheetId="4">'APU 1.3'!ERR</definedName>
    <definedName name="COPIA" localSheetId="5">'APU 1.4'!ERR</definedName>
    <definedName name="COPIA" localSheetId="6">'APU 1.5'!ERR</definedName>
    <definedName name="COPIA" localSheetId="7">'APU 1.6'!ERR</definedName>
    <definedName name="COPIA" localSheetId="8">'APU 1.7'!ERR</definedName>
    <definedName name="COPIA" localSheetId="9">'APU 1.8'!ERR</definedName>
    <definedName name="COPIA" localSheetId="10">'APU 1.9'!ERR</definedName>
    <definedName name="COPIA" localSheetId="15">'APU 2.1'!ERR</definedName>
    <definedName name="COPIA" localSheetId="16">'APU 2.2'!ERR</definedName>
    <definedName name="COPIA" localSheetId="17">'APU 2.3'!ERR</definedName>
    <definedName name="COPIA" localSheetId="18">'APU 2.4'!ERR</definedName>
    <definedName name="COPIA">[0]!ERR</definedName>
    <definedName name="COPIA1">#REF!</definedName>
    <definedName name="COPIA2">#REF!</definedName>
    <definedName name="copiao4" localSheetId="2">'APU 1.1'!ERR</definedName>
    <definedName name="copiao4" localSheetId="11">'APU 1.10'!ERR</definedName>
    <definedName name="copiao4" localSheetId="12">'APU 1.11'!ERR</definedName>
    <definedName name="copiao4" localSheetId="13">'APU 1.12'!ERR</definedName>
    <definedName name="copiao4" localSheetId="14">'APU 1.13'!ERR</definedName>
    <definedName name="copiao4" localSheetId="3">'APU 1.2'!ERR</definedName>
    <definedName name="copiao4" localSheetId="4">'APU 1.3'!ERR</definedName>
    <definedName name="copiao4" localSheetId="5">'APU 1.4'!ERR</definedName>
    <definedName name="copiao4" localSheetId="6">'APU 1.5'!ERR</definedName>
    <definedName name="copiao4" localSheetId="7">'APU 1.6'!ERR</definedName>
    <definedName name="copiao4" localSheetId="8">'APU 1.7'!ERR</definedName>
    <definedName name="copiao4" localSheetId="9">'APU 1.8'!ERR</definedName>
    <definedName name="copiao4" localSheetId="10">'APU 1.9'!ERR</definedName>
    <definedName name="copiao4" localSheetId="15">'APU 2.1'!ERR</definedName>
    <definedName name="copiao4" localSheetId="16">'APU 2.2'!ERR</definedName>
    <definedName name="copiao4" localSheetId="17">'APU 2.3'!ERR</definedName>
    <definedName name="copiao4" localSheetId="18">'APU 2.4'!ERR</definedName>
    <definedName name="copiao4">[0]!ERR</definedName>
    <definedName name="corri" localSheetId="2">'APU 1.1'!ERR</definedName>
    <definedName name="corri" localSheetId="11">'APU 1.10'!ERR</definedName>
    <definedName name="corri" localSheetId="12">'APU 1.11'!ERR</definedName>
    <definedName name="corri" localSheetId="13">'APU 1.12'!ERR</definedName>
    <definedName name="corri" localSheetId="14">'APU 1.13'!ERR</definedName>
    <definedName name="corri" localSheetId="3">'APU 1.2'!ERR</definedName>
    <definedName name="corri" localSheetId="4">'APU 1.3'!ERR</definedName>
    <definedName name="corri" localSheetId="5">'APU 1.4'!ERR</definedName>
    <definedName name="corri" localSheetId="6">'APU 1.5'!ERR</definedName>
    <definedName name="corri" localSheetId="7">'APU 1.6'!ERR</definedName>
    <definedName name="corri" localSheetId="8">'APU 1.7'!ERR</definedName>
    <definedName name="corri" localSheetId="9">'APU 1.8'!ERR</definedName>
    <definedName name="corri" localSheetId="10">'APU 1.9'!ERR</definedName>
    <definedName name="corri" localSheetId="15">'APU 2.1'!ERR</definedName>
    <definedName name="corri" localSheetId="16">'APU 2.2'!ERR</definedName>
    <definedName name="corri" localSheetId="17">'APU 2.3'!ERR</definedName>
    <definedName name="corri" localSheetId="18">'APU 2.4'!ERR</definedName>
    <definedName name="corri">[0]!ERR</definedName>
    <definedName name="COSTO_FRENTE">[57]BITACORA!$E$1:$E$65536</definedName>
    <definedName name="costo2" hidden="1">#REF!</definedName>
    <definedName name="COSTODIRECTO" localSheetId="2">#REF!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5">#REF!</definedName>
    <definedName name="COSTODIRECTO" localSheetId="16">#REF!</definedName>
    <definedName name="COSTODIRECTO" localSheetId="17">#REF!</definedName>
    <definedName name="COSTODIRECTO" localSheetId="18">#REF!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 localSheetId="11">#REF!</definedName>
    <definedName name="CTA" localSheetId="12">#REF!</definedName>
    <definedName name="CTA" localSheetId="13">#REF!</definedName>
    <definedName name="CTA" localSheetId="14">#REF!</definedName>
    <definedName name="CTA" localSheetId="3">#REF!</definedName>
    <definedName name="CTA" localSheetId="4">#REF!</definedName>
    <definedName name="CTA" localSheetId="5">#REF!</definedName>
    <definedName name="CTA" localSheetId="6">#REF!</definedName>
    <definedName name="CTA" localSheetId="7">#REF!</definedName>
    <definedName name="CTA" localSheetId="8">#REF!</definedName>
    <definedName name="CTA" localSheetId="9">#REF!</definedName>
    <definedName name="CTA" localSheetId="10">#REF!</definedName>
    <definedName name="CTA" localSheetId="15">#REF!</definedName>
    <definedName name="CTA" localSheetId="16">#REF!</definedName>
    <definedName name="CTA" localSheetId="17">#REF!</definedName>
    <definedName name="CTA" localSheetId="18">#REF!</definedName>
    <definedName name="CTA">#REF!</definedName>
    <definedName name="CTE">#REF!</definedName>
    <definedName name="CTR">'[3]7422CW00'!#REF!</definedName>
    <definedName name="CTRPAG">'[3]7422CW00'!#REF!</definedName>
    <definedName name="CUAL" localSheetId="2">'APU 1.1'!ERR</definedName>
    <definedName name="CUAL" localSheetId="11">'APU 1.10'!ERR</definedName>
    <definedName name="CUAL" localSheetId="12">'APU 1.11'!ERR</definedName>
    <definedName name="CUAL" localSheetId="13">'APU 1.12'!ERR</definedName>
    <definedName name="CUAL" localSheetId="14">'APU 1.13'!ERR</definedName>
    <definedName name="CUAL" localSheetId="3">'APU 1.2'!ERR</definedName>
    <definedName name="CUAL" localSheetId="4">'APU 1.3'!ERR</definedName>
    <definedName name="CUAL" localSheetId="5">'APU 1.4'!ERR</definedName>
    <definedName name="CUAL" localSheetId="6">'APU 1.5'!ERR</definedName>
    <definedName name="CUAL" localSheetId="7">'APU 1.6'!ERR</definedName>
    <definedName name="CUAL" localSheetId="8">'APU 1.7'!ERR</definedName>
    <definedName name="CUAL" localSheetId="9">'APU 1.8'!ERR</definedName>
    <definedName name="CUAL" localSheetId="10">'APU 1.9'!ERR</definedName>
    <definedName name="CUAL" localSheetId="15">'APU 2.1'!ERR</definedName>
    <definedName name="CUAL" localSheetId="16">'APU 2.2'!ERR</definedName>
    <definedName name="CUAL" localSheetId="17">'APU 2.3'!ERR</definedName>
    <definedName name="CUAL" localSheetId="18">'APU 2.4'!ERR</definedName>
    <definedName name="CUAL">[0]!ERR</definedName>
    <definedName name="CUBS" localSheetId="2">#REF!</definedName>
    <definedName name="CUBS" localSheetId="11">#REF!</definedName>
    <definedName name="CUBS" localSheetId="12">#REF!</definedName>
    <definedName name="CUBS" localSheetId="13">#REF!</definedName>
    <definedName name="CUBS" localSheetId="14">#REF!</definedName>
    <definedName name="CUBS" localSheetId="3">#REF!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 localSheetId="15">#REF!</definedName>
    <definedName name="CUBS" localSheetId="16">#REF!</definedName>
    <definedName name="CUBS" localSheetId="17">#REF!</definedName>
    <definedName name="CUBS" localSheetId="18">#REF!</definedName>
    <definedName name="CUBS">#REF!</definedName>
    <definedName name="CUNET" localSheetId="2"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hidden="1">{"via1",#N/A,TRUE,"general";"via2",#N/A,TRUE,"general";"via3",#N/A,TRUE,"general"}</definedName>
    <definedName name="Customize" localSheetId="11">[50]!Customize</definedName>
    <definedName name="Customize" localSheetId="12">[50]!Customize</definedName>
    <definedName name="Customize" localSheetId="13">[50]!Customize</definedName>
    <definedName name="Customize" localSheetId="14">[50]!Customize</definedName>
    <definedName name="Customize" localSheetId="3">[50]!Customize</definedName>
    <definedName name="Customize" localSheetId="4">[50]!Customize</definedName>
    <definedName name="Customize" localSheetId="5">[50]!Customize</definedName>
    <definedName name="Customize" localSheetId="6">[50]!Customize</definedName>
    <definedName name="Customize" localSheetId="7">[50]!Customize</definedName>
    <definedName name="Customize" localSheetId="8">[50]!Customize</definedName>
    <definedName name="Customize" localSheetId="9">[50]!Customize</definedName>
    <definedName name="Customize" localSheetId="10">[50]!Customize</definedName>
    <definedName name="Customize" localSheetId="15">[50]!Customize</definedName>
    <definedName name="Customize" localSheetId="16">[50]!Customize</definedName>
    <definedName name="Customize" localSheetId="17">[50]!Customize</definedName>
    <definedName name="Customize" localSheetId="18">[50]!Customize</definedName>
    <definedName name="Customize" localSheetId="1">[50]!Customize</definedName>
    <definedName name="Customize">[50]!Customize</definedName>
    <definedName name="cv" localSheetId="2">#REF!</definedName>
    <definedName name="cv" localSheetId="11">#REF!</definedName>
    <definedName name="cv" localSheetId="12">#REF!</definedName>
    <definedName name="cv" localSheetId="13">#REF!</definedName>
    <definedName name="cv" localSheetId="14">#REF!</definedName>
    <definedName name="cv" localSheetId="3">#REF!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9">#REF!</definedName>
    <definedName name="cv" localSheetId="10">#REF!</definedName>
    <definedName name="cv" localSheetId="15">#REF!</definedName>
    <definedName name="cv" localSheetId="16">#REF!</definedName>
    <definedName name="cv" localSheetId="17">#REF!</definedName>
    <definedName name="cv" localSheetId="18">#REF!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 localSheetId="11">'[23]GPI 526'!#REF!</definedName>
    <definedName name="dario" localSheetId="12">'[23]GPI 526'!#REF!</definedName>
    <definedName name="dario" localSheetId="13">'[23]GPI 526'!#REF!</definedName>
    <definedName name="dario" localSheetId="14">'[23]GPI 526'!#REF!</definedName>
    <definedName name="dario" localSheetId="3">'[23]GPI 526'!#REF!</definedName>
    <definedName name="dario" localSheetId="4">'[23]GPI 526'!#REF!</definedName>
    <definedName name="dario" localSheetId="5">'[23]GPI 526'!#REF!</definedName>
    <definedName name="dario" localSheetId="6">'[23]GPI 526'!#REF!</definedName>
    <definedName name="dario" localSheetId="7">'[23]GPI 526'!#REF!</definedName>
    <definedName name="dario" localSheetId="8">'[23]GPI 526'!#REF!</definedName>
    <definedName name="dario" localSheetId="9">'[23]GPI 526'!#REF!</definedName>
    <definedName name="dario" localSheetId="10">'[23]GPI 526'!#REF!</definedName>
    <definedName name="dario" localSheetId="15">'[23]GPI 526'!#REF!</definedName>
    <definedName name="dario" localSheetId="16">'[23]GPI 526'!#REF!</definedName>
    <definedName name="dario" localSheetId="17">'[23]GPI 526'!#REF!</definedName>
    <definedName name="dario" localSheetId="18">'[23]GPI 526'!#REF!</definedName>
    <definedName name="dario">'[23]GPI 526'!#REF!</definedName>
    <definedName name="DASD" localSheetId="2"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 localSheetId="11">#REF!</definedName>
    <definedName name="DATOS" localSheetId="12">#REF!</definedName>
    <definedName name="DATOS" localSheetId="13">#REF!</definedName>
    <definedName name="DATOS" localSheetId="14">#REF!</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 localSheetId="15">#REF!</definedName>
    <definedName name="DATOS" localSheetId="16">#REF!</definedName>
    <definedName name="DATOS" localSheetId="17">#REF!</definedName>
    <definedName name="DATOS" localSheetId="18">#REF!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1">#REF!</definedName>
    <definedName name="Dbgcm" localSheetId="12">#REF!</definedName>
    <definedName name="Dbgcm" localSheetId="13">#REF!</definedName>
    <definedName name="Dbgcm" localSheetId="14">#REF!</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9">#REF!</definedName>
    <definedName name="Dbgcm" localSheetId="10">#REF!</definedName>
    <definedName name="Dbgcm" localSheetId="15">#REF!</definedName>
    <definedName name="Dbgcm" localSheetId="16">#REF!</definedName>
    <definedName name="Dbgcm" localSheetId="17">#REF!</definedName>
    <definedName name="Dbgcm" localSheetId="18">#REF!</definedName>
    <definedName name="Dbgcm">#REF!</definedName>
    <definedName name="dc">#REF!</definedName>
    <definedName name="Dcacm" localSheetId="2">#REF!</definedName>
    <definedName name="Dcacm" localSheetId="11">#REF!</definedName>
    <definedName name="Dcacm" localSheetId="12">#REF!</definedName>
    <definedName name="Dcacm" localSheetId="13">#REF!</definedName>
    <definedName name="Dcacm" localSheetId="14">#REF!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 localSheetId="8">#REF!</definedName>
    <definedName name="Dcacm" localSheetId="9">#REF!</definedName>
    <definedName name="Dcacm" localSheetId="10">#REF!</definedName>
    <definedName name="Dcacm" localSheetId="15">#REF!</definedName>
    <definedName name="Dcacm" localSheetId="16">#REF!</definedName>
    <definedName name="Dcacm" localSheetId="17">#REF!</definedName>
    <definedName name="Dcacm" localSheetId="18">#REF!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hidden="1">{"via1",#N/A,TRUE,"general";"via2",#N/A,TRUE,"general";"via3",#N/A,TRUE,"general"}</definedName>
    <definedName name="dd" localSheetId="2">#REF!</definedName>
    <definedName name="dd" localSheetId="11">#REF!</definedName>
    <definedName name="dd" localSheetId="12">#REF!</definedName>
    <definedName name="dd" localSheetId="13">#REF!</definedName>
    <definedName name="dd" localSheetId="14">#REF!</definedName>
    <definedName name="dd" localSheetId="3">#REF!</definedName>
    <definedName name="dd" localSheetId="4">#REF!</definedName>
    <definedName name="dd" localSheetId="5">#REF!</definedName>
    <definedName name="dd" localSheetId="6">#REF!</definedName>
    <definedName name="dd" localSheetId="7">#REF!</definedName>
    <definedName name="dd" localSheetId="8">#REF!</definedName>
    <definedName name="dd" localSheetId="9">#REF!</definedName>
    <definedName name="dd" localSheetId="10">#REF!</definedName>
    <definedName name="dd" localSheetId="15">#REF!</definedName>
    <definedName name="dd" localSheetId="16">#REF!</definedName>
    <definedName name="dd" localSheetId="17">#REF!</definedName>
    <definedName name="dd" localSheetId="18">#REF!</definedName>
    <definedName name="dd">#REF!</definedName>
    <definedName name="ddd" localSheetId="2"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hidden="1">{"via1",#N/A,TRUE,"general";"via2",#N/A,TRUE,"general";"via3",#N/A,TRUE,"general"}</definedName>
    <definedName name="demanto" localSheetId="2">#REF!</definedName>
    <definedName name="demanto" localSheetId="11">#REF!</definedName>
    <definedName name="demanto" localSheetId="12">#REF!</definedName>
    <definedName name="demanto" localSheetId="13">#REF!</definedName>
    <definedName name="demanto" localSheetId="14">#REF!</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9">#REF!</definedName>
    <definedName name="demanto" localSheetId="10">#REF!</definedName>
    <definedName name="demanto" localSheetId="15">#REF!</definedName>
    <definedName name="demanto" localSheetId="16">#REF!</definedName>
    <definedName name="demanto" localSheetId="17">#REF!</definedName>
    <definedName name="demanto" localSheetId="18">#REF!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 localSheetId="11">#REF!</definedName>
    <definedName name="DEX" localSheetId="12">#REF!</definedName>
    <definedName name="DEX" localSheetId="13">#REF!</definedName>
    <definedName name="DEX" localSheetId="14">#REF!</definedName>
    <definedName name="DEX" localSheetId="3">#REF!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9">#REF!</definedName>
    <definedName name="DEX" localSheetId="10">#REF!</definedName>
    <definedName name="DEX" localSheetId="15">#REF!</definedName>
    <definedName name="DEX" localSheetId="16">#REF!</definedName>
    <definedName name="DEX" localSheetId="17">#REF!</definedName>
    <definedName name="DEX" localSheetId="18">#REF!</definedName>
    <definedName name="DEX">#REF!</definedName>
    <definedName name="DF">[64]Cronograma!#REF!</definedName>
    <definedName name="dfa" localSheetId="2"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1">#REF!</definedName>
    <definedName name="Dsbcm" localSheetId="12">#REF!</definedName>
    <definedName name="Dsbcm" localSheetId="13">#REF!</definedName>
    <definedName name="Dsbcm" localSheetId="14">#REF!</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9">#REF!</definedName>
    <definedName name="Dsbcm" localSheetId="10">#REF!</definedName>
    <definedName name="Dsbcm" localSheetId="15">#REF!</definedName>
    <definedName name="Dsbcm" localSheetId="16">#REF!</definedName>
    <definedName name="Dsbcm" localSheetId="17">#REF!</definedName>
    <definedName name="Dsbcm" localSheetId="18">#REF!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hidden="1">{"via1",#N/A,TRUE,"general";"via2",#N/A,TRUE,"general";"via3",#N/A,TRUE,"general"}</definedName>
    <definedName name="EE" localSheetId="2">'APU 1.1'!ERR</definedName>
    <definedName name="EE" localSheetId="11">'APU 1.10'!ERR</definedName>
    <definedName name="EE" localSheetId="12">'APU 1.11'!ERR</definedName>
    <definedName name="EE" localSheetId="13">'APU 1.12'!ERR</definedName>
    <definedName name="EE" localSheetId="14">'APU 1.13'!ERR</definedName>
    <definedName name="EE" localSheetId="3">'APU 1.2'!ERR</definedName>
    <definedName name="EE" localSheetId="4">'APU 1.3'!ERR</definedName>
    <definedName name="EE" localSheetId="5">'APU 1.4'!ERR</definedName>
    <definedName name="EE" localSheetId="6">'APU 1.5'!ERR</definedName>
    <definedName name="EE" localSheetId="7">'APU 1.6'!ERR</definedName>
    <definedName name="EE" localSheetId="8">'APU 1.7'!ERR</definedName>
    <definedName name="EE" localSheetId="9">'APU 1.8'!ERR</definedName>
    <definedName name="EE" localSheetId="10">'APU 1.9'!ERR</definedName>
    <definedName name="EE" localSheetId="15">'APU 2.1'!ERR</definedName>
    <definedName name="EE" localSheetId="16">'APU 2.2'!ERR</definedName>
    <definedName name="EE" localSheetId="17">'APU 2.3'!ERR</definedName>
    <definedName name="EE" localSheetId="18">'APU 2.4'!ERR</definedName>
    <definedName name="EE">[0]!ERR</definedName>
    <definedName name="eeedfr" localSheetId="2"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 localSheetId="11">#REF!</definedName>
    <definedName name="emanto" localSheetId="12">#REF!</definedName>
    <definedName name="emanto" localSheetId="13">#REF!</definedName>
    <definedName name="emanto" localSheetId="14">#REF!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 localSheetId="10">#REF!</definedName>
    <definedName name="emanto" localSheetId="15">#REF!</definedName>
    <definedName name="emanto" localSheetId="16">#REF!</definedName>
    <definedName name="emanto" localSheetId="17">#REF!</definedName>
    <definedName name="emanto" localSheetId="18">#REF!</definedName>
    <definedName name="emanto">#REF!</definedName>
    <definedName name="eme" localSheetId="2">'APU 1.1'!ERR</definedName>
    <definedName name="eme" localSheetId="11">'APU 1.10'!ERR</definedName>
    <definedName name="eme" localSheetId="12">'APU 1.11'!ERR</definedName>
    <definedName name="eme" localSheetId="13">'APU 1.12'!ERR</definedName>
    <definedName name="eme" localSheetId="14">'APU 1.13'!ERR</definedName>
    <definedName name="eme" localSheetId="3">'APU 1.2'!ERR</definedName>
    <definedName name="eme" localSheetId="4">'APU 1.3'!ERR</definedName>
    <definedName name="eme" localSheetId="5">'APU 1.4'!ERR</definedName>
    <definedName name="eme" localSheetId="6">'APU 1.5'!ERR</definedName>
    <definedName name="eme" localSheetId="7">'APU 1.6'!ERR</definedName>
    <definedName name="eme" localSheetId="8">'APU 1.7'!ERR</definedName>
    <definedName name="eme" localSheetId="9">'APU 1.8'!ERR</definedName>
    <definedName name="eme" localSheetId="10">'APU 1.9'!ERR</definedName>
    <definedName name="eme" localSheetId="15">'APU 2.1'!ERR</definedName>
    <definedName name="eme" localSheetId="16">'APU 2.2'!ERR</definedName>
    <definedName name="eme" localSheetId="17">'APU 2.3'!ERR</definedName>
    <definedName name="eme" localSheetId="18">'APU 2.4'!ERR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 localSheetId="11">#REF!</definedName>
    <definedName name="ENTRADASP" localSheetId="12">#REF!</definedName>
    <definedName name="ENTRADASP" localSheetId="13">#REF!</definedName>
    <definedName name="ENTRADASP" localSheetId="14">#REF!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 localSheetId="8">#REF!</definedName>
    <definedName name="ENTRADASP" localSheetId="9">#REF!</definedName>
    <definedName name="ENTRADASP" localSheetId="10">#REF!</definedName>
    <definedName name="ENTRADASP" localSheetId="15">#REF!</definedName>
    <definedName name="ENTRADASP" localSheetId="16">#REF!</definedName>
    <definedName name="ENTRADASP" localSheetId="17">#REF!</definedName>
    <definedName name="ENTRADASP" localSheetId="18">#REF!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 localSheetId="11">'[70]TABLA EQUIPOS'!$A$3:$D$70</definedName>
    <definedName name="EQUIPOS" localSheetId="12">'[70]TABLA EQUIPOS'!$A$3:$D$70</definedName>
    <definedName name="EQUIPOS" localSheetId="13">'[70]TABLA EQUIPOS'!$A$3:$D$70</definedName>
    <definedName name="EQUIPOS" localSheetId="14">'[70]TABLA EQUIPOS'!$A$3:$D$70</definedName>
    <definedName name="EQUIPOS" localSheetId="3">'[70]TABLA EQUIPOS'!$A$3:$D$70</definedName>
    <definedName name="EQUIPOS" localSheetId="4">'[70]TABLA EQUIPOS'!$A$3:$D$70</definedName>
    <definedName name="EQUIPOS" localSheetId="5">'[70]TABLA EQUIPOS'!$A$3:$D$70</definedName>
    <definedName name="EQUIPOS" localSheetId="6">'[70]TABLA EQUIPOS'!$A$3:$D$70</definedName>
    <definedName name="EQUIPOS" localSheetId="7">'[70]TABLA EQUIPOS'!$A$3:$D$70</definedName>
    <definedName name="EQUIPOS" localSheetId="8">'[70]TABLA EQUIPOS'!$A$3:$D$70</definedName>
    <definedName name="EQUIPOS" localSheetId="9">'[70]TABLA EQUIPOS'!$A$3:$D$70</definedName>
    <definedName name="EQUIPOS" localSheetId="10">'[70]TABLA EQUIPOS'!$A$3:$D$70</definedName>
    <definedName name="EQUIPOS" localSheetId="15">'[70]TABLA EQUIPOS'!$A$3:$D$70</definedName>
    <definedName name="EQUIPOS" localSheetId="16">'[70]TABLA EQUIPOS'!$A$3:$D$70</definedName>
    <definedName name="EQUIPOS" localSheetId="17">'[70]TABLA EQUIPOS'!$A$3:$D$70</definedName>
    <definedName name="EQUIPOS" localSheetId="18">'[70]TABLA EQUIPOS'!$A$3:$D$70</definedName>
    <definedName name="Equipos">#REF!</definedName>
    <definedName name="EQUIPOS1">#REF!</definedName>
    <definedName name="eqw" localSheetId="2"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hidden="1">{"via1",#N/A,TRUE,"general";"via2",#N/A,TRUE,"general";"via3",#N/A,TRUE,"general"}</definedName>
    <definedName name="ES" localSheetId="2">'APU 1.1'!ERR</definedName>
    <definedName name="ES" localSheetId="11">'APU 1.10'!ERR</definedName>
    <definedName name="ES" localSheetId="12">'APU 1.11'!ERR</definedName>
    <definedName name="ES" localSheetId="13">'APU 1.12'!ERR</definedName>
    <definedName name="ES" localSheetId="14">'APU 1.13'!ERR</definedName>
    <definedName name="ES" localSheetId="3">'APU 1.2'!ERR</definedName>
    <definedName name="ES" localSheetId="4">'APU 1.3'!ERR</definedName>
    <definedName name="ES" localSheetId="5">'APU 1.4'!ERR</definedName>
    <definedName name="ES" localSheetId="6">'APU 1.5'!ERR</definedName>
    <definedName name="ES" localSheetId="7">'APU 1.6'!ERR</definedName>
    <definedName name="ES" localSheetId="8">'APU 1.7'!ERR</definedName>
    <definedName name="ES" localSheetId="9">'APU 1.8'!ERR</definedName>
    <definedName name="ES" localSheetId="10">'APU 1.9'!ERR</definedName>
    <definedName name="ES" localSheetId="15">'APU 2.1'!ERR</definedName>
    <definedName name="ES" localSheetId="16">'APU 2.2'!ERR</definedName>
    <definedName name="ES" localSheetId="17">'APU 2.3'!ERR</definedName>
    <definedName name="ES" localSheetId="18">'APU 2.4'!ERR</definedName>
    <definedName name="ES">[0]!ERR</definedName>
    <definedName name="ESA">#REF!</definedName>
    <definedName name="ESE">#REF!</definedName>
    <definedName name="ESPE">#REF!</definedName>
    <definedName name="ESPECIFICACION" localSheetId="2">#REF!</definedName>
    <definedName name="ESPECIFICACION" localSheetId="11">#REF!</definedName>
    <definedName name="ESPECIFICACION" localSheetId="12">#REF!</definedName>
    <definedName name="ESPECIFICACION" localSheetId="13">#REF!</definedName>
    <definedName name="ESPECIFICACION" localSheetId="14">#REF!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 localSheetId="15">#REF!</definedName>
    <definedName name="ESPECIFICACION" localSheetId="16">#REF!</definedName>
    <definedName name="ESPECIFICACION" localSheetId="17">#REF!</definedName>
    <definedName name="ESPECIFICACION" localSheetId="18">#REF!</definedName>
    <definedName name="ESPECIFICACION">#REF!</definedName>
    <definedName name="Especificación" localSheetId="2">#REF!</definedName>
    <definedName name="Especificación" localSheetId="11">#REF!</definedName>
    <definedName name="Especificación" localSheetId="12">#REF!</definedName>
    <definedName name="Especificación" localSheetId="13">#REF!</definedName>
    <definedName name="Especificación" localSheetId="14">#REF!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 localSheetId="15">#REF!</definedName>
    <definedName name="Especificación" localSheetId="16">#REF!</definedName>
    <definedName name="Especificación" localSheetId="17">#REF!</definedName>
    <definedName name="Especificación" localSheetId="18">#REF!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11">#REF!</definedName>
    <definedName name="EXC" localSheetId="12">#REF!</definedName>
    <definedName name="EXC" localSheetId="13">#REF!</definedName>
    <definedName name="EXC" localSheetId="14">#REF!</definedName>
    <definedName name="EXC" localSheetId="3">#REF!</definedName>
    <definedName name="EXC" localSheetId="4">#REF!</definedName>
    <definedName name="EXC" localSheetId="5">#REF!</definedName>
    <definedName name="EXC" localSheetId="6">#REF!</definedName>
    <definedName name="EXC" localSheetId="7">#REF!</definedName>
    <definedName name="EXC" localSheetId="8">#REF!</definedName>
    <definedName name="EXC" localSheetId="9">#REF!</definedName>
    <definedName name="EXC" localSheetId="10">#REF!</definedName>
    <definedName name="EXC" localSheetId="15">#REF!</definedName>
    <definedName name="EXC" localSheetId="16">#REF!</definedName>
    <definedName name="EXC" localSheetId="17">#REF!</definedName>
    <definedName name="EXC" localSheetId="18">#REF!</definedName>
    <definedName name="EXC">#REF!</definedName>
    <definedName name="EXCAV_1">#REF!</definedName>
    <definedName name="EXCAV_2">#REF!</definedName>
    <definedName name="exCEL" localSheetId="2">#REF!</definedName>
    <definedName name="exCEL" localSheetId="11">#REF!</definedName>
    <definedName name="exCEL" localSheetId="12">#REF!</definedName>
    <definedName name="exCEL" localSheetId="13">#REF!</definedName>
    <definedName name="exCEL" localSheetId="14">#REF!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 localSheetId="8">#REF!</definedName>
    <definedName name="exCEL" localSheetId="9">#REF!</definedName>
    <definedName name="exCEL" localSheetId="10">#REF!</definedName>
    <definedName name="exCEL" localSheetId="15">#REF!</definedName>
    <definedName name="exCEL" localSheetId="16">#REF!</definedName>
    <definedName name="exCEL" localSheetId="17">#REF!</definedName>
    <definedName name="exCEL" localSheetId="18">#REF!</definedName>
    <definedName name="exCEL">#REF!</definedName>
    <definedName name="Excel_BuiltIn_Print_Area_3" localSheetId="2">#REF!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14">#REF!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5">#REF!</definedName>
    <definedName name="Excel_BuiltIn_Print_Area_3" localSheetId="16">#REF!</definedName>
    <definedName name="Excel_BuiltIn_Print_Area_3" localSheetId="17">#REF!</definedName>
    <definedName name="Excel_BuiltIn_Print_Area_3" localSheetId="18">#REF!</definedName>
    <definedName name="Excel_BuiltIn_Print_Area_3">#REF!</definedName>
    <definedName name="Excel_BuiltIn_Print_Area_3_X" localSheetId="2">#REF!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14">#REF!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5">#REF!</definedName>
    <definedName name="Excel_BuiltIn_Print_Area_3_X" localSheetId="16">#REF!</definedName>
    <definedName name="Excel_BuiltIn_Print_Area_3_X" localSheetId="17">#REF!</definedName>
    <definedName name="Excel_BuiltIn_Print_Area_3_X" localSheetId="18">#REF!</definedName>
    <definedName name="Excel_BuiltIn_Print_Area_3_X">#REF!</definedName>
    <definedName name="Excel_BuiltIn_Print_Titles_10" localSheetId="2">[23]SKJ452!#REF!</definedName>
    <definedName name="Excel_BuiltIn_Print_Titles_10" localSheetId="11">[23]SKJ452!#REF!</definedName>
    <definedName name="Excel_BuiltIn_Print_Titles_10" localSheetId="12">[23]SKJ452!#REF!</definedName>
    <definedName name="Excel_BuiltIn_Print_Titles_10" localSheetId="13">[23]SKJ452!#REF!</definedName>
    <definedName name="Excel_BuiltIn_Print_Titles_10" localSheetId="14">[23]SKJ452!#REF!</definedName>
    <definedName name="Excel_BuiltIn_Print_Titles_10" localSheetId="3">[23]SKJ452!#REF!</definedName>
    <definedName name="Excel_BuiltIn_Print_Titles_10" localSheetId="4">[23]SKJ452!#REF!</definedName>
    <definedName name="Excel_BuiltIn_Print_Titles_10" localSheetId="5">[23]SKJ452!#REF!</definedName>
    <definedName name="Excel_BuiltIn_Print_Titles_10" localSheetId="6">[23]SKJ452!#REF!</definedName>
    <definedName name="Excel_BuiltIn_Print_Titles_10" localSheetId="7">[23]SKJ452!#REF!</definedName>
    <definedName name="Excel_BuiltIn_Print_Titles_10" localSheetId="8">[23]SKJ452!#REF!</definedName>
    <definedName name="Excel_BuiltIn_Print_Titles_10" localSheetId="9">[23]SKJ452!#REF!</definedName>
    <definedName name="Excel_BuiltIn_Print_Titles_10" localSheetId="10">[23]SKJ452!#REF!</definedName>
    <definedName name="Excel_BuiltIn_Print_Titles_10" localSheetId="15">[23]SKJ452!#REF!</definedName>
    <definedName name="Excel_BuiltIn_Print_Titles_10" localSheetId="16">[23]SKJ452!#REF!</definedName>
    <definedName name="Excel_BuiltIn_Print_Titles_10" localSheetId="17">[23]SKJ452!#REF!</definedName>
    <definedName name="Excel_BuiltIn_Print_Titles_10" localSheetId="18">[23]SKJ452!#REF!</definedName>
    <definedName name="Excel_BuiltIn_Print_Titles_10">[23]SKJ452!#REF!</definedName>
    <definedName name="Excel_BuiltIn_Print_Titles_11" localSheetId="2">[23]ITA878!#REF!</definedName>
    <definedName name="Excel_BuiltIn_Print_Titles_11" localSheetId="11">[23]ITA878!#REF!</definedName>
    <definedName name="Excel_BuiltIn_Print_Titles_11" localSheetId="12">[23]ITA878!#REF!</definedName>
    <definedName name="Excel_BuiltIn_Print_Titles_11" localSheetId="13">[23]ITA878!#REF!</definedName>
    <definedName name="Excel_BuiltIn_Print_Titles_11" localSheetId="14">[23]ITA878!#REF!</definedName>
    <definedName name="Excel_BuiltIn_Print_Titles_11" localSheetId="3">[23]ITA878!#REF!</definedName>
    <definedName name="Excel_BuiltIn_Print_Titles_11" localSheetId="4">[23]ITA878!#REF!</definedName>
    <definedName name="Excel_BuiltIn_Print_Titles_11" localSheetId="5">[23]ITA878!#REF!</definedName>
    <definedName name="Excel_BuiltIn_Print_Titles_11" localSheetId="6">[23]ITA878!#REF!</definedName>
    <definedName name="Excel_BuiltIn_Print_Titles_11" localSheetId="7">[23]ITA878!#REF!</definedName>
    <definedName name="Excel_BuiltIn_Print_Titles_11" localSheetId="8">[23]ITA878!#REF!</definedName>
    <definedName name="Excel_BuiltIn_Print_Titles_11" localSheetId="9">[23]ITA878!#REF!</definedName>
    <definedName name="Excel_BuiltIn_Print_Titles_11" localSheetId="10">[23]ITA878!#REF!</definedName>
    <definedName name="Excel_BuiltIn_Print_Titles_11" localSheetId="15">[23]ITA878!#REF!</definedName>
    <definedName name="Excel_BuiltIn_Print_Titles_11" localSheetId="16">[23]ITA878!#REF!</definedName>
    <definedName name="Excel_BuiltIn_Print_Titles_11" localSheetId="17">[23]ITA878!#REF!</definedName>
    <definedName name="Excel_BuiltIn_Print_Titles_11" localSheetId="18">[23]ITA878!#REF!</definedName>
    <definedName name="Excel_BuiltIn_Print_Titles_11">[23]ITA878!#REF!</definedName>
    <definedName name="Excel_BuiltIn_Print_Titles_12" localSheetId="2">'[23]AEA-944'!#REF!</definedName>
    <definedName name="Excel_BuiltIn_Print_Titles_12" localSheetId="11">'[23]AEA-944'!#REF!</definedName>
    <definedName name="Excel_BuiltIn_Print_Titles_12" localSheetId="12">'[23]AEA-944'!#REF!</definedName>
    <definedName name="Excel_BuiltIn_Print_Titles_12" localSheetId="13">'[23]AEA-944'!#REF!</definedName>
    <definedName name="Excel_BuiltIn_Print_Titles_12" localSheetId="14">'[23]AEA-944'!#REF!</definedName>
    <definedName name="Excel_BuiltIn_Print_Titles_12" localSheetId="3">'[23]AEA-944'!#REF!</definedName>
    <definedName name="Excel_BuiltIn_Print_Titles_12" localSheetId="4">'[23]AEA-944'!#REF!</definedName>
    <definedName name="Excel_BuiltIn_Print_Titles_12" localSheetId="5">'[23]AEA-944'!#REF!</definedName>
    <definedName name="Excel_BuiltIn_Print_Titles_12" localSheetId="6">'[23]AEA-944'!#REF!</definedName>
    <definedName name="Excel_BuiltIn_Print_Titles_12" localSheetId="7">'[23]AEA-944'!#REF!</definedName>
    <definedName name="Excel_BuiltIn_Print_Titles_12" localSheetId="8">'[23]AEA-944'!#REF!</definedName>
    <definedName name="Excel_BuiltIn_Print_Titles_12" localSheetId="9">'[23]AEA-944'!#REF!</definedName>
    <definedName name="Excel_BuiltIn_Print_Titles_12" localSheetId="10">'[23]AEA-944'!#REF!</definedName>
    <definedName name="Excel_BuiltIn_Print_Titles_12" localSheetId="15">'[23]AEA-944'!#REF!</definedName>
    <definedName name="Excel_BuiltIn_Print_Titles_12" localSheetId="16">'[23]AEA-944'!#REF!</definedName>
    <definedName name="Excel_BuiltIn_Print_Titles_12" localSheetId="17">'[23]AEA-944'!#REF!</definedName>
    <definedName name="Excel_BuiltIn_Print_Titles_12" localSheetId="18">'[23]AEA-944'!#REF!</definedName>
    <definedName name="Excel_BuiltIn_Print_Titles_12">'[23]AEA-944'!#REF!</definedName>
    <definedName name="Excel_BuiltIn_Print_Titles_13" localSheetId="2">'[23]DUB-823'!#REF!</definedName>
    <definedName name="Excel_BuiltIn_Print_Titles_13" localSheetId="11">'[23]DUB-823'!#REF!</definedName>
    <definedName name="Excel_BuiltIn_Print_Titles_13" localSheetId="12">'[23]DUB-823'!#REF!</definedName>
    <definedName name="Excel_BuiltIn_Print_Titles_13" localSheetId="13">'[23]DUB-823'!#REF!</definedName>
    <definedName name="Excel_BuiltIn_Print_Titles_13" localSheetId="14">'[23]DUB-823'!#REF!</definedName>
    <definedName name="Excel_BuiltIn_Print_Titles_13" localSheetId="3">'[23]DUB-823'!#REF!</definedName>
    <definedName name="Excel_BuiltIn_Print_Titles_13" localSheetId="4">'[23]DUB-823'!#REF!</definedName>
    <definedName name="Excel_BuiltIn_Print_Titles_13" localSheetId="5">'[23]DUB-823'!#REF!</definedName>
    <definedName name="Excel_BuiltIn_Print_Titles_13" localSheetId="6">'[23]DUB-823'!#REF!</definedName>
    <definedName name="Excel_BuiltIn_Print_Titles_13" localSheetId="7">'[23]DUB-823'!#REF!</definedName>
    <definedName name="Excel_BuiltIn_Print_Titles_13" localSheetId="8">'[23]DUB-823'!#REF!</definedName>
    <definedName name="Excel_BuiltIn_Print_Titles_13" localSheetId="9">'[23]DUB-823'!#REF!</definedName>
    <definedName name="Excel_BuiltIn_Print_Titles_13" localSheetId="10">'[23]DUB-823'!#REF!</definedName>
    <definedName name="Excel_BuiltIn_Print_Titles_13" localSheetId="15">'[23]DUB-823'!#REF!</definedName>
    <definedName name="Excel_BuiltIn_Print_Titles_13" localSheetId="16">'[23]DUB-823'!#REF!</definedName>
    <definedName name="Excel_BuiltIn_Print_Titles_13" localSheetId="17">'[23]DUB-823'!#REF!</definedName>
    <definedName name="Excel_BuiltIn_Print_Titles_13" localSheetId="18">'[23]DUB-823'!#REF!</definedName>
    <definedName name="Excel_BuiltIn_Print_Titles_13">'[23]DUB-823'!#REF!</definedName>
    <definedName name="Excel_BuiltIn_Print_Titles_14" localSheetId="2">'[23]GPI 526'!#REF!</definedName>
    <definedName name="Excel_BuiltIn_Print_Titles_14" localSheetId="11">'[23]GPI 526'!#REF!</definedName>
    <definedName name="Excel_BuiltIn_Print_Titles_14" localSheetId="12">'[23]GPI 526'!#REF!</definedName>
    <definedName name="Excel_BuiltIn_Print_Titles_14" localSheetId="13">'[23]GPI 526'!#REF!</definedName>
    <definedName name="Excel_BuiltIn_Print_Titles_14" localSheetId="14">'[23]GPI 526'!#REF!</definedName>
    <definedName name="Excel_BuiltIn_Print_Titles_14" localSheetId="3">'[23]GPI 526'!#REF!</definedName>
    <definedName name="Excel_BuiltIn_Print_Titles_14" localSheetId="4">'[23]GPI 526'!#REF!</definedName>
    <definedName name="Excel_BuiltIn_Print_Titles_14" localSheetId="5">'[23]GPI 526'!#REF!</definedName>
    <definedName name="Excel_BuiltIn_Print_Titles_14" localSheetId="6">'[23]GPI 526'!#REF!</definedName>
    <definedName name="Excel_BuiltIn_Print_Titles_14" localSheetId="7">'[23]GPI 526'!#REF!</definedName>
    <definedName name="Excel_BuiltIn_Print_Titles_14" localSheetId="8">'[23]GPI 526'!#REF!</definedName>
    <definedName name="Excel_BuiltIn_Print_Titles_14" localSheetId="9">'[23]GPI 526'!#REF!</definedName>
    <definedName name="Excel_BuiltIn_Print_Titles_14" localSheetId="10">'[23]GPI 526'!#REF!</definedName>
    <definedName name="Excel_BuiltIn_Print_Titles_14" localSheetId="15">'[23]GPI 526'!#REF!</definedName>
    <definedName name="Excel_BuiltIn_Print_Titles_14" localSheetId="16">'[23]GPI 526'!#REF!</definedName>
    <definedName name="Excel_BuiltIn_Print_Titles_14" localSheetId="17">'[23]GPI 526'!#REF!</definedName>
    <definedName name="Excel_BuiltIn_Print_Titles_14" localSheetId="18">'[23]GPI 526'!#REF!</definedName>
    <definedName name="Excel_BuiltIn_Print_Titles_14">'[23]GPI 526'!#REF!</definedName>
    <definedName name="Excel_BuiltIn_Print_Titles_15" localSheetId="2">#REF!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5">#REF!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#REF!</definedName>
    <definedName name="Excel_BuiltIn_Print_Titles_16" localSheetId="2">#REF!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14">#REF!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5">#REF!</definedName>
    <definedName name="Excel_BuiltIn_Print_Titles_16" localSheetId="16">#REF!</definedName>
    <definedName name="Excel_BuiltIn_Print_Titles_16" localSheetId="17">#REF!</definedName>
    <definedName name="Excel_BuiltIn_Print_Titles_16" localSheetId="18">#REF!</definedName>
    <definedName name="Excel_BuiltIn_Print_Titles_16">#REF!</definedName>
    <definedName name="Excel_BuiltIn_Print_Titles_17" localSheetId="2">#REF!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14">#REF!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5">#REF!</definedName>
    <definedName name="Excel_BuiltIn_Print_Titles_17" localSheetId="16">#REF!</definedName>
    <definedName name="Excel_BuiltIn_Print_Titles_17" localSheetId="17">#REF!</definedName>
    <definedName name="Excel_BuiltIn_Print_Titles_17" localSheetId="18">#REF!</definedName>
    <definedName name="Excel_BuiltIn_Print_Titles_17">#REF!</definedName>
    <definedName name="Excel_BuiltIn_Print_Titles_18" localSheetId="2">#REF!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14">#REF!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5">#REF!</definedName>
    <definedName name="Excel_BuiltIn_Print_Titles_18" localSheetId="16">#REF!</definedName>
    <definedName name="Excel_BuiltIn_Print_Titles_18" localSheetId="17">#REF!</definedName>
    <definedName name="Excel_BuiltIn_Print_Titles_18" localSheetId="18">#REF!</definedName>
    <definedName name="Excel_BuiltIn_Print_Titles_18">#REF!</definedName>
    <definedName name="Excel_BuiltIn_Print_Titles_19" localSheetId="2">[23]XXJ617!#REF!</definedName>
    <definedName name="Excel_BuiltIn_Print_Titles_19" localSheetId="11">[23]XXJ617!#REF!</definedName>
    <definedName name="Excel_BuiltIn_Print_Titles_19" localSheetId="12">[23]XXJ617!#REF!</definedName>
    <definedName name="Excel_BuiltIn_Print_Titles_19" localSheetId="13">[23]XXJ617!#REF!</definedName>
    <definedName name="Excel_BuiltIn_Print_Titles_19" localSheetId="14">[23]XXJ617!#REF!</definedName>
    <definedName name="Excel_BuiltIn_Print_Titles_19" localSheetId="3">[23]XXJ617!#REF!</definedName>
    <definedName name="Excel_BuiltIn_Print_Titles_19" localSheetId="4">[23]XXJ617!#REF!</definedName>
    <definedName name="Excel_BuiltIn_Print_Titles_19" localSheetId="5">[23]XXJ617!#REF!</definedName>
    <definedName name="Excel_BuiltIn_Print_Titles_19" localSheetId="6">[23]XXJ617!#REF!</definedName>
    <definedName name="Excel_BuiltIn_Print_Titles_19" localSheetId="7">[23]XXJ617!#REF!</definedName>
    <definedName name="Excel_BuiltIn_Print_Titles_19" localSheetId="8">[23]XXJ617!#REF!</definedName>
    <definedName name="Excel_BuiltIn_Print_Titles_19" localSheetId="9">[23]XXJ617!#REF!</definedName>
    <definedName name="Excel_BuiltIn_Print_Titles_19" localSheetId="10">[23]XXJ617!#REF!</definedName>
    <definedName name="Excel_BuiltIn_Print_Titles_19" localSheetId="15">[23]XXJ617!#REF!</definedName>
    <definedName name="Excel_BuiltIn_Print_Titles_19" localSheetId="16">[23]XXJ617!#REF!</definedName>
    <definedName name="Excel_BuiltIn_Print_Titles_19" localSheetId="17">[23]XXJ617!#REF!</definedName>
    <definedName name="Excel_BuiltIn_Print_Titles_19" localSheetId="18">[23]XXJ617!#REF!</definedName>
    <definedName name="Excel_BuiltIn_Print_Titles_19">[23]XXJ617!#REF!</definedName>
    <definedName name="Excel_BuiltIn_Print_Titles_20" localSheetId="2">#REF!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5">#REF!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#REF!</definedName>
    <definedName name="Excel_BuiltIn_Print_Titles_21" localSheetId="2">[23]SNG_855!#REF!</definedName>
    <definedName name="Excel_BuiltIn_Print_Titles_21" localSheetId="11">[23]SNG_855!#REF!</definedName>
    <definedName name="Excel_BuiltIn_Print_Titles_21" localSheetId="12">[23]SNG_855!#REF!</definedName>
    <definedName name="Excel_BuiltIn_Print_Titles_21" localSheetId="13">[23]SNG_855!#REF!</definedName>
    <definedName name="Excel_BuiltIn_Print_Titles_21" localSheetId="14">[23]SNG_855!#REF!</definedName>
    <definedName name="Excel_BuiltIn_Print_Titles_21" localSheetId="3">[23]SNG_855!#REF!</definedName>
    <definedName name="Excel_BuiltIn_Print_Titles_21" localSheetId="4">[23]SNG_855!#REF!</definedName>
    <definedName name="Excel_BuiltIn_Print_Titles_21" localSheetId="5">[23]SNG_855!#REF!</definedName>
    <definedName name="Excel_BuiltIn_Print_Titles_21" localSheetId="6">[23]SNG_855!#REF!</definedName>
    <definedName name="Excel_BuiltIn_Print_Titles_21" localSheetId="7">[23]SNG_855!#REF!</definedName>
    <definedName name="Excel_BuiltIn_Print_Titles_21" localSheetId="8">[23]SNG_855!#REF!</definedName>
    <definedName name="Excel_BuiltIn_Print_Titles_21" localSheetId="9">[23]SNG_855!#REF!</definedName>
    <definedName name="Excel_BuiltIn_Print_Titles_21" localSheetId="10">[23]SNG_855!#REF!</definedName>
    <definedName name="Excel_BuiltIn_Print_Titles_21" localSheetId="15">[23]SNG_855!#REF!</definedName>
    <definedName name="Excel_BuiltIn_Print_Titles_21" localSheetId="16">[23]SNG_855!#REF!</definedName>
    <definedName name="Excel_BuiltIn_Print_Titles_21" localSheetId="17">[23]SNG_855!#REF!</definedName>
    <definedName name="Excel_BuiltIn_Print_Titles_21" localSheetId="18">[23]SNG_855!#REF!</definedName>
    <definedName name="Excel_BuiltIn_Print_Titles_21">[23]SNG_855!#REF!</definedName>
    <definedName name="Excel_BuiltIn_Print_Titles_23" localSheetId="2">#REF!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5">#REF!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#REF!</definedName>
    <definedName name="Excel_BuiltIn_Print_Titles_3" localSheetId="2">#REF!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5">#REF!</definedName>
    <definedName name="Excel_BuiltIn_Print_Titles_3" localSheetId="16">#REF!</definedName>
    <definedName name="Excel_BuiltIn_Print_Titles_3" localSheetId="17">#REF!</definedName>
    <definedName name="Excel_BuiltIn_Print_Titles_3" localSheetId="18">#REF!</definedName>
    <definedName name="Excel_BuiltIn_Print_Titles_3">#REF!</definedName>
    <definedName name="Excel_BuiltIn_Print_Titles_5" localSheetId="2">'[23]VEA 374'!#REF!</definedName>
    <definedName name="Excel_BuiltIn_Print_Titles_5" localSheetId="11">'[23]VEA 374'!#REF!</definedName>
    <definedName name="Excel_BuiltIn_Print_Titles_5" localSheetId="12">'[23]VEA 374'!#REF!</definedName>
    <definedName name="Excel_BuiltIn_Print_Titles_5" localSheetId="13">'[23]VEA 374'!#REF!</definedName>
    <definedName name="Excel_BuiltIn_Print_Titles_5" localSheetId="14">'[23]VEA 374'!#REF!</definedName>
    <definedName name="Excel_BuiltIn_Print_Titles_5" localSheetId="3">'[23]VEA 374'!#REF!</definedName>
    <definedName name="Excel_BuiltIn_Print_Titles_5" localSheetId="4">'[23]VEA 374'!#REF!</definedName>
    <definedName name="Excel_BuiltIn_Print_Titles_5" localSheetId="5">'[23]VEA 374'!#REF!</definedName>
    <definedName name="Excel_BuiltIn_Print_Titles_5" localSheetId="6">'[23]VEA 374'!#REF!</definedName>
    <definedName name="Excel_BuiltIn_Print_Titles_5" localSheetId="7">'[23]VEA 374'!#REF!</definedName>
    <definedName name="Excel_BuiltIn_Print_Titles_5" localSheetId="8">'[23]VEA 374'!#REF!</definedName>
    <definedName name="Excel_BuiltIn_Print_Titles_5" localSheetId="9">'[23]VEA 374'!#REF!</definedName>
    <definedName name="Excel_BuiltIn_Print_Titles_5" localSheetId="10">'[23]VEA 374'!#REF!</definedName>
    <definedName name="Excel_BuiltIn_Print_Titles_5" localSheetId="15">'[23]VEA 374'!#REF!</definedName>
    <definedName name="Excel_BuiltIn_Print_Titles_5" localSheetId="16">'[23]VEA 374'!#REF!</definedName>
    <definedName name="Excel_BuiltIn_Print_Titles_5" localSheetId="17">'[23]VEA 374'!#REF!</definedName>
    <definedName name="Excel_BuiltIn_Print_Titles_5" localSheetId="18">'[23]VEA 374'!#REF!</definedName>
    <definedName name="Excel_BuiltIn_Print_Titles_5">'[23]VEA 374'!#REF!</definedName>
    <definedName name="Excel_BuiltIn_Print_Titles_5_XX" localSheetId="2">'[23]VEA 374'!#REF!</definedName>
    <definedName name="Excel_BuiltIn_Print_Titles_5_XX" localSheetId="11">'[23]VEA 374'!#REF!</definedName>
    <definedName name="Excel_BuiltIn_Print_Titles_5_XX" localSheetId="12">'[23]VEA 374'!#REF!</definedName>
    <definedName name="Excel_BuiltIn_Print_Titles_5_XX" localSheetId="13">'[23]VEA 374'!#REF!</definedName>
    <definedName name="Excel_BuiltIn_Print_Titles_5_XX" localSheetId="14">'[23]VEA 374'!#REF!</definedName>
    <definedName name="Excel_BuiltIn_Print_Titles_5_XX" localSheetId="3">'[23]VEA 374'!#REF!</definedName>
    <definedName name="Excel_BuiltIn_Print_Titles_5_XX" localSheetId="4">'[23]VEA 374'!#REF!</definedName>
    <definedName name="Excel_BuiltIn_Print_Titles_5_XX" localSheetId="5">'[23]VEA 374'!#REF!</definedName>
    <definedName name="Excel_BuiltIn_Print_Titles_5_XX" localSheetId="6">'[23]VEA 374'!#REF!</definedName>
    <definedName name="Excel_BuiltIn_Print_Titles_5_XX" localSheetId="7">'[23]VEA 374'!#REF!</definedName>
    <definedName name="Excel_BuiltIn_Print_Titles_5_XX" localSheetId="8">'[23]VEA 374'!#REF!</definedName>
    <definedName name="Excel_BuiltIn_Print_Titles_5_XX" localSheetId="9">'[23]VEA 374'!#REF!</definedName>
    <definedName name="Excel_BuiltIn_Print_Titles_5_XX" localSheetId="10">'[23]VEA 374'!#REF!</definedName>
    <definedName name="Excel_BuiltIn_Print_Titles_5_XX" localSheetId="15">'[23]VEA 374'!#REF!</definedName>
    <definedName name="Excel_BuiltIn_Print_Titles_5_XX" localSheetId="16">'[23]VEA 374'!#REF!</definedName>
    <definedName name="Excel_BuiltIn_Print_Titles_5_XX" localSheetId="17">'[23]VEA 374'!#REF!</definedName>
    <definedName name="Excel_BuiltIn_Print_Titles_5_XX" localSheetId="18">'[23]VEA 374'!#REF!</definedName>
    <definedName name="Excel_BuiltIn_Print_Titles_5_XX">'[23]VEA 374'!#REF!</definedName>
    <definedName name="Excel_BuiltIn_Print_Titles_6" localSheetId="2">#REF!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5">#REF!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#REF!</definedName>
    <definedName name="Excel_BuiltIn_Print_Titles_7" localSheetId="2">[23]HFB024!#REF!</definedName>
    <definedName name="Excel_BuiltIn_Print_Titles_7" localSheetId="11">[23]HFB024!#REF!</definedName>
    <definedName name="Excel_BuiltIn_Print_Titles_7" localSheetId="12">[23]HFB024!#REF!</definedName>
    <definedName name="Excel_BuiltIn_Print_Titles_7" localSheetId="13">[23]HFB024!#REF!</definedName>
    <definedName name="Excel_BuiltIn_Print_Titles_7" localSheetId="14">[23]HFB024!#REF!</definedName>
    <definedName name="Excel_BuiltIn_Print_Titles_7" localSheetId="3">[23]HFB024!#REF!</definedName>
    <definedName name="Excel_BuiltIn_Print_Titles_7" localSheetId="4">[23]HFB024!#REF!</definedName>
    <definedName name="Excel_BuiltIn_Print_Titles_7" localSheetId="5">[23]HFB024!#REF!</definedName>
    <definedName name="Excel_BuiltIn_Print_Titles_7" localSheetId="6">[23]HFB024!#REF!</definedName>
    <definedName name="Excel_BuiltIn_Print_Titles_7" localSheetId="7">[23]HFB024!#REF!</definedName>
    <definedName name="Excel_BuiltIn_Print_Titles_7" localSheetId="8">[23]HFB024!#REF!</definedName>
    <definedName name="Excel_BuiltIn_Print_Titles_7" localSheetId="9">[23]HFB024!#REF!</definedName>
    <definedName name="Excel_BuiltIn_Print_Titles_7" localSheetId="10">[23]HFB024!#REF!</definedName>
    <definedName name="Excel_BuiltIn_Print_Titles_7" localSheetId="15">[23]HFB024!#REF!</definedName>
    <definedName name="Excel_BuiltIn_Print_Titles_7" localSheetId="16">[23]HFB024!#REF!</definedName>
    <definedName name="Excel_BuiltIn_Print_Titles_7" localSheetId="17">[23]HFB024!#REF!</definedName>
    <definedName name="Excel_BuiltIn_Print_Titles_7" localSheetId="18">[23]HFB024!#REF!</definedName>
    <definedName name="Excel_BuiltIn_Print_Titles_7">[23]HFB024!#REF!</definedName>
    <definedName name="Excel_BuiltIn_Print_Titles_8" localSheetId="2">#REF!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5">#REF!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#REF!</definedName>
    <definedName name="Excel_BuiltIn_Print_Titles_9" localSheetId="2">[23]PAJ825!#REF!</definedName>
    <definedName name="Excel_BuiltIn_Print_Titles_9" localSheetId="11">[23]PAJ825!#REF!</definedName>
    <definedName name="Excel_BuiltIn_Print_Titles_9" localSheetId="12">[23]PAJ825!#REF!</definedName>
    <definedName name="Excel_BuiltIn_Print_Titles_9" localSheetId="13">[23]PAJ825!#REF!</definedName>
    <definedName name="Excel_BuiltIn_Print_Titles_9" localSheetId="14">[23]PAJ825!#REF!</definedName>
    <definedName name="Excel_BuiltIn_Print_Titles_9" localSheetId="3">[23]PAJ825!#REF!</definedName>
    <definedName name="Excel_BuiltIn_Print_Titles_9" localSheetId="4">[23]PAJ825!#REF!</definedName>
    <definedName name="Excel_BuiltIn_Print_Titles_9" localSheetId="5">[23]PAJ825!#REF!</definedName>
    <definedName name="Excel_BuiltIn_Print_Titles_9" localSheetId="6">[23]PAJ825!#REF!</definedName>
    <definedName name="Excel_BuiltIn_Print_Titles_9" localSheetId="7">[23]PAJ825!#REF!</definedName>
    <definedName name="Excel_BuiltIn_Print_Titles_9" localSheetId="8">[23]PAJ825!#REF!</definedName>
    <definedName name="Excel_BuiltIn_Print_Titles_9" localSheetId="9">[23]PAJ825!#REF!</definedName>
    <definedName name="Excel_BuiltIn_Print_Titles_9" localSheetId="10">[23]PAJ825!#REF!</definedName>
    <definedName name="Excel_BuiltIn_Print_Titles_9" localSheetId="15">[23]PAJ825!#REF!</definedName>
    <definedName name="Excel_BuiltIn_Print_Titles_9" localSheetId="16">[23]PAJ825!#REF!</definedName>
    <definedName name="Excel_BuiltIn_Print_Titles_9" localSheetId="17">[23]PAJ825!#REF!</definedName>
    <definedName name="Excel_BuiltIn_Print_Titles_9" localSheetId="18">[23]PAJ825!#REF!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1">[50]!FareWellStmnt</definedName>
    <definedName name="FareWellStmnt" localSheetId="12">[50]!FareWellStmnt</definedName>
    <definedName name="FareWellStmnt" localSheetId="13">[50]!FareWellStmnt</definedName>
    <definedName name="FareWellStmnt" localSheetId="14">[50]!FareWellStmnt</definedName>
    <definedName name="FareWellStmnt" localSheetId="3">[50]!FareWellStmnt</definedName>
    <definedName name="FareWellStmnt" localSheetId="4">[50]!FareWellStmnt</definedName>
    <definedName name="FareWellStmnt" localSheetId="5">[50]!FareWellStmnt</definedName>
    <definedName name="FareWellStmnt" localSheetId="6">[50]!FareWellStmnt</definedName>
    <definedName name="FareWellStmnt" localSheetId="7">[50]!FareWellStmnt</definedName>
    <definedName name="FareWellStmnt" localSheetId="8">[50]!FareWellStmnt</definedName>
    <definedName name="FareWellStmnt" localSheetId="9">[50]!FareWellStmnt</definedName>
    <definedName name="FareWellStmnt" localSheetId="10">[50]!FareWellStmnt</definedName>
    <definedName name="FareWellStmnt" localSheetId="15">[50]!FareWellStmnt</definedName>
    <definedName name="FareWellStmnt" localSheetId="16">[50]!FareWellStmnt</definedName>
    <definedName name="FareWellStmnt" localSheetId="17">[50]!FareWellStmnt</definedName>
    <definedName name="FareWellStmnt" localSheetId="18">[50]!FareWellStmnt</definedName>
    <definedName name="FareWellStmnt" localSheetId="1">[50]!FareWellStmnt</definedName>
    <definedName name="FareWellStmnt">[50]!FareWellStmnt</definedName>
    <definedName name="FaseProyecto">#REF!</definedName>
    <definedName name="FD" localSheetId="2">'APU 1.1'!ERR</definedName>
    <definedName name="FD" localSheetId="11">'APU 1.10'!ERR</definedName>
    <definedName name="FD" localSheetId="12">'APU 1.11'!ERR</definedName>
    <definedName name="FD" localSheetId="13">'APU 1.12'!ERR</definedName>
    <definedName name="FD" localSheetId="14">'APU 1.13'!ERR</definedName>
    <definedName name="FD" localSheetId="3">'APU 1.2'!ERR</definedName>
    <definedName name="FD" localSheetId="4">'APU 1.3'!ERR</definedName>
    <definedName name="FD" localSheetId="5">'APU 1.4'!ERR</definedName>
    <definedName name="FD" localSheetId="6">'APU 1.5'!ERR</definedName>
    <definedName name="FD" localSheetId="7">'APU 1.6'!ERR</definedName>
    <definedName name="FD" localSheetId="8">'APU 1.7'!ERR</definedName>
    <definedName name="FD" localSheetId="9">'APU 1.8'!ERR</definedName>
    <definedName name="FD" localSheetId="10">'APU 1.9'!ERR</definedName>
    <definedName name="FD" localSheetId="15">'APU 2.1'!ERR</definedName>
    <definedName name="FD" localSheetId="16">'APU 2.2'!ERR</definedName>
    <definedName name="FD" localSheetId="17">'APU 2.3'!ERR</definedName>
    <definedName name="FD" localSheetId="18">'APU 2.4'!ERR</definedName>
    <definedName name="FD">[0]!ERR</definedName>
    <definedName name="fda" localSheetId="2"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 localSheetId="11">'[37]Res-Accide-10'!#REF!</definedName>
    <definedName name="fer" localSheetId="12">'[37]Res-Accide-10'!#REF!</definedName>
    <definedName name="fer" localSheetId="13">'[37]Res-Accide-10'!#REF!</definedName>
    <definedName name="fer" localSheetId="14">'[37]Res-Accide-10'!#REF!</definedName>
    <definedName name="fer" localSheetId="3">'[37]Res-Accide-10'!#REF!</definedName>
    <definedName name="fer" localSheetId="4">'[37]Res-Accide-10'!#REF!</definedName>
    <definedName name="fer" localSheetId="5">'[37]Res-Accide-10'!#REF!</definedName>
    <definedName name="fer" localSheetId="6">'[37]Res-Accide-10'!#REF!</definedName>
    <definedName name="fer" localSheetId="7">'[37]Res-Accide-10'!#REF!</definedName>
    <definedName name="fer" localSheetId="8">'[37]Res-Accide-10'!#REF!</definedName>
    <definedName name="fer" localSheetId="9">'[37]Res-Accide-10'!#REF!</definedName>
    <definedName name="fer" localSheetId="10">'[37]Res-Accide-10'!#REF!</definedName>
    <definedName name="fer" localSheetId="15">'[37]Res-Accide-10'!#REF!</definedName>
    <definedName name="fer" localSheetId="16">'[37]Res-Accide-10'!#REF!</definedName>
    <definedName name="fer" localSheetId="17">'[37]Res-Accide-10'!#REF!</definedName>
    <definedName name="fer" localSheetId="18">'[37]Res-Accide-10'!#REF!</definedName>
    <definedName name="fer">'[37]Res-Accide-10'!#REF!</definedName>
    <definedName name="ferfer" localSheetId="2"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hidden="1">{"via1",#N/A,TRUE,"general";"via2",#N/A,TRUE,"general";"via3",#N/A,TRUE,"general"}</definedName>
    <definedName name="ff" localSheetId="2">'APU 1.1'!ERR</definedName>
    <definedName name="ff" localSheetId="11">'APU 1.10'!ERR</definedName>
    <definedName name="ff" localSheetId="12">'APU 1.11'!ERR</definedName>
    <definedName name="ff" localSheetId="13">'APU 1.12'!ERR</definedName>
    <definedName name="ff" localSheetId="14">'APU 1.13'!ERR</definedName>
    <definedName name="ff" localSheetId="3">'APU 1.2'!ERR</definedName>
    <definedName name="ff" localSheetId="4">'APU 1.3'!ERR</definedName>
    <definedName name="ff" localSheetId="5">'APU 1.4'!ERR</definedName>
    <definedName name="ff" localSheetId="6">'APU 1.5'!ERR</definedName>
    <definedName name="ff" localSheetId="7">'APU 1.6'!ERR</definedName>
    <definedName name="ff" localSheetId="8">'APU 1.7'!ERR</definedName>
    <definedName name="ff" localSheetId="9">'APU 1.8'!ERR</definedName>
    <definedName name="ff" localSheetId="10">'APU 1.9'!ERR</definedName>
    <definedName name="ff" localSheetId="15">'APU 2.1'!ERR</definedName>
    <definedName name="ff" localSheetId="16">'APU 2.2'!ERR</definedName>
    <definedName name="ff" localSheetId="17">'APU 2.3'!ERR</definedName>
    <definedName name="ff" localSheetId="18">'APU 2.4'!ERR</definedName>
    <definedName name="ff">[0]!ERR</definedName>
    <definedName name="fff" localSheetId="2"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hidden="1">{"TAB1",#N/A,TRUE,"GENERAL";"TAB2",#N/A,TRUE,"GENERAL";"TAB3",#N/A,TRUE,"GENERAL";"TAB4",#N/A,TRUE,"GENERAL";"TAB5",#N/A,TRUE,"GENERAL"}</definedName>
    <definedName name="fg" localSheetId="2">'APU 1.1'!ERR</definedName>
    <definedName name="fg" localSheetId="11">'APU 1.10'!ERR</definedName>
    <definedName name="fg" localSheetId="12">'APU 1.11'!ERR</definedName>
    <definedName name="fg" localSheetId="13">'APU 1.12'!ERR</definedName>
    <definedName name="fg" localSheetId="14">'APU 1.13'!ERR</definedName>
    <definedName name="fg" localSheetId="3">'APU 1.2'!ERR</definedName>
    <definedName name="fg" localSheetId="4">'APU 1.3'!ERR</definedName>
    <definedName name="fg" localSheetId="5">'APU 1.4'!ERR</definedName>
    <definedName name="fg" localSheetId="6">'APU 1.5'!ERR</definedName>
    <definedName name="fg" localSheetId="7">'APU 1.6'!ERR</definedName>
    <definedName name="fg" localSheetId="8">'APU 1.7'!ERR</definedName>
    <definedName name="fg" localSheetId="9">'APU 1.8'!ERR</definedName>
    <definedName name="fg" localSheetId="10">'APU 1.9'!ERR</definedName>
    <definedName name="fg" localSheetId="15">'APU 2.1'!ERR</definedName>
    <definedName name="fg" localSheetId="16">'APU 2.2'!ERR</definedName>
    <definedName name="fg" localSheetId="17">'APU 2.3'!ERR</definedName>
    <definedName name="fg" localSheetId="18">'APU 2.4'!ERR</definedName>
    <definedName name="fg">[0]!ERR</definedName>
    <definedName name="fgdfg" localSheetId="2"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'APU 1.1'!ERR</definedName>
    <definedName name="FINANCIACION" localSheetId="11">'APU 1.10'!ERR</definedName>
    <definedName name="FINANCIACION" localSheetId="12">'APU 1.11'!ERR</definedName>
    <definedName name="FINANCIACION" localSheetId="13">'APU 1.12'!ERR</definedName>
    <definedName name="FINANCIACION" localSheetId="14">'APU 1.13'!ERR</definedName>
    <definedName name="FINANCIACION" localSheetId="3">'APU 1.2'!ERR</definedName>
    <definedName name="FINANCIACION" localSheetId="4">'APU 1.3'!ERR</definedName>
    <definedName name="FINANCIACION" localSheetId="5">'APU 1.4'!ERR</definedName>
    <definedName name="FINANCIACION" localSheetId="6">'APU 1.5'!ERR</definedName>
    <definedName name="FINANCIACION" localSheetId="7">'APU 1.6'!ERR</definedName>
    <definedName name="FINANCIACION" localSheetId="8">'APU 1.7'!ERR</definedName>
    <definedName name="FINANCIACION" localSheetId="9">'APU 1.8'!ERR</definedName>
    <definedName name="FINANCIACION" localSheetId="10">'APU 1.9'!ERR</definedName>
    <definedName name="FINANCIACION" localSheetId="15">'APU 2.1'!ERR</definedName>
    <definedName name="FINANCIACION" localSheetId="16">'APU 2.2'!ERR</definedName>
    <definedName name="FINANCIACION" localSheetId="17">'APU 2.3'!ERR</definedName>
    <definedName name="FINANCIACION" localSheetId="18">'APU 2.4'!ERR</definedName>
    <definedName name="FINANCIACION">[0]!ERR</definedName>
    <definedName name="FinePrint" localSheetId="11">[50]!FinePrint</definedName>
    <definedName name="FinePrint" localSheetId="12">[50]!FinePrint</definedName>
    <definedName name="FinePrint" localSheetId="13">[50]!FinePrint</definedName>
    <definedName name="FinePrint" localSheetId="14">[50]!FinePrint</definedName>
    <definedName name="FinePrint" localSheetId="3">[50]!FinePrint</definedName>
    <definedName name="FinePrint" localSheetId="4">[50]!FinePrint</definedName>
    <definedName name="FinePrint" localSheetId="5">[50]!FinePrint</definedName>
    <definedName name="FinePrint" localSheetId="6">[50]!FinePrint</definedName>
    <definedName name="FinePrint" localSheetId="7">[50]!FinePrint</definedName>
    <definedName name="FinePrint" localSheetId="8">[50]!FinePrint</definedName>
    <definedName name="FinePrint" localSheetId="9">[50]!FinePrint</definedName>
    <definedName name="FinePrint" localSheetId="10">[50]!FinePrint</definedName>
    <definedName name="FinePrint" localSheetId="15">[50]!FinePrint</definedName>
    <definedName name="FinePrint" localSheetId="16">[50]!FinePrint</definedName>
    <definedName name="FinePrint" localSheetId="17">[50]!FinePrint</definedName>
    <definedName name="FinePrint" localSheetId="18">[50]!FinePrint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'APU 1.1'!ERR</definedName>
    <definedName name="fu" localSheetId="11">'APU 1.10'!ERR</definedName>
    <definedName name="fu" localSheetId="12">'APU 1.11'!ERR</definedName>
    <definedName name="fu" localSheetId="13">'APU 1.12'!ERR</definedName>
    <definedName name="fu" localSheetId="14">'APU 1.13'!ERR</definedName>
    <definedName name="fu" localSheetId="3">'APU 1.2'!ERR</definedName>
    <definedName name="fu" localSheetId="4">'APU 1.3'!ERR</definedName>
    <definedName name="fu" localSheetId="5">'APU 1.4'!ERR</definedName>
    <definedName name="fu" localSheetId="6">'APU 1.5'!ERR</definedName>
    <definedName name="fu" localSheetId="7">'APU 1.6'!ERR</definedName>
    <definedName name="fu" localSheetId="8">'APU 1.7'!ERR</definedName>
    <definedName name="fu" localSheetId="9">'APU 1.8'!ERR</definedName>
    <definedName name="fu" localSheetId="10">'APU 1.9'!ERR</definedName>
    <definedName name="fu" localSheetId="15">'APU 2.1'!ERR</definedName>
    <definedName name="fu" localSheetId="16">'APU 2.2'!ERR</definedName>
    <definedName name="fu" localSheetId="17">'APU 2.3'!ERR</definedName>
    <definedName name="fu" localSheetId="18">'APU 2.4'!ERR</definedName>
    <definedName name="fu">[0]!ERR</definedName>
    <definedName name="Full_Print">#REF!</definedName>
    <definedName name="fwff" localSheetId="2"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 localSheetId="11">#REF!</definedName>
    <definedName name="GAJ" localSheetId="12">#REF!</definedName>
    <definedName name="GAJ" localSheetId="13">#REF!</definedName>
    <definedName name="GAJ" localSheetId="14">#REF!</definedName>
    <definedName name="GAJ" localSheetId="3">#REF!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9">#REF!</definedName>
    <definedName name="GAJ" localSheetId="10">#REF!</definedName>
    <definedName name="GAJ" localSheetId="15">#REF!</definedName>
    <definedName name="GAJ" localSheetId="16">#REF!</definedName>
    <definedName name="GAJ" localSheetId="17">#REF!</definedName>
    <definedName name="GAJ" localSheetId="18">#REF!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11">#REF!</definedName>
    <definedName name="Geotex" localSheetId="12">#REF!</definedName>
    <definedName name="Geotex" localSheetId="13">#REF!</definedName>
    <definedName name="Geotex" localSheetId="14">#REF!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 localSheetId="8">#REF!</definedName>
    <definedName name="Geotex" localSheetId="9">#REF!</definedName>
    <definedName name="Geotex" localSheetId="10">#REF!</definedName>
    <definedName name="Geotex" localSheetId="15">#REF!</definedName>
    <definedName name="Geotex" localSheetId="16">#REF!</definedName>
    <definedName name="Geotex" localSheetId="17">#REF!</definedName>
    <definedName name="Geotex" localSheetId="18">#REF!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hidden="1">{"TAB1",#N/A,TRUE,"GENERAL";"TAB2",#N/A,TRUE,"GENERAL";"TAB3",#N/A,TRUE,"GENERAL";"TAB4",#N/A,TRUE,"GENERAL";"TAB5",#N/A,TRUE,"GENERAL"}</definedName>
    <definedName name="GGG" localSheetId="2">'APU 1.1'!ERR</definedName>
    <definedName name="GGG" localSheetId="11">'APU 1.10'!ERR</definedName>
    <definedName name="GGG" localSheetId="12">'APU 1.11'!ERR</definedName>
    <definedName name="GGG" localSheetId="13">'APU 1.12'!ERR</definedName>
    <definedName name="GGG" localSheetId="14">'APU 1.13'!ERR</definedName>
    <definedName name="GGG" localSheetId="3">'APU 1.2'!ERR</definedName>
    <definedName name="GGG" localSheetId="4">'APU 1.3'!ERR</definedName>
    <definedName name="GGG" localSheetId="5">'APU 1.4'!ERR</definedName>
    <definedName name="GGG" localSheetId="6">'APU 1.5'!ERR</definedName>
    <definedName name="GGG" localSheetId="7">'APU 1.6'!ERR</definedName>
    <definedName name="GGG" localSheetId="8">'APU 1.7'!ERR</definedName>
    <definedName name="GGG" localSheetId="9">'APU 1.8'!ERR</definedName>
    <definedName name="GGG" localSheetId="10">'APU 1.9'!ERR</definedName>
    <definedName name="GGG" localSheetId="15">'APU 2.1'!ERR</definedName>
    <definedName name="GGG" localSheetId="16">'APU 2.2'!ERR</definedName>
    <definedName name="GGG" localSheetId="17">'APU 2.3'!ERR</definedName>
    <definedName name="GGG" localSheetId="18">'APU 2.4'!ERR</definedName>
    <definedName name="GGG">[0]!ERR</definedName>
    <definedName name="gggb" localSheetId="2"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1">#REF!</definedName>
    <definedName name="GRAF2" localSheetId="12">#REF!</definedName>
    <definedName name="GRAF2" localSheetId="13">#REF!</definedName>
    <definedName name="GRAF2" localSheetId="14">#REF!</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9">#REF!</definedName>
    <definedName name="GRAF2" localSheetId="10">#REF!</definedName>
    <definedName name="GRAF2" localSheetId="15">#REF!</definedName>
    <definedName name="GRAF2" localSheetId="16">#REF!</definedName>
    <definedName name="GRAF2" localSheetId="17">#REF!</definedName>
    <definedName name="GRAF2" localSheetId="18">#REF!</definedName>
    <definedName name="GRAF2">#REF!</definedName>
    <definedName name="GRAF3" localSheetId="2">#REF!</definedName>
    <definedName name="GRAF3" localSheetId="11">#REF!</definedName>
    <definedName name="GRAF3" localSheetId="12">#REF!</definedName>
    <definedName name="GRAF3" localSheetId="13">#REF!</definedName>
    <definedName name="GRAF3" localSheetId="14">#REF!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 localSheetId="8">#REF!</definedName>
    <definedName name="GRAF3" localSheetId="9">#REF!</definedName>
    <definedName name="GRAF3" localSheetId="10">#REF!</definedName>
    <definedName name="GRAF3" localSheetId="15">#REF!</definedName>
    <definedName name="GRAF3" localSheetId="16">#REF!</definedName>
    <definedName name="GRAF3" localSheetId="17">#REF!</definedName>
    <definedName name="GRAF3" localSheetId="18">#REF!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1">#REF!</definedName>
    <definedName name="GRUPO1" localSheetId="12">#REF!</definedName>
    <definedName name="GRUPO1" localSheetId="13">#REF!</definedName>
    <definedName name="GRUPO1" localSheetId="14">#REF!</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9">#REF!</definedName>
    <definedName name="GRUPO1" localSheetId="10">#REF!</definedName>
    <definedName name="GRUPO1" localSheetId="15">#REF!</definedName>
    <definedName name="GRUPO1" localSheetId="16">#REF!</definedName>
    <definedName name="GRUPO1" localSheetId="17">#REF!</definedName>
    <definedName name="GRUPO1" localSheetId="18">#REF!</definedName>
    <definedName name="GRUPO1">#REF!</definedName>
    <definedName name="GRUPO123" localSheetId="2">#REF!</definedName>
    <definedName name="GRUPO123" localSheetId="11">#REF!</definedName>
    <definedName name="GRUPO123" localSheetId="12">#REF!</definedName>
    <definedName name="GRUPO123" localSheetId="13">#REF!</definedName>
    <definedName name="GRUPO123" localSheetId="14">#REF!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 localSheetId="8">#REF!</definedName>
    <definedName name="GRUPO123" localSheetId="9">#REF!</definedName>
    <definedName name="GRUPO123" localSheetId="10">#REF!</definedName>
    <definedName name="GRUPO123" localSheetId="15">#REF!</definedName>
    <definedName name="GRUPO123" localSheetId="16">#REF!</definedName>
    <definedName name="GRUPO123" localSheetId="17">#REF!</definedName>
    <definedName name="GRUPO123" localSheetId="18">#REF!</definedName>
    <definedName name="GRUPO123">#REF!</definedName>
    <definedName name="GRUPO13" localSheetId="2">#REF!</definedName>
    <definedName name="GRUPO13" localSheetId="11">#REF!</definedName>
    <definedName name="GRUPO13" localSheetId="12">#REF!</definedName>
    <definedName name="GRUPO13" localSheetId="13">#REF!</definedName>
    <definedName name="GRUPO13" localSheetId="14">#REF!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 localSheetId="8">#REF!</definedName>
    <definedName name="GRUPO13" localSheetId="9">#REF!</definedName>
    <definedName name="GRUPO13" localSheetId="10">#REF!</definedName>
    <definedName name="GRUPO13" localSheetId="15">#REF!</definedName>
    <definedName name="GRUPO13" localSheetId="16">#REF!</definedName>
    <definedName name="GRUPO13" localSheetId="17">#REF!</definedName>
    <definedName name="GRUPO13" localSheetId="18">#REF!</definedName>
    <definedName name="GRUPO13">#REF!</definedName>
    <definedName name="GRUPO2" localSheetId="2">#REF!</definedName>
    <definedName name="GRUPO2" localSheetId="11">#REF!</definedName>
    <definedName name="GRUPO2" localSheetId="12">#REF!</definedName>
    <definedName name="GRUPO2" localSheetId="13">#REF!</definedName>
    <definedName name="GRUPO2" localSheetId="14">#REF!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 localSheetId="8">#REF!</definedName>
    <definedName name="GRUPO2" localSheetId="9">#REF!</definedName>
    <definedName name="GRUPO2" localSheetId="10">#REF!</definedName>
    <definedName name="GRUPO2" localSheetId="15">#REF!</definedName>
    <definedName name="GRUPO2" localSheetId="16">#REF!</definedName>
    <definedName name="GRUPO2" localSheetId="17">#REF!</definedName>
    <definedName name="GRUPO2" localSheetId="18">#REF!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 localSheetId="11">#REF!</definedName>
    <definedName name="GTRE" localSheetId="12">#REF!</definedName>
    <definedName name="GTRE" localSheetId="13">#REF!</definedName>
    <definedName name="GTRE" localSheetId="14">#REF!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9">#REF!</definedName>
    <definedName name="GTRE" localSheetId="10">#REF!</definedName>
    <definedName name="GTRE" localSheetId="15">#REF!</definedName>
    <definedName name="GTRE" localSheetId="16">#REF!</definedName>
    <definedName name="GTRE" localSheetId="17">#REF!</definedName>
    <definedName name="GTRE" localSheetId="18">#REF!</definedName>
    <definedName name="GTRE">#REF!</definedName>
    <definedName name="h">#REF!</definedName>
    <definedName name="H_pump">#REF!</definedName>
    <definedName name="h9h" localSheetId="2"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hidden="1">{"TAB1",#N/A,TRUE,"GENERAL";"TAB2",#N/A,TRUE,"GENERAL";"TAB3",#N/A,TRUE,"GENERAL";"TAB4",#N/A,TRUE,"GENERAL";"TAB5",#N/A,TRUE,"GENERAL"}</definedName>
    <definedName name="hh" localSheetId="2">'APU 1.1'!ERR</definedName>
    <definedName name="hh" localSheetId="11">'APU 1.10'!ERR</definedName>
    <definedName name="hh" localSheetId="12">'APU 1.11'!ERR</definedName>
    <definedName name="hh" localSheetId="13">'APU 1.12'!ERR</definedName>
    <definedName name="hh" localSheetId="14">'APU 1.13'!ERR</definedName>
    <definedName name="hh" localSheetId="3">'APU 1.2'!ERR</definedName>
    <definedName name="hh" localSheetId="4">'APU 1.3'!ERR</definedName>
    <definedName name="hh" localSheetId="5">'APU 1.4'!ERR</definedName>
    <definedName name="hh" localSheetId="6">'APU 1.5'!ERR</definedName>
    <definedName name="hh" localSheetId="7">'APU 1.6'!ERR</definedName>
    <definedName name="hh" localSheetId="8">'APU 1.7'!ERR</definedName>
    <definedName name="hh" localSheetId="9">'APU 1.8'!ERR</definedName>
    <definedName name="hh" localSheetId="10">'APU 1.9'!ERR</definedName>
    <definedName name="hh" localSheetId="15">'APU 2.1'!ERR</definedName>
    <definedName name="hh" localSheetId="16">'APU 2.2'!ERR</definedName>
    <definedName name="hh" localSheetId="17">'APU 2.3'!ERR</definedName>
    <definedName name="hh" localSheetId="18">'APU 2.4'!ERR</definedName>
    <definedName name="hh">[0]!ERR</definedName>
    <definedName name="hhg" hidden="1">{#N/A,#N/A,TRUE,"1842CWN0"}</definedName>
    <definedName name="hhh" localSheetId="2"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hidden="1">{"via1",#N/A,TRUE,"general";"via2",#N/A,TRUE,"general";"via3",#N/A,TRUE,"general"}</definedName>
    <definedName name="HK" localSheetId="2">'APU 1.1'!ERR</definedName>
    <definedName name="HK" localSheetId="11">'APU 1.10'!ERR</definedName>
    <definedName name="HK" localSheetId="12">'APU 1.11'!ERR</definedName>
    <definedName name="HK" localSheetId="13">'APU 1.12'!ERR</definedName>
    <definedName name="HK" localSheetId="14">'APU 1.13'!ERR</definedName>
    <definedName name="HK" localSheetId="3">'APU 1.2'!ERR</definedName>
    <definedName name="HK" localSheetId="4">'APU 1.3'!ERR</definedName>
    <definedName name="HK" localSheetId="5">'APU 1.4'!ERR</definedName>
    <definedName name="HK" localSheetId="6">'APU 1.5'!ERR</definedName>
    <definedName name="HK" localSheetId="7">'APU 1.6'!ERR</definedName>
    <definedName name="HK" localSheetId="8">'APU 1.7'!ERR</definedName>
    <definedName name="HK" localSheetId="9">'APU 1.8'!ERR</definedName>
    <definedName name="HK" localSheetId="10">'APU 1.9'!ERR</definedName>
    <definedName name="HK" localSheetId="15">'APU 2.1'!ERR</definedName>
    <definedName name="HK" localSheetId="16">'APU 2.2'!ERR</definedName>
    <definedName name="HK" localSheetId="17">'APU 2.3'!ERR</definedName>
    <definedName name="HK" localSheetId="18">'APU 2.4'!ERR</definedName>
    <definedName name="HK">[0]!ERR</definedName>
    <definedName name="HM">#REF!</definedName>
    <definedName name="hn" localSheetId="2"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11">#REF!</definedName>
    <definedName name="HOJA1" localSheetId="12">#REF!</definedName>
    <definedName name="HOJA1" localSheetId="13">#REF!</definedName>
    <definedName name="HOJA1" localSheetId="14">#REF!</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9">#REF!</definedName>
    <definedName name="HOJA1" localSheetId="10">#REF!</definedName>
    <definedName name="HOJA1" localSheetId="15">#REF!</definedName>
    <definedName name="HOJA1" localSheetId="16">#REF!</definedName>
    <definedName name="HOJA1" localSheetId="17">#REF!</definedName>
    <definedName name="HOJA1" localSheetId="18">#REF!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hidden="1">{"via1",#N/A,TRUE,"general";"via2",#N/A,TRUE,"general";"via3",#N/A,TRUE,"general"}</definedName>
    <definedName name="I" localSheetId="2">#REF!</definedName>
    <definedName name="I" localSheetId="11">#REF!</definedName>
    <definedName name="I" localSheetId="12">#REF!</definedName>
    <definedName name="I" localSheetId="13">#REF!</definedName>
    <definedName name="I" localSheetId="14">#REF!</definedName>
    <definedName name="I" localSheetId="3">#REF!</definedName>
    <definedName name="I" localSheetId="4">#REF!</definedName>
    <definedName name="I" localSheetId="5">#REF!</definedName>
    <definedName name="I" localSheetId="6">#REF!</definedName>
    <definedName name="I" localSheetId="7">#REF!</definedName>
    <definedName name="I" localSheetId="8">#REF!</definedName>
    <definedName name="I" localSheetId="9">#REF!</definedName>
    <definedName name="I" localSheetId="10">#REF!</definedName>
    <definedName name="I" localSheetId="15">#REF!</definedName>
    <definedName name="I" localSheetId="16">#REF!</definedName>
    <definedName name="I" localSheetId="17">#REF!</definedName>
    <definedName name="I" localSheetId="18">#REF!</definedName>
    <definedName name="I">#REF!</definedName>
    <definedName name="i0">#REF!</definedName>
    <definedName name="i8i" localSheetId="2"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'APU 1.1'!ERR</definedName>
    <definedName name="ID" localSheetId="11">'APU 1.10'!ERR</definedName>
    <definedName name="ID" localSheetId="12">'APU 1.11'!ERR</definedName>
    <definedName name="ID" localSheetId="13">'APU 1.12'!ERR</definedName>
    <definedName name="ID" localSheetId="14">'APU 1.13'!ERR</definedName>
    <definedName name="ID" localSheetId="3">'APU 1.2'!ERR</definedName>
    <definedName name="ID" localSheetId="4">'APU 1.3'!ERR</definedName>
    <definedName name="ID" localSheetId="5">'APU 1.4'!ERR</definedName>
    <definedName name="ID" localSheetId="6">'APU 1.5'!ERR</definedName>
    <definedName name="ID" localSheetId="7">'APU 1.6'!ERR</definedName>
    <definedName name="ID" localSheetId="8">'APU 1.7'!ERR</definedName>
    <definedName name="ID" localSheetId="9">'APU 1.8'!ERR</definedName>
    <definedName name="ID" localSheetId="10">'APU 1.9'!ERR</definedName>
    <definedName name="ID" localSheetId="15">'APU 2.1'!ERR</definedName>
    <definedName name="ID" localSheetId="16">'APU 2.2'!ERR</definedName>
    <definedName name="ID" localSheetId="17">'APU 2.3'!ERR</definedName>
    <definedName name="ID" localSheetId="18">'APU 2.4'!ERR</definedName>
    <definedName name="ID">[0]!ERR</definedName>
    <definedName name="IF" localSheetId="2">'[51]A. P. U.'!#REF!</definedName>
    <definedName name="IF" localSheetId="11">'[51]A. P. U.'!#REF!</definedName>
    <definedName name="IF" localSheetId="12">'[51]A. P. U.'!#REF!</definedName>
    <definedName name="IF" localSheetId="13">'[51]A. P. U.'!#REF!</definedName>
    <definedName name="IF" localSheetId="14">'[51]A. P. U.'!#REF!</definedName>
    <definedName name="IF" localSheetId="3">'[51]A. P. U.'!#REF!</definedName>
    <definedName name="IF" localSheetId="4">'[51]A. P. U.'!#REF!</definedName>
    <definedName name="IF" localSheetId="5">'[51]A. P. U.'!#REF!</definedName>
    <definedName name="IF" localSheetId="6">'[51]A. P. U.'!#REF!</definedName>
    <definedName name="IF" localSheetId="7">'[51]A. P. U.'!#REF!</definedName>
    <definedName name="IF" localSheetId="8">'[51]A. P. U.'!#REF!</definedName>
    <definedName name="IF" localSheetId="9">'[51]A. P. U.'!#REF!</definedName>
    <definedName name="IF" localSheetId="10">'[51]A. P. U.'!#REF!</definedName>
    <definedName name="IF" localSheetId="15">'[51]A. P. U.'!#REF!</definedName>
    <definedName name="IF" localSheetId="16">'[51]A. P. U.'!#REF!</definedName>
    <definedName name="IF" localSheetId="17">'[51]A. P. U.'!#REF!</definedName>
    <definedName name="IF" localSheetId="18">'[51]A. P. U.'!#REF!</definedName>
    <definedName name="IF">'[51]A. P. U.'!#REF!</definedName>
    <definedName name="Ig">#REF!</definedName>
    <definedName name="ii" localSheetId="2"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 localSheetId="11">#REF!</definedName>
    <definedName name="INDICE" localSheetId="12">#REF!</definedName>
    <definedName name="INDICE" localSheetId="13">#REF!</definedName>
    <definedName name="INDICE" localSheetId="14">#REF!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 localSheetId="8">#REF!</definedName>
    <definedName name="INDICE" localSheetId="9">#REF!</definedName>
    <definedName name="INDICE" localSheetId="10">#REF!</definedName>
    <definedName name="INDICE" localSheetId="15">#REF!</definedName>
    <definedName name="INDICE" localSheetId="16">#REF!</definedName>
    <definedName name="INDICE" localSheetId="17">#REF!</definedName>
    <definedName name="INDICE" localSheetId="18">#REF!</definedName>
    <definedName name="INDICE">#REF!</definedName>
    <definedName name="inf" localSheetId="2">#REF!</definedName>
    <definedName name="inf" localSheetId="11">#REF!</definedName>
    <definedName name="inf" localSheetId="12">#REF!</definedName>
    <definedName name="inf" localSheetId="13">#REF!</definedName>
    <definedName name="inf" localSheetId="14">#REF!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9">#REF!</definedName>
    <definedName name="inf" localSheetId="10">#REF!</definedName>
    <definedName name="inf" localSheetId="15">#REF!</definedName>
    <definedName name="inf" localSheetId="16">#REF!</definedName>
    <definedName name="inf" localSheetId="17">#REF!</definedName>
    <definedName name="inf" localSheetId="18">#REF!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 localSheetId="11">[82]Insumos!#REF!</definedName>
    <definedName name="Insumos_auxiliares" localSheetId="12">[82]Insumos!#REF!</definedName>
    <definedName name="Insumos_auxiliares" localSheetId="13">[82]Insumos!#REF!</definedName>
    <definedName name="Insumos_auxiliares" localSheetId="14">[82]Insumos!#REF!</definedName>
    <definedName name="Insumos_auxiliares" localSheetId="3">[82]Insumos!#REF!</definedName>
    <definedName name="Insumos_auxiliares" localSheetId="4">[82]Insumos!#REF!</definedName>
    <definedName name="Insumos_auxiliares" localSheetId="5">[82]Insumos!#REF!</definedName>
    <definedName name="Insumos_auxiliares" localSheetId="6">[82]Insumos!#REF!</definedName>
    <definedName name="Insumos_auxiliares" localSheetId="7">[82]Insumos!#REF!</definedName>
    <definedName name="Insumos_auxiliares" localSheetId="8">[82]Insumos!#REF!</definedName>
    <definedName name="Insumos_auxiliares" localSheetId="9">[82]Insumos!#REF!</definedName>
    <definedName name="Insumos_auxiliares" localSheetId="10">[82]Insumos!#REF!</definedName>
    <definedName name="Insumos_auxiliares" localSheetId="15">[82]Insumos!#REF!</definedName>
    <definedName name="Insumos_auxiliares" localSheetId="16">[82]Insumos!#REF!</definedName>
    <definedName name="Insumos_auxiliares" localSheetId="17">[82]Insumos!#REF!</definedName>
    <definedName name="Insumos_auxiliares" localSheetId="18">[82]Insumos!#REF!</definedName>
    <definedName name="Insumos_auxiliares">[82]Insumos!#REF!</definedName>
    <definedName name="Insumos_basicos" localSheetId="2">#REF!</definedName>
    <definedName name="Insumos_basicos" localSheetId="11">#REF!</definedName>
    <definedName name="Insumos_basicos" localSheetId="12">#REF!</definedName>
    <definedName name="Insumos_basicos" localSheetId="13">#REF!</definedName>
    <definedName name="Insumos_basicos" localSheetId="14">#REF!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5">#REF!</definedName>
    <definedName name="Insumos_basicos" localSheetId="16">#REF!</definedName>
    <definedName name="Insumos_basicos" localSheetId="17">#REF!</definedName>
    <definedName name="Insumos_basicos" localSheetId="18">#REF!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1">[50]!INV_Payments</definedName>
    <definedName name="INV_Payments" localSheetId="12">[50]!INV_Payments</definedName>
    <definedName name="INV_Payments" localSheetId="13">[50]!INV_Payments</definedName>
    <definedName name="INV_Payments" localSheetId="14">[50]!INV_Payments</definedName>
    <definedName name="INV_Payments" localSheetId="3">[50]!INV_Payments</definedName>
    <definedName name="INV_Payments" localSheetId="4">[50]!INV_Payments</definedName>
    <definedName name="INV_Payments" localSheetId="5">[50]!INV_Payments</definedName>
    <definedName name="INV_Payments" localSheetId="6">[50]!INV_Payments</definedName>
    <definedName name="INV_Payments" localSheetId="7">[50]!INV_Payments</definedName>
    <definedName name="INV_Payments" localSheetId="8">[50]!INV_Payments</definedName>
    <definedName name="INV_Payments" localSheetId="9">[50]!INV_Payments</definedName>
    <definedName name="INV_Payments" localSheetId="10">[50]!INV_Payments</definedName>
    <definedName name="INV_Payments" localSheetId="15">[50]!INV_Payments</definedName>
    <definedName name="INV_Payments" localSheetId="16">[50]!INV_Payments</definedName>
    <definedName name="INV_Payments" localSheetId="17">[50]!INV_Payments</definedName>
    <definedName name="INV_Payments" localSheetId="18">[50]!INV_Payments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'APU 1.1'!ERR</definedName>
    <definedName name="IOUHH" localSheetId="11">'APU 1.10'!ERR</definedName>
    <definedName name="IOUHH" localSheetId="12">'APU 1.11'!ERR</definedName>
    <definedName name="IOUHH" localSheetId="13">'APU 1.12'!ERR</definedName>
    <definedName name="IOUHH" localSheetId="14">'APU 1.13'!ERR</definedName>
    <definedName name="IOUHH" localSheetId="3">'APU 1.2'!ERR</definedName>
    <definedName name="IOUHH" localSheetId="4">'APU 1.3'!ERR</definedName>
    <definedName name="IOUHH" localSheetId="5">'APU 1.4'!ERR</definedName>
    <definedName name="IOUHH" localSheetId="6">'APU 1.5'!ERR</definedName>
    <definedName name="IOUHH" localSheetId="7">'APU 1.6'!ERR</definedName>
    <definedName name="IOUHH" localSheetId="8">'APU 1.7'!ERR</definedName>
    <definedName name="IOUHH" localSheetId="9">'APU 1.8'!ERR</definedName>
    <definedName name="IOUHH" localSheetId="10">'APU 1.9'!ERR</definedName>
    <definedName name="IOUHH" localSheetId="15">'APU 2.1'!ERR</definedName>
    <definedName name="IOUHH" localSheetId="16">'APU 2.2'!ERR</definedName>
    <definedName name="IOUHH" localSheetId="17">'APU 2.3'!ERR</definedName>
    <definedName name="IOUHH" localSheetId="18">'APU 2.4'!ERR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11">#REF!</definedName>
    <definedName name="ITEM1" localSheetId="12">#REF!</definedName>
    <definedName name="ITEM1" localSheetId="13">#REF!</definedName>
    <definedName name="ITEM1" localSheetId="14">#REF!</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15">#REF!</definedName>
    <definedName name="ITEM1" localSheetId="16">#REF!</definedName>
    <definedName name="ITEM1" localSheetId="17">#REF!</definedName>
    <definedName name="ITEM1" localSheetId="18">#REF!</definedName>
    <definedName name="ITEM1">#REF!</definedName>
    <definedName name="ITEM15" localSheetId="2">#REF!</definedName>
    <definedName name="ITEM15" localSheetId="11">#REF!</definedName>
    <definedName name="ITEM15" localSheetId="12">#REF!</definedName>
    <definedName name="ITEM15" localSheetId="13">#REF!</definedName>
    <definedName name="ITEM15" localSheetId="14">#REF!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 localSheetId="8">#REF!</definedName>
    <definedName name="ITEM15" localSheetId="9">#REF!</definedName>
    <definedName name="ITEM15" localSheetId="10">#REF!</definedName>
    <definedName name="ITEM15" localSheetId="15">#REF!</definedName>
    <definedName name="ITEM15" localSheetId="16">#REF!</definedName>
    <definedName name="ITEM15" localSheetId="17">#REF!</definedName>
    <definedName name="ITEM15" localSheetId="18">#REF!</definedName>
    <definedName name="ITEM15">#REF!</definedName>
    <definedName name="ITEM2" localSheetId="2">#REF!</definedName>
    <definedName name="ITEM2" localSheetId="11">#REF!</definedName>
    <definedName name="ITEM2" localSheetId="12">#REF!</definedName>
    <definedName name="ITEM2" localSheetId="13">#REF!</definedName>
    <definedName name="ITEM2" localSheetId="14">#REF!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 localSheetId="8">#REF!</definedName>
    <definedName name="ITEM2" localSheetId="9">#REF!</definedName>
    <definedName name="ITEM2" localSheetId="10">#REF!</definedName>
    <definedName name="ITEM2" localSheetId="15">#REF!</definedName>
    <definedName name="ITEM2" localSheetId="16">#REF!</definedName>
    <definedName name="ITEM2" localSheetId="17">#REF!</definedName>
    <definedName name="ITEM2" localSheetId="18">#REF!</definedName>
    <definedName name="ITEM2">#REF!</definedName>
    <definedName name="item210.3" localSheetId="2">#REF!</definedName>
    <definedName name="item210.3" localSheetId="11">#REF!</definedName>
    <definedName name="item210.3" localSheetId="12">#REF!</definedName>
    <definedName name="item210.3" localSheetId="13">#REF!</definedName>
    <definedName name="item210.3" localSheetId="14">#REF!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 localSheetId="8">#REF!</definedName>
    <definedName name="item210.3" localSheetId="9">#REF!</definedName>
    <definedName name="item210.3" localSheetId="10">#REF!</definedName>
    <definedName name="item210.3" localSheetId="15">#REF!</definedName>
    <definedName name="item210.3" localSheetId="16">#REF!</definedName>
    <definedName name="item210.3" localSheetId="17">#REF!</definedName>
    <definedName name="item210.3" localSheetId="18">#REF!</definedName>
    <definedName name="item210.3">#REF!</definedName>
    <definedName name="item230.1" localSheetId="2">#REF!</definedName>
    <definedName name="item230.1" localSheetId="11">#REF!</definedName>
    <definedName name="item230.1" localSheetId="12">#REF!</definedName>
    <definedName name="item230.1" localSheetId="13">#REF!</definedName>
    <definedName name="item230.1" localSheetId="14">#REF!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 localSheetId="8">#REF!</definedName>
    <definedName name="item230.1" localSheetId="9">#REF!</definedName>
    <definedName name="item230.1" localSheetId="10">#REF!</definedName>
    <definedName name="item230.1" localSheetId="15">#REF!</definedName>
    <definedName name="item230.1" localSheetId="16">#REF!</definedName>
    <definedName name="item230.1" localSheetId="17">#REF!</definedName>
    <definedName name="item230.1" localSheetId="18">#REF!</definedName>
    <definedName name="item230.1">#REF!</definedName>
    <definedName name="ITEM3" localSheetId="2">#REF!</definedName>
    <definedName name="ITEM3" localSheetId="11">#REF!</definedName>
    <definedName name="ITEM3" localSheetId="12">#REF!</definedName>
    <definedName name="ITEM3" localSheetId="13">#REF!</definedName>
    <definedName name="ITEM3" localSheetId="14">#REF!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 localSheetId="8">#REF!</definedName>
    <definedName name="ITEM3" localSheetId="9">#REF!</definedName>
    <definedName name="ITEM3" localSheetId="10">#REF!</definedName>
    <definedName name="ITEM3" localSheetId="15">#REF!</definedName>
    <definedName name="ITEM3" localSheetId="16">#REF!</definedName>
    <definedName name="ITEM3" localSheetId="17">#REF!</definedName>
    <definedName name="ITEM3" localSheetId="18">#REF!</definedName>
    <definedName name="ITEM3">#REF!</definedName>
    <definedName name="item310" localSheetId="2">#REF!</definedName>
    <definedName name="item310" localSheetId="11">#REF!</definedName>
    <definedName name="item310" localSheetId="12">#REF!</definedName>
    <definedName name="item310" localSheetId="13">#REF!</definedName>
    <definedName name="item310" localSheetId="14">#REF!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 localSheetId="8">#REF!</definedName>
    <definedName name="item310" localSheetId="9">#REF!</definedName>
    <definedName name="item310" localSheetId="10">#REF!</definedName>
    <definedName name="item310" localSheetId="15">#REF!</definedName>
    <definedName name="item310" localSheetId="16">#REF!</definedName>
    <definedName name="item310" localSheetId="17">#REF!</definedName>
    <definedName name="item310" localSheetId="18">#REF!</definedName>
    <definedName name="item310">#REF!</definedName>
    <definedName name="item320.2" localSheetId="2">#REF!</definedName>
    <definedName name="item320.2" localSheetId="11">#REF!</definedName>
    <definedName name="item320.2" localSheetId="12">#REF!</definedName>
    <definedName name="item320.2" localSheetId="13">#REF!</definedName>
    <definedName name="item320.2" localSheetId="14">#REF!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 localSheetId="8">#REF!</definedName>
    <definedName name="item320.2" localSheetId="9">#REF!</definedName>
    <definedName name="item320.2" localSheetId="10">#REF!</definedName>
    <definedName name="item320.2" localSheetId="15">#REF!</definedName>
    <definedName name="item320.2" localSheetId="16">#REF!</definedName>
    <definedName name="item320.2" localSheetId="17">#REF!</definedName>
    <definedName name="item320.2" localSheetId="18">#REF!</definedName>
    <definedName name="item320.2">#REF!</definedName>
    <definedName name="item330.1" localSheetId="2">#REF!</definedName>
    <definedName name="item330.1" localSheetId="11">#REF!</definedName>
    <definedName name="item330.1" localSheetId="12">#REF!</definedName>
    <definedName name="item330.1" localSheetId="13">#REF!</definedName>
    <definedName name="item330.1" localSheetId="14">#REF!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 localSheetId="8">#REF!</definedName>
    <definedName name="item330.1" localSheetId="9">#REF!</definedName>
    <definedName name="item330.1" localSheetId="10">#REF!</definedName>
    <definedName name="item330.1" localSheetId="15">#REF!</definedName>
    <definedName name="item330.1" localSheetId="16">#REF!</definedName>
    <definedName name="item330.1" localSheetId="17">#REF!</definedName>
    <definedName name="item330.1" localSheetId="18">#REF!</definedName>
    <definedName name="item330.1">#REF!</definedName>
    <definedName name="item420" localSheetId="2">#REF!</definedName>
    <definedName name="item420" localSheetId="11">#REF!</definedName>
    <definedName name="item420" localSheetId="12">#REF!</definedName>
    <definedName name="item420" localSheetId="13">#REF!</definedName>
    <definedName name="item420" localSheetId="14">#REF!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 localSheetId="8">#REF!</definedName>
    <definedName name="item420" localSheetId="9">#REF!</definedName>
    <definedName name="item420" localSheetId="10">#REF!</definedName>
    <definedName name="item420" localSheetId="15">#REF!</definedName>
    <definedName name="item420" localSheetId="16">#REF!</definedName>
    <definedName name="item420" localSheetId="17">#REF!</definedName>
    <definedName name="item420" localSheetId="18">#REF!</definedName>
    <definedName name="item420">#REF!</definedName>
    <definedName name="item450.2P" localSheetId="2">#REF!</definedName>
    <definedName name="item450.2P" localSheetId="11">#REF!</definedName>
    <definedName name="item450.2P" localSheetId="12">#REF!</definedName>
    <definedName name="item450.2P" localSheetId="13">#REF!</definedName>
    <definedName name="item450.2P" localSheetId="14">#REF!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 localSheetId="8">#REF!</definedName>
    <definedName name="item450.2P" localSheetId="9">#REF!</definedName>
    <definedName name="item450.2P" localSheetId="10">#REF!</definedName>
    <definedName name="item450.2P" localSheetId="15">#REF!</definedName>
    <definedName name="item450.2P" localSheetId="16">#REF!</definedName>
    <definedName name="item450.2P" localSheetId="17">#REF!</definedName>
    <definedName name="item450.2P" localSheetId="18">#REF!</definedName>
    <definedName name="item450.2P">#REF!</definedName>
    <definedName name="item600.1" localSheetId="2">#REF!</definedName>
    <definedName name="item600.1" localSheetId="11">#REF!</definedName>
    <definedName name="item600.1" localSheetId="12">#REF!</definedName>
    <definedName name="item600.1" localSheetId="13">#REF!</definedName>
    <definedName name="item600.1" localSheetId="14">#REF!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 localSheetId="8">#REF!</definedName>
    <definedName name="item600.1" localSheetId="9">#REF!</definedName>
    <definedName name="item600.1" localSheetId="10">#REF!</definedName>
    <definedName name="item600.1" localSheetId="15">#REF!</definedName>
    <definedName name="item600.1" localSheetId="16">#REF!</definedName>
    <definedName name="item600.1" localSheetId="17">#REF!</definedName>
    <definedName name="item600.1" localSheetId="18">#REF!</definedName>
    <definedName name="item600.1">#REF!</definedName>
    <definedName name="item610.1" localSheetId="2">#REF!</definedName>
    <definedName name="item610.1" localSheetId="11">#REF!</definedName>
    <definedName name="item610.1" localSheetId="12">#REF!</definedName>
    <definedName name="item610.1" localSheetId="13">#REF!</definedName>
    <definedName name="item610.1" localSheetId="14">#REF!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 localSheetId="8">#REF!</definedName>
    <definedName name="item610.1" localSheetId="9">#REF!</definedName>
    <definedName name="item610.1" localSheetId="10">#REF!</definedName>
    <definedName name="item610.1" localSheetId="15">#REF!</definedName>
    <definedName name="item610.1" localSheetId="16">#REF!</definedName>
    <definedName name="item610.1" localSheetId="17">#REF!</definedName>
    <definedName name="item610.1" localSheetId="18">#REF!</definedName>
    <definedName name="item610.1">#REF!</definedName>
    <definedName name="item610.2" localSheetId="2">#REF!</definedName>
    <definedName name="item610.2" localSheetId="11">#REF!</definedName>
    <definedName name="item610.2" localSheetId="12">#REF!</definedName>
    <definedName name="item610.2" localSheetId="13">#REF!</definedName>
    <definedName name="item610.2" localSheetId="14">#REF!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 localSheetId="8">#REF!</definedName>
    <definedName name="item610.2" localSheetId="9">#REF!</definedName>
    <definedName name="item610.2" localSheetId="10">#REF!</definedName>
    <definedName name="item610.2" localSheetId="15">#REF!</definedName>
    <definedName name="item610.2" localSheetId="16">#REF!</definedName>
    <definedName name="item610.2" localSheetId="17">#REF!</definedName>
    <definedName name="item610.2" localSheetId="18">#REF!</definedName>
    <definedName name="item610.2">#REF!</definedName>
    <definedName name="item630.4" localSheetId="2">#REF!</definedName>
    <definedName name="item630.4" localSheetId="11">#REF!</definedName>
    <definedName name="item630.4" localSheetId="12">#REF!</definedName>
    <definedName name="item630.4" localSheetId="13">#REF!</definedName>
    <definedName name="item630.4" localSheetId="14">#REF!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 localSheetId="8">#REF!</definedName>
    <definedName name="item630.4" localSheetId="9">#REF!</definedName>
    <definedName name="item630.4" localSheetId="10">#REF!</definedName>
    <definedName name="item630.4" localSheetId="15">#REF!</definedName>
    <definedName name="item630.4" localSheetId="16">#REF!</definedName>
    <definedName name="item630.4" localSheetId="17">#REF!</definedName>
    <definedName name="item630.4" localSheetId="18">#REF!</definedName>
    <definedName name="item630.4">#REF!</definedName>
    <definedName name="item630.6" localSheetId="2">#REF!</definedName>
    <definedName name="item630.6" localSheetId="11">#REF!</definedName>
    <definedName name="item630.6" localSheetId="12">#REF!</definedName>
    <definedName name="item630.6" localSheetId="13">#REF!</definedName>
    <definedName name="item630.6" localSheetId="14">#REF!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 localSheetId="8">#REF!</definedName>
    <definedName name="item630.6" localSheetId="9">#REF!</definedName>
    <definedName name="item630.6" localSheetId="10">#REF!</definedName>
    <definedName name="item630.6" localSheetId="15">#REF!</definedName>
    <definedName name="item630.6" localSheetId="16">#REF!</definedName>
    <definedName name="item630.6" localSheetId="17">#REF!</definedName>
    <definedName name="item630.6" localSheetId="18">#REF!</definedName>
    <definedName name="item630.6">#REF!</definedName>
    <definedName name="item630.7" localSheetId="2">#REF!</definedName>
    <definedName name="item630.7" localSheetId="11">#REF!</definedName>
    <definedName name="item630.7" localSheetId="12">#REF!</definedName>
    <definedName name="item630.7" localSheetId="13">#REF!</definedName>
    <definedName name="item630.7" localSheetId="14">#REF!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 localSheetId="8">#REF!</definedName>
    <definedName name="item630.7" localSheetId="9">#REF!</definedName>
    <definedName name="item630.7" localSheetId="10">#REF!</definedName>
    <definedName name="item630.7" localSheetId="15">#REF!</definedName>
    <definedName name="item630.7" localSheetId="16">#REF!</definedName>
    <definedName name="item630.7" localSheetId="17">#REF!</definedName>
    <definedName name="item630.7" localSheetId="18">#REF!</definedName>
    <definedName name="item630.7">#REF!</definedName>
    <definedName name="item640.3" localSheetId="2">#REF!</definedName>
    <definedName name="item640.3" localSheetId="11">#REF!</definedName>
    <definedName name="item640.3" localSheetId="12">#REF!</definedName>
    <definedName name="item640.3" localSheetId="13">#REF!</definedName>
    <definedName name="item640.3" localSheetId="14">#REF!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 localSheetId="8">#REF!</definedName>
    <definedName name="item640.3" localSheetId="9">#REF!</definedName>
    <definedName name="item640.3" localSheetId="10">#REF!</definedName>
    <definedName name="item640.3" localSheetId="15">#REF!</definedName>
    <definedName name="item640.3" localSheetId="16">#REF!</definedName>
    <definedName name="item640.3" localSheetId="17">#REF!</definedName>
    <definedName name="item640.3" localSheetId="18">#REF!</definedName>
    <definedName name="item640.3">#REF!</definedName>
    <definedName name="item661" localSheetId="2">#REF!</definedName>
    <definedName name="item661" localSheetId="11">#REF!</definedName>
    <definedName name="item661" localSheetId="12">#REF!</definedName>
    <definedName name="item661" localSheetId="13">#REF!</definedName>
    <definedName name="item661" localSheetId="14">#REF!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 localSheetId="8">#REF!</definedName>
    <definedName name="item661" localSheetId="9">#REF!</definedName>
    <definedName name="item661" localSheetId="10">#REF!</definedName>
    <definedName name="item661" localSheetId="15">#REF!</definedName>
    <definedName name="item661" localSheetId="16">#REF!</definedName>
    <definedName name="item661" localSheetId="17">#REF!</definedName>
    <definedName name="item661" localSheetId="18">#REF!</definedName>
    <definedName name="item661">#REF!</definedName>
    <definedName name="item671" localSheetId="2">#REF!</definedName>
    <definedName name="item671" localSheetId="11">#REF!</definedName>
    <definedName name="item671" localSheetId="12">#REF!</definedName>
    <definedName name="item671" localSheetId="13">#REF!</definedName>
    <definedName name="item671" localSheetId="14">#REF!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 localSheetId="8">#REF!</definedName>
    <definedName name="item671" localSheetId="9">#REF!</definedName>
    <definedName name="item671" localSheetId="10">#REF!</definedName>
    <definedName name="item671" localSheetId="15">#REF!</definedName>
    <definedName name="item671" localSheetId="16">#REF!</definedName>
    <definedName name="item671" localSheetId="17">#REF!</definedName>
    <definedName name="item671" localSheetId="18">#REF!</definedName>
    <definedName name="item671">#REF!</definedName>
    <definedName name="item673.1" localSheetId="2">#REF!</definedName>
    <definedName name="item673.1" localSheetId="11">#REF!</definedName>
    <definedName name="item673.1" localSheetId="12">#REF!</definedName>
    <definedName name="item673.1" localSheetId="13">#REF!</definedName>
    <definedName name="item673.1" localSheetId="14">#REF!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 localSheetId="8">#REF!</definedName>
    <definedName name="item673.1" localSheetId="9">#REF!</definedName>
    <definedName name="item673.1" localSheetId="10">#REF!</definedName>
    <definedName name="item673.1" localSheetId="15">#REF!</definedName>
    <definedName name="item673.1" localSheetId="16">#REF!</definedName>
    <definedName name="item673.1" localSheetId="17">#REF!</definedName>
    <definedName name="item673.1" localSheetId="18">#REF!</definedName>
    <definedName name="item673.1">#REF!</definedName>
    <definedName name="item673.3" localSheetId="2">#REF!</definedName>
    <definedName name="item673.3" localSheetId="11">#REF!</definedName>
    <definedName name="item673.3" localSheetId="12">#REF!</definedName>
    <definedName name="item673.3" localSheetId="13">#REF!</definedName>
    <definedName name="item673.3" localSheetId="14">#REF!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 localSheetId="8">#REF!</definedName>
    <definedName name="item673.3" localSheetId="9">#REF!</definedName>
    <definedName name="item673.3" localSheetId="10">#REF!</definedName>
    <definedName name="item673.3" localSheetId="15">#REF!</definedName>
    <definedName name="item673.3" localSheetId="16">#REF!</definedName>
    <definedName name="item673.3" localSheetId="17">#REF!</definedName>
    <definedName name="item673.3" localSheetId="18">#REF!</definedName>
    <definedName name="item673.3">#REF!</definedName>
    <definedName name="item681" localSheetId="2">#REF!</definedName>
    <definedName name="item681" localSheetId="11">#REF!</definedName>
    <definedName name="item681" localSheetId="12">#REF!</definedName>
    <definedName name="item681" localSheetId="13">#REF!</definedName>
    <definedName name="item681" localSheetId="14">#REF!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 localSheetId="8">#REF!</definedName>
    <definedName name="item681" localSheetId="9">#REF!</definedName>
    <definedName name="item681" localSheetId="10">#REF!</definedName>
    <definedName name="item681" localSheetId="15">#REF!</definedName>
    <definedName name="item681" localSheetId="16">#REF!</definedName>
    <definedName name="item681" localSheetId="17">#REF!</definedName>
    <definedName name="item681" localSheetId="18">#REF!</definedName>
    <definedName name="item681">#REF!</definedName>
    <definedName name="item700.1" localSheetId="2">#REF!</definedName>
    <definedName name="item700.1" localSheetId="11">#REF!</definedName>
    <definedName name="item700.1" localSheetId="12">#REF!</definedName>
    <definedName name="item700.1" localSheetId="13">#REF!</definedName>
    <definedName name="item700.1" localSheetId="14">#REF!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 localSheetId="8">#REF!</definedName>
    <definedName name="item700.1" localSheetId="9">#REF!</definedName>
    <definedName name="item700.1" localSheetId="10">#REF!</definedName>
    <definedName name="item700.1" localSheetId="15">#REF!</definedName>
    <definedName name="item700.1" localSheetId="16">#REF!</definedName>
    <definedName name="item700.1" localSheetId="17">#REF!</definedName>
    <definedName name="item700.1" localSheetId="18">#REF!</definedName>
    <definedName name="item700.1">#REF!</definedName>
    <definedName name="item710.1" localSheetId="2">#REF!</definedName>
    <definedName name="item710.1" localSheetId="11">#REF!</definedName>
    <definedName name="item710.1" localSheetId="12">#REF!</definedName>
    <definedName name="item710.1" localSheetId="13">#REF!</definedName>
    <definedName name="item710.1" localSheetId="14">#REF!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 localSheetId="8">#REF!</definedName>
    <definedName name="item710.1" localSheetId="9">#REF!</definedName>
    <definedName name="item710.1" localSheetId="10">#REF!</definedName>
    <definedName name="item710.1" localSheetId="15">#REF!</definedName>
    <definedName name="item710.1" localSheetId="16">#REF!</definedName>
    <definedName name="item710.1" localSheetId="17">#REF!</definedName>
    <definedName name="item710.1" localSheetId="18">#REF!</definedName>
    <definedName name="item710.1">#REF!</definedName>
    <definedName name="item710.2" localSheetId="2">#REF!</definedName>
    <definedName name="item710.2" localSheetId="11">#REF!</definedName>
    <definedName name="item710.2" localSheetId="12">#REF!</definedName>
    <definedName name="item710.2" localSheetId="13">#REF!</definedName>
    <definedName name="item710.2" localSheetId="14">#REF!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 localSheetId="8">#REF!</definedName>
    <definedName name="item710.2" localSheetId="9">#REF!</definedName>
    <definedName name="item710.2" localSheetId="10">#REF!</definedName>
    <definedName name="item710.2" localSheetId="15">#REF!</definedName>
    <definedName name="item710.2" localSheetId="16">#REF!</definedName>
    <definedName name="item710.2" localSheetId="17">#REF!</definedName>
    <definedName name="item710.2" localSheetId="18">#REF!</definedName>
    <definedName name="item710.2">#REF!</definedName>
    <definedName name="item730.1" localSheetId="2">#REF!</definedName>
    <definedName name="item730.1" localSheetId="11">#REF!</definedName>
    <definedName name="item730.1" localSheetId="12">#REF!</definedName>
    <definedName name="item730.1" localSheetId="13">#REF!</definedName>
    <definedName name="item730.1" localSheetId="14">#REF!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 localSheetId="8">#REF!</definedName>
    <definedName name="item730.1" localSheetId="9">#REF!</definedName>
    <definedName name="item730.1" localSheetId="10">#REF!</definedName>
    <definedName name="item730.1" localSheetId="15">#REF!</definedName>
    <definedName name="item730.1" localSheetId="16">#REF!</definedName>
    <definedName name="item730.1" localSheetId="17">#REF!</definedName>
    <definedName name="item730.1" localSheetId="18">#REF!</definedName>
    <definedName name="item730.1">#REF!</definedName>
    <definedName name="item730.2" localSheetId="2">#REF!</definedName>
    <definedName name="item730.2" localSheetId="11">#REF!</definedName>
    <definedName name="item730.2" localSheetId="12">#REF!</definedName>
    <definedName name="item730.2" localSheetId="13">#REF!</definedName>
    <definedName name="item730.2" localSheetId="14">#REF!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 localSheetId="8">#REF!</definedName>
    <definedName name="item730.2" localSheetId="9">#REF!</definedName>
    <definedName name="item730.2" localSheetId="10">#REF!</definedName>
    <definedName name="item730.2" localSheetId="15">#REF!</definedName>
    <definedName name="item730.2" localSheetId="16">#REF!</definedName>
    <definedName name="item730.2" localSheetId="17">#REF!</definedName>
    <definedName name="item730.2" localSheetId="18">#REF!</definedName>
    <definedName name="item730.2">#REF!</definedName>
    <definedName name="item730.2.4" localSheetId="2">#REF!</definedName>
    <definedName name="item730.2.4" localSheetId="11">#REF!</definedName>
    <definedName name="item730.2.4" localSheetId="12">#REF!</definedName>
    <definedName name="item730.2.4" localSheetId="13">#REF!</definedName>
    <definedName name="item730.2.4" localSheetId="14">#REF!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 localSheetId="8">#REF!</definedName>
    <definedName name="item730.2.4" localSheetId="9">#REF!</definedName>
    <definedName name="item730.2.4" localSheetId="10">#REF!</definedName>
    <definedName name="item730.2.4" localSheetId="15">#REF!</definedName>
    <definedName name="item730.2.4" localSheetId="16">#REF!</definedName>
    <definedName name="item730.2.4" localSheetId="17">#REF!</definedName>
    <definedName name="item730.2.4" localSheetId="18">#REF!</definedName>
    <definedName name="item730.2.4">#REF!</definedName>
    <definedName name="item900.2" localSheetId="2">#REF!</definedName>
    <definedName name="item900.2" localSheetId="11">#REF!</definedName>
    <definedName name="item900.2" localSheetId="12">#REF!</definedName>
    <definedName name="item900.2" localSheetId="13">#REF!</definedName>
    <definedName name="item900.2" localSheetId="14">#REF!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 localSheetId="8">#REF!</definedName>
    <definedName name="item900.2" localSheetId="9">#REF!</definedName>
    <definedName name="item900.2" localSheetId="10">#REF!</definedName>
    <definedName name="item900.2" localSheetId="15">#REF!</definedName>
    <definedName name="item900.2" localSheetId="16">#REF!</definedName>
    <definedName name="item900.2" localSheetId="17">#REF!</definedName>
    <definedName name="item900.2" localSheetId="18">#REF!</definedName>
    <definedName name="item900.2">#REF!</definedName>
    <definedName name="ItemCodos">#REF!</definedName>
    <definedName name="IUI" localSheetId="2"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1">#REF!</definedName>
    <definedName name="IVA" localSheetId="12">#REF!</definedName>
    <definedName name="IVA" localSheetId="13">#REF!</definedName>
    <definedName name="IVA" localSheetId="14">#REF!</definedName>
    <definedName name="IVA" localSheetId="3">#REF!</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9">#REF!</definedName>
    <definedName name="IVA" localSheetId="10">#REF!</definedName>
    <definedName name="IVA" localSheetId="15">#REF!</definedName>
    <definedName name="IVA" localSheetId="16">#REF!</definedName>
    <definedName name="IVA" localSheetId="17">#REF!</definedName>
    <definedName name="IVA" localSheetId="18">#REF!</definedName>
    <definedName name="IVA">#REF!</definedName>
    <definedName name="iwjer">#REF!</definedName>
    <definedName name="iyuiuyi" localSheetId="2"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hidden="1">{"TAB1",#N/A,TRUE,"GENERAL";"TAB2",#N/A,TRUE,"GENERAL";"TAB3",#N/A,TRUE,"GENERAL";"TAB4",#N/A,TRUE,"GENERAL";"TAB5",#N/A,TRUE,"GENERAL"}</definedName>
    <definedName name="jj" localSheetId="2">'APU 1.1'!ERR</definedName>
    <definedName name="jj" localSheetId="11">'APU 1.10'!ERR</definedName>
    <definedName name="jj" localSheetId="12">'APU 1.11'!ERR</definedName>
    <definedName name="jj" localSheetId="13">'APU 1.12'!ERR</definedName>
    <definedName name="jj" localSheetId="14">'APU 1.13'!ERR</definedName>
    <definedName name="jj" localSheetId="3">'APU 1.2'!ERR</definedName>
    <definedName name="jj" localSheetId="4">'APU 1.3'!ERR</definedName>
    <definedName name="jj" localSheetId="5">'APU 1.4'!ERR</definedName>
    <definedName name="jj" localSheetId="6">'APU 1.5'!ERR</definedName>
    <definedName name="jj" localSheetId="7">'APU 1.6'!ERR</definedName>
    <definedName name="jj" localSheetId="8">'APU 1.7'!ERR</definedName>
    <definedName name="jj" localSheetId="9">'APU 1.8'!ERR</definedName>
    <definedName name="jj" localSheetId="10">'APU 1.9'!ERR</definedName>
    <definedName name="jj" localSheetId="15">'APU 2.1'!ERR</definedName>
    <definedName name="jj" localSheetId="16">'APU 2.2'!ERR</definedName>
    <definedName name="jj" localSheetId="17">'APU 2.3'!ERR</definedName>
    <definedName name="jj" localSheetId="18">'APU 2.4'!ERR</definedName>
    <definedName name="jj">[0]!ERR</definedName>
    <definedName name="jjfq" localSheetId="2"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1">#REF!</definedName>
    <definedName name="jkl" localSheetId="12">#REF!</definedName>
    <definedName name="jkl" localSheetId="13">#REF!</definedName>
    <definedName name="jkl" localSheetId="14">#REF!</definedName>
    <definedName name="jkl" localSheetId="3">#REF!</definedName>
    <definedName name="jkl" localSheetId="4">#REF!</definedName>
    <definedName name="jkl" localSheetId="5">#REF!</definedName>
    <definedName name="jkl" localSheetId="6">#REF!</definedName>
    <definedName name="jkl" localSheetId="7">#REF!</definedName>
    <definedName name="jkl" localSheetId="8">#REF!</definedName>
    <definedName name="jkl" localSheetId="9">#REF!</definedName>
    <definedName name="jkl" localSheetId="10">#REF!</definedName>
    <definedName name="jkl" localSheetId="15">#REF!</definedName>
    <definedName name="jkl" localSheetId="16">#REF!</definedName>
    <definedName name="jkl" localSheetId="17">#REF!</definedName>
    <definedName name="jkl" localSheetId="18">#REF!</definedName>
    <definedName name="jkl">#REF!</definedName>
    <definedName name="JOHNNY" localSheetId="2">'APU 1.1'!ERR</definedName>
    <definedName name="JOHNNY" localSheetId="11">'APU 1.10'!ERR</definedName>
    <definedName name="JOHNNY" localSheetId="12">'APU 1.11'!ERR</definedName>
    <definedName name="JOHNNY" localSheetId="13">'APU 1.12'!ERR</definedName>
    <definedName name="JOHNNY" localSheetId="14">'APU 1.13'!ERR</definedName>
    <definedName name="JOHNNY" localSheetId="3">'APU 1.2'!ERR</definedName>
    <definedName name="JOHNNY" localSheetId="4">'APU 1.3'!ERR</definedName>
    <definedName name="JOHNNY" localSheetId="5">'APU 1.4'!ERR</definedName>
    <definedName name="JOHNNY" localSheetId="6">'APU 1.5'!ERR</definedName>
    <definedName name="JOHNNY" localSheetId="7">'APU 1.6'!ERR</definedName>
    <definedName name="JOHNNY" localSheetId="8">'APU 1.7'!ERR</definedName>
    <definedName name="JOHNNY" localSheetId="9">'APU 1.8'!ERR</definedName>
    <definedName name="JOHNNY" localSheetId="10">'APU 1.9'!ERR</definedName>
    <definedName name="JOHNNY" localSheetId="15">'APU 2.1'!ERR</definedName>
    <definedName name="JOHNNY" localSheetId="16">'APU 2.2'!ERR</definedName>
    <definedName name="JOHNNY" localSheetId="17">'APU 2.3'!ERR</definedName>
    <definedName name="JOHNNY" localSheetId="18">'APU 2.4'!ERR</definedName>
    <definedName name="JOHNNY">[0]!ERR</definedName>
    <definedName name="JRYJ" localSheetId="2"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1">#REF!</definedName>
    <definedName name="jvv" localSheetId="12">#REF!</definedName>
    <definedName name="jvv" localSheetId="13">#REF!</definedName>
    <definedName name="jvv" localSheetId="14">#REF!</definedName>
    <definedName name="jvv" localSheetId="3">#REF!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9">#REF!</definedName>
    <definedName name="jvv" localSheetId="10">#REF!</definedName>
    <definedName name="jvv" localSheetId="15">#REF!</definedName>
    <definedName name="jvv" localSheetId="16">#REF!</definedName>
    <definedName name="jvv" localSheetId="17">#REF!</definedName>
    <definedName name="jvv" localSheetId="18">#REF!</definedName>
    <definedName name="jvv">#REF!</definedName>
    <definedName name="jyjt7" localSheetId="2"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hidden="1">{"via1",#N/A,TRUE,"general";"via2",#N/A,TRUE,"general";"via3",#N/A,TRUE,"general"}</definedName>
    <definedName name="K0F1" localSheetId="2">#REF!</definedName>
    <definedName name="K0F1" localSheetId="11">#REF!</definedName>
    <definedName name="K0F1" localSheetId="12">#REF!</definedName>
    <definedName name="K0F1" localSheetId="13">#REF!</definedName>
    <definedName name="K0F1" localSheetId="14">#REF!</definedName>
    <definedName name="K0F1" localSheetId="3">#REF!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9">#REF!</definedName>
    <definedName name="K0F1" localSheetId="10">#REF!</definedName>
    <definedName name="K0F1" localSheetId="15">#REF!</definedName>
    <definedName name="K0F1" localSheetId="16">#REF!</definedName>
    <definedName name="K0F1" localSheetId="17">#REF!</definedName>
    <definedName name="K0F1" localSheetId="18">#REF!</definedName>
    <definedName name="K0F1">#REF!</definedName>
    <definedName name="K0F2" localSheetId="2">#REF!</definedName>
    <definedName name="K0F2" localSheetId="11">#REF!</definedName>
    <definedName name="K0F2" localSheetId="12">#REF!</definedName>
    <definedName name="K0F2" localSheetId="13">#REF!</definedName>
    <definedName name="K0F2" localSheetId="14">#REF!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9">#REF!</definedName>
    <definedName name="K0F2" localSheetId="10">#REF!</definedName>
    <definedName name="K0F2" localSheetId="15">#REF!</definedName>
    <definedName name="K0F2" localSheetId="16">#REF!</definedName>
    <definedName name="K0F2" localSheetId="17">#REF!</definedName>
    <definedName name="K0F2" localSheetId="18">#REF!</definedName>
    <definedName name="K0F2">#REF!</definedName>
    <definedName name="K10ALO" localSheetId="2">#REF!</definedName>
    <definedName name="K10ALO" localSheetId="11">#REF!</definedName>
    <definedName name="K10ALO" localSheetId="12">#REF!</definedName>
    <definedName name="K10ALO" localSheetId="13">#REF!</definedName>
    <definedName name="K10ALO" localSheetId="14">#REF!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9">#REF!</definedName>
    <definedName name="K10ALO" localSheetId="10">#REF!</definedName>
    <definedName name="K10ALO" localSheetId="15">#REF!</definedName>
    <definedName name="K10ALO" localSheetId="16">#REF!</definedName>
    <definedName name="K10ALO" localSheetId="17">#REF!</definedName>
    <definedName name="K10ALO" localSheetId="18">#REF!</definedName>
    <definedName name="K10ALO">#REF!</definedName>
    <definedName name="K11ALO" localSheetId="2">#REF!</definedName>
    <definedName name="K11ALO" localSheetId="11">#REF!</definedName>
    <definedName name="K11ALO" localSheetId="12">#REF!</definedName>
    <definedName name="K11ALO" localSheetId="13">#REF!</definedName>
    <definedName name="K11ALO" localSheetId="14">#REF!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 localSheetId="8">#REF!</definedName>
    <definedName name="K11ALO" localSheetId="9">#REF!</definedName>
    <definedName name="K11ALO" localSheetId="10">#REF!</definedName>
    <definedName name="K11ALO" localSheetId="15">#REF!</definedName>
    <definedName name="K11ALO" localSheetId="16">#REF!</definedName>
    <definedName name="K11ALO" localSheetId="17">#REF!</definedName>
    <definedName name="K11ALO" localSheetId="18">#REF!</definedName>
    <definedName name="K11ALO">#REF!</definedName>
    <definedName name="K1F1" localSheetId="2">#REF!</definedName>
    <definedName name="K1F1" localSheetId="11">#REF!</definedName>
    <definedName name="K1F1" localSheetId="12">#REF!</definedName>
    <definedName name="K1F1" localSheetId="13">#REF!</definedName>
    <definedName name="K1F1" localSheetId="14">#REF!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 localSheetId="8">#REF!</definedName>
    <definedName name="K1F1" localSheetId="9">#REF!</definedName>
    <definedName name="K1F1" localSheetId="10">#REF!</definedName>
    <definedName name="K1F1" localSheetId="15">#REF!</definedName>
    <definedName name="K1F1" localSheetId="16">#REF!</definedName>
    <definedName name="K1F1" localSheetId="17">#REF!</definedName>
    <definedName name="K1F1" localSheetId="18">#REF!</definedName>
    <definedName name="K1F1">#REF!</definedName>
    <definedName name="K1F2" localSheetId="2">#REF!</definedName>
    <definedName name="K1F2" localSheetId="11">#REF!</definedName>
    <definedName name="K1F2" localSheetId="12">#REF!</definedName>
    <definedName name="K1F2" localSheetId="13">#REF!</definedName>
    <definedName name="K1F2" localSheetId="14">#REF!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 localSheetId="8">#REF!</definedName>
    <definedName name="K1F2" localSheetId="9">#REF!</definedName>
    <definedName name="K1F2" localSheetId="10">#REF!</definedName>
    <definedName name="K1F2" localSheetId="15">#REF!</definedName>
    <definedName name="K1F2" localSheetId="16">#REF!</definedName>
    <definedName name="K1F2" localSheetId="17">#REF!</definedName>
    <definedName name="K1F2" localSheetId="18">#REF!</definedName>
    <definedName name="K1F2">#REF!</definedName>
    <definedName name="K2F1" localSheetId="2">#REF!</definedName>
    <definedName name="K2F1" localSheetId="11">#REF!</definedName>
    <definedName name="K2F1" localSheetId="12">#REF!</definedName>
    <definedName name="K2F1" localSheetId="13">#REF!</definedName>
    <definedName name="K2F1" localSheetId="14">#REF!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 localSheetId="8">#REF!</definedName>
    <definedName name="K2F1" localSheetId="9">#REF!</definedName>
    <definedName name="K2F1" localSheetId="10">#REF!</definedName>
    <definedName name="K2F1" localSheetId="15">#REF!</definedName>
    <definedName name="K2F1" localSheetId="16">#REF!</definedName>
    <definedName name="K2F1" localSheetId="17">#REF!</definedName>
    <definedName name="K2F1" localSheetId="18">#REF!</definedName>
    <definedName name="K2F1">#REF!</definedName>
    <definedName name="K2F2" localSheetId="2">#REF!</definedName>
    <definedName name="K2F2" localSheetId="11">#REF!</definedName>
    <definedName name="K2F2" localSheetId="12">#REF!</definedName>
    <definedName name="K2F2" localSheetId="13">#REF!</definedName>
    <definedName name="K2F2" localSheetId="14">#REF!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 localSheetId="8">#REF!</definedName>
    <definedName name="K2F2" localSheetId="9">#REF!</definedName>
    <definedName name="K2F2" localSheetId="10">#REF!</definedName>
    <definedName name="K2F2" localSheetId="15">#REF!</definedName>
    <definedName name="K2F2" localSheetId="16">#REF!</definedName>
    <definedName name="K2F2" localSheetId="17">#REF!</definedName>
    <definedName name="K2F2" localSheetId="18">#REF!</definedName>
    <definedName name="K2F2">#REF!</definedName>
    <definedName name="K3F1" localSheetId="2">#REF!</definedName>
    <definedName name="K3F1" localSheetId="11">#REF!</definedName>
    <definedName name="K3F1" localSheetId="12">#REF!</definedName>
    <definedName name="K3F1" localSheetId="13">#REF!</definedName>
    <definedName name="K3F1" localSheetId="14">#REF!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 localSheetId="8">#REF!</definedName>
    <definedName name="K3F1" localSheetId="9">#REF!</definedName>
    <definedName name="K3F1" localSheetId="10">#REF!</definedName>
    <definedName name="K3F1" localSheetId="15">#REF!</definedName>
    <definedName name="K3F1" localSheetId="16">#REF!</definedName>
    <definedName name="K3F1" localSheetId="17">#REF!</definedName>
    <definedName name="K3F1" localSheetId="18">#REF!</definedName>
    <definedName name="K3F1">#REF!</definedName>
    <definedName name="K3F2" localSheetId="2">#REF!</definedName>
    <definedName name="K3F2" localSheetId="11">#REF!</definedName>
    <definedName name="K3F2" localSheetId="12">#REF!</definedName>
    <definedName name="K3F2" localSheetId="13">#REF!</definedName>
    <definedName name="K3F2" localSheetId="14">#REF!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 localSheetId="8">#REF!</definedName>
    <definedName name="K3F2" localSheetId="9">#REF!</definedName>
    <definedName name="K3F2" localSheetId="10">#REF!</definedName>
    <definedName name="K3F2" localSheetId="15">#REF!</definedName>
    <definedName name="K3F2" localSheetId="16">#REF!</definedName>
    <definedName name="K3F2" localSheetId="17">#REF!</definedName>
    <definedName name="K3F2" localSheetId="18">#REF!</definedName>
    <definedName name="K3F2">#REF!</definedName>
    <definedName name="K4F1" localSheetId="2">#REF!</definedName>
    <definedName name="K4F1" localSheetId="11">#REF!</definedName>
    <definedName name="K4F1" localSheetId="12">#REF!</definedName>
    <definedName name="K4F1" localSheetId="13">#REF!</definedName>
    <definedName name="K4F1" localSheetId="14">#REF!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 localSheetId="8">#REF!</definedName>
    <definedName name="K4F1" localSheetId="9">#REF!</definedName>
    <definedName name="K4F1" localSheetId="10">#REF!</definedName>
    <definedName name="K4F1" localSheetId="15">#REF!</definedName>
    <definedName name="K4F1" localSheetId="16">#REF!</definedName>
    <definedName name="K4F1" localSheetId="17">#REF!</definedName>
    <definedName name="K4F1" localSheetId="18">#REF!</definedName>
    <definedName name="K4F1">#REF!</definedName>
    <definedName name="K4F2" localSheetId="2">#REF!</definedName>
    <definedName name="K4F2" localSheetId="11">#REF!</definedName>
    <definedName name="K4F2" localSheetId="12">#REF!</definedName>
    <definedName name="K4F2" localSheetId="13">#REF!</definedName>
    <definedName name="K4F2" localSheetId="14">#REF!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 localSheetId="8">#REF!</definedName>
    <definedName name="K4F2" localSheetId="9">#REF!</definedName>
    <definedName name="K4F2" localSheetId="10">#REF!</definedName>
    <definedName name="K4F2" localSheetId="15">#REF!</definedName>
    <definedName name="K4F2" localSheetId="16">#REF!</definedName>
    <definedName name="K4F2" localSheetId="17">#REF!</definedName>
    <definedName name="K4F2" localSheetId="18">#REF!</definedName>
    <definedName name="K4F2">#REF!</definedName>
    <definedName name="K5F1" localSheetId="2">#REF!</definedName>
    <definedName name="K5F1" localSheetId="11">#REF!</definedName>
    <definedName name="K5F1" localSheetId="12">#REF!</definedName>
    <definedName name="K5F1" localSheetId="13">#REF!</definedName>
    <definedName name="K5F1" localSheetId="14">#REF!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 localSheetId="8">#REF!</definedName>
    <definedName name="K5F1" localSheetId="9">#REF!</definedName>
    <definedName name="K5F1" localSheetId="10">#REF!</definedName>
    <definedName name="K5F1" localSheetId="15">#REF!</definedName>
    <definedName name="K5F1" localSheetId="16">#REF!</definedName>
    <definedName name="K5F1" localSheetId="17">#REF!</definedName>
    <definedName name="K5F1" localSheetId="18">#REF!</definedName>
    <definedName name="K5F1">#REF!</definedName>
    <definedName name="K5F2" localSheetId="2">#REF!</definedName>
    <definedName name="K5F2" localSheetId="11">#REF!</definedName>
    <definedName name="K5F2" localSheetId="12">#REF!</definedName>
    <definedName name="K5F2" localSheetId="13">#REF!</definedName>
    <definedName name="K5F2" localSheetId="14">#REF!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 localSheetId="8">#REF!</definedName>
    <definedName name="K5F2" localSheetId="9">#REF!</definedName>
    <definedName name="K5F2" localSheetId="10">#REF!</definedName>
    <definedName name="K5F2" localSheetId="15">#REF!</definedName>
    <definedName name="K5F2" localSheetId="16">#REF!</definedName>
    <definedName name="K5F2" localSheetId="17">#REF!</definedName>
    <definedName name="K5F2" localSheetId="18">#REF!</definedName>
    <definedName name="K5F2">#REF!</definedName>
    <definedName name="K6F1" localSheetId="2">#REF!</definedName>
    <definedName name="K6F1" localSheetId="11">#REF!</definedName>
    <definedName name="K6F1" localSheetId="12">#REF!</definedName>
    <definedName name="K6F1" localSheetId="13">#REF!</definedName>
    <definedName name="K6F1" localSheetId="14">#REF!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 localSheetId="8">#REF!</definedName>
    <definedName name="K6F1" localSheetId="9">#REF!</definedName>
    <definedName name="K6F1" localSheetId="10">#REF!</definedName>
    <definedName name="K6F1" localSheetId="15">#REF!</definedName>
    <definedName name="K6F1" localSheetId="16">#REF!</definedName>
    <definedName name="K6F1" localSheetId="17">#REF!</definedName>
    <definedName name="K6F1" localSheetId="18">#REF!</definedName>
    <definedName name="K6F1">#REF!</definedName>
    <definedName name="K6F2" localSheetId="2">#REF!</definedName>
    <definedName name="K6F2" localSheetId="11">#REF!</definedName>
    <definedName name="K6F2" localSheetId="12">#REF!</definedName>
    <definedName name="K6F2" localSheetId="13">#REF!</definedName>
    <definedName name="K6F2" localSheetId="14">#REF!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 localSheetId="8">#REF!</definedName>
    <definedName name="K6F2" localSheetId="9">#REF!</definedName>
    <definedName name="K6F2" localSheetId="10">#REF!</definedName>
    <definedName name="K6F2" localSheetId="15">#REF!</definedName>
    <definedName name="K6F2" localSheetId="16">#REF!</definedName>
    <definedName name="K6F2" localSheetId="17">#REF!</definedName>
    <definedName name="K6F2" localSheetId="18">#REF!</definedName>
    <definedName name="K6F2">#REF!</definedName>
    <definedName name="K7F1" localSheetId="2">#REF!</definedName>
    <definedName name="K7F1" localSheetId="11">#REF!</definedName>
    <definedName name="K7F1" localSheetId="12">#REF!</definedName>
    <definedName name="K7F1" localSheetId="13">#REF!</definedName>
    <definedName name="K7F1" localSheetId="14">#REF!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 localSheetId="8">#REF!</definedName>
    <definedName name="K7F1" localSheetId="9">#REF!</definedName>
    <definedName name="K7F1" localSheetId="10">#REF!</definedName>
    <definedName name="K7F1" localSheetId="15">#REF!</definedName>
    <definedName name="K7F1" localSheetId="16">#REF!</definedName>
    <definedName name="K7F1" localSheetId="17">#REF!</definedName>
    <definedName name="K7F1" localSheetId="18">#REF!</definedName>
    <definedName name="K7F1">#REF!</definedName>
    <definedName name="K7F2" localSheetId="2">#REF!</definedName>
    <definedName name="K7F2" localSheetId="11">#REF!</definedName>
    <definedName name="K7F2" localSheetId="12">#REF!</definedName>
    <definedName name="K7F2" localSheetId="13">#REF!</definedName>
    <definedName name="K7F2" localSheetId="14">#REF!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 localSheetId="8">#REF!</definedName>
    <definedName name="K7F2" localSheetId="9">#REF!</definedName>
    <definedName name="K7F2" localSheetId="10">#REF!</definedName>
    <definedName name="K7F2" localSheetId="15">#REF!</definedName>
    <definedName name="K7F2" localSheetId="16">#REF!</definedName>
    <definedName name="K7F2" localSheetId="17">#REF!</definedName>
    <definedName name="K7F2" localSheetId="18">#REF!</definedName>
    <definedName name="K7F2">#REF!</definedName>
    <definedName name="K8ALO" localSheetId="2">#REF!</definedName>
    <definedName name="K8ALO" localSheetId="11">#REF!</definedName>
    <definedName name="K8ALO" localSheetId="12">#REF!</definedName>
    <definedName name="K8ALO" localSheetId="13">#REF!</definedName>
    <definedName name="K8ALO" localSheetId="14">#REF!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 localSheetId="8">#REF!</definedName>
    <definedName name="K8ALO" localSheetId="9">#REF!</definedName>
    <definedName name="K8ALO" localSheetId="10">#REF!</definedName>
    <definedName name="K8ALO" localSheetId="15">#REF!</definedName>
    <definedName name="K8ALO" localSheetId="16">#REF!</definedName>
    <definedName name="K8ALO" localSheetId="17">#REF!</definedName>
    <definedName name="K8ALO" localSheetId="18">#REF!</definedName>
    <definedName name="K8ALO">#REF!</definedName>
    <definedName name="K8F1" localSheetId="2">#REF!</definedName>
    <definedName name="K8F1" localSheetId="11">#REF!</definedName>
    <definedName name="K8F1" localSheetId="12">#REF!</definedName>
    <definedName name="K8F1" localSheetId="13">#REF!</definedName>
    <definedName name="K8F1" localSheetId="14">#REF!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 localSheetId="8">#REF!</definedName>
    <definedName name="K8F1" localSheetId="9">#REF!</definedName>
    <definedName name="K8F1" localSheetId="10">#REF!</definedName>
    <definedName name="K8F1" localSheetId="15">#REF!</definedName>
    <definedName name="K8F1" localSheetId="16">#REF!</definedName>
    <definedName name="K8F1" localSheetId="17">#REF!</definedName>
    <definedName name="K8F1" localSheetId="18">#REF!</definedName>
    <definedName name="K8F1">#REF!</definedName>
    <definedName name="K8F2" localSheetId="2">#REF!</definedName>
    <definedName name="K8F2" localSheetId="11">#REF!</definedName>
    <definedName name="K8F2" localSheetId="12">#REF!</definedName>
    <definedName name="K8F2" localSheetId="13">#REF!</definedName>
    <definedName name="K8F2" localSheetId="14">#REF!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 localSheetId="8">#REF!</definedName>
    <definedName name="K8F2" localSheetId="9">#REF!</definedName>
    <definedName name="K8F2" localSheetId="10">#REF!</definedName>
    <definedName name="K8F2" localSheetId="15">#REF!</definedName>
    <definedName name="K8F2" localSheetId="16">#REF!</definedName>
    <definedName name="K8F2" localSheetId="17">#REF!</definedName>
    <definedName name="K8F2" localSheetId="18">#REF!</definedName>
    <definedName name="K8F2">#REF!</definedName>
    <definedName name="K9ALO" localSheetId="2">#REF!</definedName>
    <definedName name="K9ALO" localSheetId="11">#REF!</definedName>
    <definedName name="K9ALO" localSheetId="12">#REF!</definedName>
    <definedName name="K9ALO" localSheetId="13">#REF!</definedName>
    <definedName name="K9ALO" localSheetId="14">#REF!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 localSheetId="8">#REF!</definedName>
    <definedName name="K9ALO" localSheetId="9">#REF!</definedName>
    <definedName name="K9ALO" localSheetId="10">#REF!</definedName>
    <definedName name="K9ALO" localSheetId="15">#REF!</definedName>
    <definedName name="K9ALO" localSheetId="16">#REF!</definedName>
    <definedName name="K9ALO" localSheetId="17">#REF!</definedName>
    <definedName name="K9ALO" localSheetId="18">#REF!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hidden="1">{"TAB1",#N/A,TRUE,"GENERAL";"TAB2",#N/A,TRUE,"GENERAL";"TAB3",#N/A,TRUE,"GENERAL";"TAB4",#N/A,TRUE,"GENERAL";"TAB5",#N/A,TRUE,"GENERAL"}</definedName>
    <definedName name="kl" localSheetId="2">'APU 1.1'!ERR</definedName>
    <definedName name="kl" localSheetId="11">'APU 1.10'!ERR</definedName>
    <definedName name="kl" localSheetId="12">'APU 1.11'!ERR</definedName>
    <definedName name="kl" localSheetId="13">'APU 1.12'!ERR</definedName>
    <definedName name="kl" localSheetId="14">'APU 1.13'!ERR</definedName>
    <definedName name="kl" localSheetId="3">'APU 1.2'!ERR</definedName>
    <definedName name="kl" localSheetId="4">'APU 1.3'!ERR</definedName>
    <definedName name="kl" localSheetId="5">'APU 1.4'!ERR</definedName>
    <definedName name="kl" localSheetId="6">'APU 1.5'!ERR</definedName>
    <definedName name="kl" localSheetId="7">'APU 1.6'!ERR</definedName>
    <definedName name="kl" localSheetId="8">'APU 1.7'!ERR</definedName>
    <definedName name="kl" localSheetId="9">'APU 1.8'!ERR</definedName>
    <definedName name="kl" localSheetId="10">'APU 1.9'!ERR</definedName>
    <definedName name="kl" localSheetId="15">'APU 2.1'!ERR</definedName>
    <definedName name="kl" localSheetId="16">'APU 2.2'!ERR</definedName>
    <definedName name="kl" localSheetId="17">'APU 2.3'!ERR</definedName>
    <definedName name="kl" localSheetId="18">'APU 2.4'!ERR</definedName>
    <definedName name="kl">[0]!ERR</definedName>
    <definedName name="klklk" localSheetId="2">#REF!</definedName>
    <definedName name="klklk" localSheetId="11">#REF!</definedName>
    <definedName name="klklk" localSheetId="12">#REF!</definedName>
    <definedName name="klklk" localSheetId="13">#REF!</definedName>
    <definedName name="klklk" localSheetId="14">#REF!</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 localSheetId="15">#REF!</definedName>
    <definedName name="klklk" localSheetId="16">#REF!</definedName>
    <definedName name="klklk" localSheetId="17">#REF!</definedName>
    <definedName name="klklk" localSheetId="18">#REF!</definedName>
    <definedName name="klklk">#REF!</definedName>
    <definedName name="km">#REF!</definedName>
    <definedName name="krtrk" localSheetId="2"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 localSheetId="11">#REF!</definedName>
    <definedName name="LICITACION" localSheetId="12">#REF!</definedName>
    <definedName name="LICITACION" localSheetId="13">#REF!</definedName>
    <definedName name="LICITACION" localSheetId="14">#REF!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 localSheetId="15">#REF!</definedName>
    <definedName name="LICITACION" localSheetId="16">#REF!</definedName>
    <definedName name="LICITACION" localSheetId="17">#REF!</definedName>
    <definedName name="LICITACION" localSheetId="18">#REF!</definedName>
    <definedName name="LICITACION">#REF!</definedName>
    <definedName name="LINEA" localSheetId="2">[85]CONT_ADI!#REF!</definedName>
    <definedName name="LINEA" localSheetId="11">[85]CONT_ADI!#REF!</definedName>
    <definedName name="LINEA" localSheetId="12">[85]CONT_ADI!#REF!</definedName>
    <definedName name="LINEA" localSheetId="13">[85]CONT_ADI!#REF!</definedName>
    <definedName name="LINEA" localSheetId="14">[85]CONT_ADI!#REF!</definedName>
    <definedName name="LINEA" localSheetId="3">[85]CONT_ADI!#REF!</definedName>
    <definedName name="LINEA" localSheetId="4">[85]CONT_ADI!#REF!</definedName>
    <definedName name="LINEA" localSheetId="5">[85]CONT_ADI!#REF!</definedName>
    <definedName name="LINEA" localSheetId="6">[85]CONT_ADI!#REF!</definedName>
    <definedName name="LINEA" localSheetId="7">[85]CONT_ADI!#REF!</definedName>
    <definedName name="LINEA" localSheetId="8">[85]CONT_ADI!#REF!</definedName>
    <definedName name="LINEA" localSheetId="9">[85]CONT_ADI!#REF!</definedName>
    <definedName name="LINEA" localSheetId="10">[85]CONT_ADI!#REF!</definedName>
    <definedName name="LINEA" localSheetId="15">[85]CONT_ADI!#REF!</definedName>
    <definedName name="LINEA" localSheetId="16">[85]CONT_ADI!#REF!</definedName>
    <definedName name="LINEA" localSheetId="17">[85]CONT_ADI!#REF!</definedName>
    <definedName name="LINEA" localSheetId="18">[85]CONT_ADI!#REF!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1">[26]!absc</definedName>
    <definedName name="LOCA" localSheetId="12">[26]!absc</definedName>
    <definedName name="LOCA" localSheetId="13">[26]!absc</definedName>
    <definedName name="LOCA" localSheetId="14">[26]!absc</definedName>
    <definedName name="LOCA" localSheetId="3">[26]!absc</definedName>
    <definedName name="LOCA" localSheetId="4">[26]!absc</definedName>
    <definedName name="LOCA" localSheetId="5">[26]!absc</definedName>
    <definedName name="LOCA" localSheetId="6">[26]!absc</definedName>
    <definedName name="LOCA" localSheetId="7">[26]!absc</definedName>
    <definedName name="LOCA" localSheetId="8">[26]!absc</definedName>
    <definedName name="LOCA" localSheetId="9">[26]!absc</definedName>
    <definedName name="LOCA" localSheetId="10">[26]!absc</definedName>
    <definedName name="LOCA" localSheetId="15">[26]!absc</definedName>
    <definedName name="LOCA" localSheetId="16">[26]!absc</definedName>
    <definedName name="LOCA" localSheetId="17">[26]!absc</definedName>
    <definedName name="LOCA" localSheetId="18">[26]!absc</definedName>
    <definedName name="LOCA" localSheetId="1">[26]!absc</definedName>
    <definedName name="LOCA">[26]!absc</definedName>
    <definedName name="LOCA1" localSheetId="11">[38]!absc</definedName>
    <definedName name="LOCA1" localSheetId="12">[38]!absc</definedName>
    <definedName name="LOCA1" localSheetId="13">[38]!absc</definedName>
    <definedName name="LOCA1" localSheetId="14">[38]!absc</definedName>
    <definedName name="LOCA1" localSheetId="3">[38]!absc</definedName>
    <definedName name="LOCA1" localSheetId="4">[38]!absc</definedName>
    <definedName name="LOCA1" localSheetId="5">[38]!absc</definedName>
    <definedName name="LOCA1" localSheetId="6">[38]!absc</definedName>
    <definedName name="LOCA1" localSheetId="7">[38]!absc</definedName>
    <definedName name="LOCA1" localSheetId="8">[38]!absc</definedName>
    <definedName name="LOCA1" localSheetId="9">[38]!absc</definedName>
    <definedName name="LOCA1" localSheetId="10">[38]!absc</definedName>
    <definedName name="LOCA1" localSheetId="15">[38]!absc</definedName>
    <definedName name="LOCA1" localSheetId="16">[38]!absc</definedName>
    <definedName name="LOCA1" localSheetId="17">[38]!absc</definedName>
    <definedName name="LOCA1" localSheetId="18">[38]!absc</definedName>
    <definedName name="LOCA1" localSheetId="1">[38]!absc</definedName>
    <definedName name="LOCA1">[38]!absc</definedName>
    <definedName name="LOCALIZACION_Y_REPLANTEO" localSheetId="2">#REF!</definedName>
    <definedName name="LOCALIZACION_Y_REPLANTEO" localSheetId="11">#REF!</definedName>
    <definedName name="LOCALIZACION_Y_REPLANTEO" localSheetId="12">#REF!</definedName>
    <definedName name="LOCALIZACION_Y_REPLANTEO" localSheetId="13">#REF!</definedName>
    <definedName name="LOCALIZACION_Y_REPLANTEO" localSheetId="14">#REF!</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15">#REF!</definedName>
    <definedName name="LOCALIZACION_Y_REPLANTEO" localSheetId="16">#REF!</definedName>
    <definedName name="LOCALIZACION_Y_REPLANTEO" localSheetId="17">#REF!</definedName>
    <definedName name="LOCALIZACION_Y_REPLANTEO" localSheetId="18">#REF!</definedName>
    <definedName name="LOCALIZACION_Y_REPLANTEO">#REF!</definedName>
    <definedName name="LOGO" localSheetId="2">'APU 1.1'!ERR</definedName>
    <definedName name="LOGO" localSheetId="11">'APU 1.10'!ERR</definedName>
    <definedName name="LOGO" localSheetId="12">'APU 1.11'!ERR</definedName>
    <definedName name="LOGO" localSheetId="13">'APU 1.12'!ERR</definedName>
    <definedName name="LOGO" localSheetId="14">'APU 1.13'!ERR</definedName>
    <definedName name="LOGO" localSheetId="3">'APU 1.2'!ERR</definedName>
    <definedName name="LOGO" localSheetId="4">'APU 1.3'!ERR</definedName>
    <definedName name="LOGO" localSheetId="5">'APU 1.4'!ERR</definedName>
    <definedName name="LOGO" localSheetId="6">'APU 1.5'!ERR</definedName>
    <definedName name="LOGO" localSheetId="7">'APU 1.6'!ERR</definedName>
    <definedName name="LOGO" localSheetId="8">'APU 1.7'!ERR</definedName>
    <definedName name="LOGO" localSheetId="9">'APU 1.8'!ERR</definedName>
    <definedName name="LOGO" localSheetId="10">'APU 1.9'!ERR</definedName>
    <definedName name="LOGO" localSheetId="15">'APU 2.1'!ERR</definedName>
    <definedName name="LOGO" localSheetId="16">'APU 2.2'!ERR</definedName>
    <definedName name="LOGO" localSheetId="17">'APU 2.3'!ERR</definedName>
    <definedName name="LOGO" localSheetId="18">'APU 2.4'!ERR</definedName>
    <definedName name="LOGO">[0]!ERR</definedName>
    <definedName name="lolol" localSheetId="2"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hidden="1">{"via1",#N/A,TRUE,"general";"via2",#N/A,TRUE,"general";"via3",#N/A,TRUE,"general"}</definedName>
    <definedName name="lt">#REF!</definedName>
    <definedName name="lun" localSheetId="2">'[37]Res-Accide-10'!#REF!</definedName>
    <definedName name="lun" localSheetId="11">'[37]Res-Accide-10'!#REF!</definedName>
    <definedName name="lun" localSheetId="12">'[37]Res-Accide-10'!#REF!</definedName>
    <definedName name="lun" localSheetId="13">'[37]Res-Accide-10'!#REF!</definedName>
    <definedName name="lun" localSheetId="14">'[37]Res-Accide-10'!#REF!</definedName>
    <definedName name="lun" localSheetId="3">'[37]Res-Accide-10'!#REF!</definedName>
    <definedName name="lun" localSheetId="4">'[37]Res-Accide-10'!#REF!</definedName>
    <definedName name="lun" localSheetId="5">'[37]Res-Accide-10'!#REF!</definedName>
    <definedName name="lun" localSheetId="6">'[37]Res-Accide-10'!#REF!</definedName>
    <definedName name="lun" localSheetId="7">'[37]Res-Accide-10'!#REF!</definedName>
    <definedName name="lun" localSheetId="8">'[37]Res-Accide-10'!#REF!</definedName>
    <definedName name="lun" localSheetId="9">'[37]Res-Accide-10'!#REF!</definedName>
    <definedName name="lun" localSheetId="10">'[37]Res-Accide-10'!#REF!</definedName>
    <definedName name="lun" localSheetId="15">'[37]Res-Accide-10'!#REF!</definedName>
    <definedName name="lun" localSheetId="16">'[37]Res-Accide-10'!#REF!</definedName>
    <definedName name="lun" localSheetId="17">'[37]Res-Accide-10'!#REF!</definedName>
    <definedName name="lun" localSheetId="18">'[37]Res-Accide-10'!#REF!</definedName>
    <definedName name="lun">'[37]Res-Accide-10'!#REF!</definedName>
    <definedName name="lv">#REF!</definedName>
    <definedName name="m">#REF!</definedName>
    <definedName name="MA" localSheetId="2">'[37]Res-Accide-10'!#REF!</definedName>
    <definedName name="MA" localSheetId="11">'[37]Res-Accide-10'!#REF!</definedName>
    <definedName name="MA" localSheetId="12">'[37]Res-Accide-10'!#REF!</definedName>
    <definedName name="MA" localSheetId="13">'[37]Res-Accide-10'!#REF!</definedName>
    <definedName name="MA" localSheetId="14">'[37]Res-Accide-10'!#REF!</definedName>
    <definedName name="MA" localSheetId="3">'[37]Res-Accide-10'!#REF!</definedName>
    <definedName name="MA" localSheetId="4">'[37]Res-Accide-10'!#REF!</definedName>
    <definedName name="MA" localSheetId="5">'[37]Res-Accide-10'!#REF!</definedName>
    <definedName name="MA" localSheetId="6">'[37]Res-Accide-10'!#REF!</definedName>
    <definedName name="MA" localSheetId="7">'[37]Res-Accide-10'!#REF!</definedName>
    <definedName name="MA" localSheetId="8">'[37]Res-Accide-10'!#REF!</definedName>
    <definedName name="MA" localSheetId="9">'[37]Res-Accide-10'!#REF!</definedName>
    <definedName name="MA" localSheetId="10">'[37]Res-Accide-10'!#REF!</definedName>
    <definedName name="MA" localSheetId="15">'[37]Res-Accide-10'!#REF!</definedName>
    <definedName name="MA" localSheetId="16">'[37]Res-Accide-10'!#REF!</definedName>
    <definedName name="MA" localSheetId="17">'[37]Res-Accide-10'!#REF!</definedName>
    <definedName name="MA" localSheetId="18">'[37]Res-Accide-10'!#REF!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hidden="1">{"via1",#N/A,TRUE,"general";"via2",#N/A,TRUE,"general";"via3",#N/A,TRUE,"general"}</definedName>
    <definedName name="MAQUINAR" localSheetId="2">[53]Insum!$A$68:$H$98</definedName>
    <definedName name="MAQUINAR" localSheetId="11">[53]Insum!$A$68:$H$98</definedName>
    <definedName name="MAQUINAR" localSheetId="12">[53]Insum!$A$68:$H$98</definedName>
    <definedName name="MAQUINAR" localSheetId="13">[53]Insum!$A$68:$H$98</definedName>
    <definedName name="MAQUINAR" localSheetId="14">[53]Insum!$A$68:$H$98</definedName>
    <definedName name="MAQUINAR" localSheetId="3">[53]Insum!$A$68:$H$98</definedName>
    <definedName name="MAQUINAR" localSheetId="4">[53]Insum!$A$68:$H$98</definedName>
    <definedName name="MAQUINAR" localSheetId="5">[53]Insum!$A$68:$H$98</definedName>
    <definedName name="MAQUINAR" localSheetId="6">[53]Insum!$A$68:$H$98</definedName>
    <definedName name="MAQUINAR" localSheetId="7">[53]Insum!$A$68:$H$98</definedName>
    <definedName name="MAQUINAR" localSheetId="8">[53]Insum!$A$68:$H$98</definedName>
    <definedName name="MAQUINAR" localSheetId="9">[53]Insum!$A$68:$H$98</definedName>
    <definedName name="MAQUINAR" localSheetId="10">[53]Insum!$A$68:$H$98</definedName>
    <definedName name="MAQUINAR" localSheetId="15">[53]Insum!$A$68:$H$98</definedName>
    <definedName name="MAQUINAR" localSheetId="16">[53]Insum!$A$68:$H$98</definedName>
    <definedName name="MAQUINAR" localSheetId="17">[53]Insum!$A$68:$H$98</definedName>
    <definedName name="MAQUINAR" localSheetId="18">[53]Insum!$A$68:$H$98</definedName>
    <definedName name="MAQUINAR">[54]Insum!$A$68:$H$98</definedName>
    <definedName name="mar" localSheetId="2">'[37]Res-Accide-10'!#REF!</definedName>
    <definedName name="mar" localSheetId="11">'[37]Res-Accide-10'!#REF!</definedName>
    <definedName name="mar" localSheetId="12">'[37]Res-Accide-10'!#REF!</definedName>
    <definedName name="mar" localSheetId="13">'[37]Res-Accide-10'!#REF!</definedName>
    <definedName name="mar" localSheetId="14">'[37]Res-Accide-10'!#REF!</definedName>
    <definedName name="mar" localSheetId="3">'[37]Res-Accide-10'!#REF!</definedName>
    <definedName name="mar" localSheetId="4">'[37]Res-Accide-10'!#REF!</definedName>
    <definedName name="mar" localSheetId="5">'[37]Res-Accide-10'!#REF!</definedName>
    <definedName name="mar" localSheetId="6">'[37]Res-Accide-10'!#REF!</definedName>
    <definedName name="mar" localSheetId="7">'[37]Res-Accide-10'!#REF!</definedName>
    <definedName name="mar" localSheetId="8">'[37]Res-Accide-10'!#REF!</definedName>
    <definedName name="mar" localSheetId="9">'[37]Res-Accide-10'!#REF!</definedName>
    <definedName name="mar" localSheetId="10">'[37]Res-Accide-10'!#REF!</definedName>
    <definedName name="mar" localSheetId="15">'[37]Res-Accide-10'!#REF!</definedName>
    <definedName name="mar" localSheetId="16">'[37]Res-Accide-10'!#REF!</definedName>
    <definedName name="mar" localSheetId="17">'[37]Res-Accide-10'!#REF!</definedName>
    <definedName name="mar" localSheetId="18">'[37]Res-Accide-10'!#REF!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hidden="1">{"via1",#N/A,TRUE,"general";"via2",#N/A,TRUE,"general";"via3",#N/A,TRUE,"general"}</definedName>
    <definedName name="MAT" localSheetId="2">#REF!</definedName>
    <definedName name="MAT" localSheetId="11">#REF!</definedName>
    <definedName name="MAT" localSheetId="12">#REF!</definedName>
    <definedName name="MAT" localSheetId="13">#REF!</definedName>
    <definedName name="MAT" localSheetId="14">#REF!</definedName>
    <definedName name="MAT" localSheetId="3">#REF!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9">#REF!</definedName>
    <definedName name="MAT" localSheetId="10">#REF!</definedName>
    <definedName name="MAT" localSheetId="15">#REF!</definedName>
    <definedName name="MAT" localSheetId="16">#REF!</definedName>
    <definedName name="MAT" localSheetId="17">#REF!</definedName>
    <definedName name="MAT" localSheetId="18">#REF!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11">#REF!</definedName>
    <definedName name="MESES" localSheetId="12">#REF!</definedName>
    <definedName name="MESES" localSheetId="13">#REF!</definedName>
    <definedName name="MESES" localSheetId="14">#REF!</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 localSheetId="10">#REF!</definedName>
    <definedName name="MESES" localSheetId="15">#REF!</definedName>
    <definedName name="MESES" localSheetId="16">#REF!</definedName>
    <definedName name="MESES" localSheetId="17">#REF!</definedName>
    <definedName name="MESES" localSheetId="18">#REF!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1">[9]!Módulo3.anexo1</definedName>
    <definedName name="Módulo3.anexo1" localSheetId="12">[9]!Módulo3.anexo1</definedName>
    <definedName name="Módulo3.anexo1" localSheetId="13">[9]!Módulo3.anexo1</definedName>
    <definedName name="Módulo3.anexo1" localSheetId="14">[9]!Módulo3.anexo1</definedName>
    <definedName name="Módulo3.anexo1" localSheetId="3">[9]!Módulo3.anexo1</definedName>
    <definedName name="Módulo3.anexo1" localSheetId="4">[9]!Módulo3.anexo1</definedName>
    <definedName name="Módulo3.anexo1" localSheetId="5">[9]!Módulo3.anexo1</definedName>
    <definedName name="Módulo3.anexo1" localSheetId="6">[9]!Módulo3.anexo1</definedName>
    <definedName name="Módulo3.anexo1" localSheetId="7">[9]!Módulo3.anexo1</definedName>
    <definedName name="Módulo3.anexo1" localSheetId="8">[9]!Módulo3.anexo1</definedName>
    <definedName name="Módulo3.anexo1" localSheetId="9">[9]!Módulo3.anexo1</definedName>
    <definedName name="Módulo3.anexo1" localSheetId="10">[9]!Módulo3.anexo1</definedName>
    <definedName name="Módulo3.anexo1" localSheetId="15">[9]!Módulo3.anexo1</definedName>
    <definedName name="Módulo3.anexo1" localSheetId="16">[9]!Módulo3.anexo1</definedName>
    <definedName name="Módulo3.anexo1" localSheetId="17">[9]!Módulo3.anexo1</definedName>
    <definedName name="Módulo3.anexo1" localSheetId="18">[9]!Módulo3.anexo1</definedName>
    <definedName name="Módulo3.anexo1" localSheetId="1">[9]!Módulo3.anexo1</definedName>
    <definedName name="Módulo3.anexo1">[9]!Módulo3.anexo1</definedName>
    <definedName name="Módulo3.anexo10" localSheetId="11">[9]!Módulo3.anexo10</definedName>
    <definedName name="Módulo3.anexo10" localSheetId="12">[9]!Módulo3.anexo10</definedName>
    <definedName name="Módulo3.anexo10" localSheetId="13">[9]!Módulo3.anexo10</definedName>
    <definedName name="Módulo3.anexo10" localSheetId="14">[9]!Módulo3.anexo10</definedName>
    <definedName name="Módulo3.anexo10" localSheetId="3">[9]!Módulo3.anexo10</definedName>
    <definedName name="Módulo3.anexo10" localSheetId="4">[9]!Módulo3.anexo10</definedName>
    <definedName name="Módulo3.anexo10" localSheetId="5">[9]!Módulo3.anexo10</definedName>
    <definedName name="Módulo3.anexo10" localSheetId="6">[9]!Módulo3.anexo10</definedName>
    <definedName name="Módulo3.anexo10" localSheetId="7">[9]!Módulo3.anexo10</definedName>
    <definedName name="Módulo3.anexo10" localSheetId="8">[9]!Módulo3.anexo10</definedName>
    <definedName name="Módulo3.anexo10" localSheetId="9">[9]!Módulo3.anexo10</definedName>
    <definedName name="Módulo3.anexo10" localSheetId="10">[9]!Módulo3.anexo10</definedName>
    <definedName name="Módulo3.anexo10" localSheetId="15">[9]!Módulo3.anexo10</definedName>
    <definedName name="Módulo3.anexo10" localSheetId="16">[9]!Módulo3.anexo10</definedName>
    <definedName name="Módulo3.anexo10" localSheetId="17">[9]!Módulo3.anexo10</definedName>
    <definedName name="Módulo3.anexo10" localSheetId="18">[9]!Módulo3.anexo10</definedName>
    <definedName name="Módulo3.anexo10" localSheetId="1">[9]!Módulo3.anexo10</definedName>
    <definedName name="Módulo3.anexo10">[9]!Módulo3.anexo10</definedName>
    <definedName name="Módulo3.anexo11" localSheetId="11">[9]!Módulo3.anexo11</definedName>
    <definedName name="Módulo3.anexo11" localSheetId="12">[9]!Módulo3.anexo11</definedName>
    <definedName name="Módulo3.anexo11" localSheetId="13">[9]!Módulo3.anexo11</definedName>
    <definedName name="Módulo3.anexo11" localSheetId="14">[9]!Módulo3.anexo11</definedName>
    <definedName name="Módulo3.anexo11" localSheetId="3">[9]!Módulo3.anexo11</definedName>
    <definedName name="Módulo3.anexo11" localSheetId="4">[9]!Módulo3.anexo11</definedName>
    <definedName name="Módulo3.anexo11" localSheetId="5">[9]!Módulo3.anexo11</definedName>
    <definedName name="Módulo3.anexo11" localSheetId="6">[9]!Módulo3.anexo11</definedName>
    <definedName name="Módulo3.anexo11" localSheetId="7">[9]!Módulo3.anexo11</definedName>
    <definedName name="Módulo3.anexo11" localSheetId="8">[9]!Módulo3.anexo11</definedName>
    <definedName name="Módulo3.anexo11" localSheetId="9">[9]!Módulo3.anexo11</definedName>
    <definedName name="Módulo3.anexo11" localSheetId="10">[9]!Módulo3.anexo11</definedName>
    <definedName name="Módulo3.anexo11" localSheetId="15">[9]!Módulo3.anexo11</definedName>
    <definedName name="Módulo3.anexo11" localSheetId="16">[9]!Módulo3.anexo11</definedName>
    <definedName name="Módulo3.anexo11" localSheetId="17">[9]!Módulo3.anexo11</definedName>
    <definedName name="Módulo3.anexo11" localSheetId="18">[9]!Módulo3.anexo11</definedName>
    <definedName name="Módulo3.anexo11" localSheetId="1">[9]!Módulo3.anexo11</definedName>
    <definedName name="Módulo3.anexo11">[9]!Módulo3.anexo11</definedName>
    <definedName name="Módulo3.anexo12" localSheetId="11">[9]!Módulo3.anexo12</definedName>
    <definedName name="Módulo3.anexo12" localSheetId="12">[9]!Módulo3.anexo12</definedName>
    <definedName name="Módulo3.anexo12" localSheetId="13">[9]!Módulo3.anexo12</definedName>
    <definedName name="Módulo3.anexo12" localSheetId="14">[9]!Módulo3.anexo12</definedName>
    <definedName name="Módulo3.anexo12" localSheetId="3">[9]!Módulo3.anexo12</definedName>
    <definedName name="Módulo3.anexo12" localSheetId="4">[9]!Módulo3.anexo12</definedName>
    <definedName name="Módulo3.anexo12" localSheetId="5">[9]!Módulo3.anexo12</definedName>
    <definedName name="Módulo3.anexo12" localSheetId="6">[9]!Módulo3.anexo12</definedName>
    <definedName name="Módulo3.anexo12" localSheetId="7">[9]!Módulo3.anexo12</definedName>
    <definedName name="Módulo3.anexo12" localSheetId="8">[9]!Módulo3.anexo12</definedName>
    <definedName name="Módulo3.anexo12" localSheetId="9">[9]!Módulo3.anexo12</definedName>
    <definedName name="Módulo3.anexo12" localSheetId="10">[9]!Módulo3.anexo12</definedName>
    <definedName name="Módulo3.anexo12" localSheetId="15">[9]!Módulo3.anexo12</definedName>
    <definedName name="Módulo3.anexo12" localSheetId="16">[9]!Módulo3.anexo12</definedName>
    <definedName name="Módulo3.anexo12" localSheetId="17">[9]!Módulo3.anexo12</definedName>
    <definedName name="Módulo3.anexo12" localSheetId="18">[9]!Módulo3.anexo12</definedName>
    <definedName name="Módulo3.anexo12" localSheetId="1">[9]!Módulo3.anexo12</definedName>
    <definedName name="Módulo3.anexo12">[9]!Módulo3.anexo12</definedName>
    <definedName name="Módulo3.anexo3" localSheetId="11">[9]!Módulo3.anexo3</definedName>
    <definedName name="Módulo3.anexo3" localSheetId="12">[9]!Módulo3.anexo3</definedName>
    <definedName name="Módulo3.anexo3" localSheetId="13">[9]!Módulo3.anexo3</definedName>
    <definedName name="Módulo3.anexo3" localSheetId="14">[9]!Módulo3.anexo3</definedName>
    <definedName name="Módulo3.anexo3" localSheetId="3">[9]!Módulo3.anexo3</definedName>
    <definedName name="Módulo3.anexo3" localSheetId="4">[9]!Módulo3.anexo3</definedName>
    <definedName name="Módulo3.anexo3" localSheetId="5">[9]!Módulo3.anexo3</definedName>
    <definedName name="Módulo3.anexo3" localSheetId="6">[9]!Módulo3.anexo3</definedName>
    <definedName name="Módulo3.anexo3" localSheetId="7">[9]!Módulo3.anexo3</definedName>
    <definedName name="Módulo3.anexo3" localSheetId="8">[9]!Módulo3.anexo3</definedName>
    <definedName name="Módulo3.anexo3" localSheetId="9">[9]!Módulo3.anexo3</definedName>
    <definedName name="Módulo3.anexo3" localSheetId="10">[9]!Módulo3.anexo3</definedName>
    <definedName name="Módulo3.anexo3" localSheetId="15">[9]!Módulo3.anexo3</definedName>
    <definedName name="Módulo3.anexo3" localSheetId="16">[9]!Módulo3.anexo3</definedName>
    <definedName name="Módulo3.anexo3" localSheetId="17">[9]!Módulo3.anexo3</definedName>
    <definedName name="Módulo3.anexo3" localSheetId="18">[9]!Módulo3.anexo3</definedName>
    <definedName name="Módulo3.anexo3" localSheetId="1">[9]!Módulo3.anexo3</definedName>
    <definedName name="Módulo3.anexo3">[9]!Módulo3.anexo3</definedName>
    <definedName name="Módulo3.anexo4" localSheetId="11">[9]!Módulo3.anexo4</definedName>
    <definedName name="Módulo3.anexo4" localSheetId="12">[9]!Módulo3.anexo4</definedName>
    <definedName name="Módulo3.anexo4" localSheetId="13">[9]!Módulo3.anexo4</definedName>
    <definedName name="Módulo3.anexo4" localSheetId="14">[9]!Módulo3.anexo4</definedName>
    <definedName name="Módulo3.anexo4" localSheetId="3">[9]!Módulo3.anexo4</definedName>
    <definedName name="Módulo3.anexo4" localSheetId="4">[9]!Módulo3.anexo4</definedName>
    <definedName name="Módulo3.anexo4" localSheetId="5">[9]!Módulo3.anexo4</definedName>
    <definedName name="Módulo3.anexo4" localSheetId="6">[9]!Módulo3.anexo4</definedName>
    <definedName name="Módulo3.anexo4" localSheetId="7">[9]!Módulo3.anexo4</definedName>
    <definedName name="Módulo3.anexo4" localSheetId="8">[9]!Módulo3.anexo4</definedName>
    <definedName name="Módulo3.anexo4" localSheetId="9">[9]!Módulo3.anexo4</definedName>
    <definedName name="Módulo3.anexo4" localSheetId="10">[9]!Módulo3.anexo4</definedName>
    <definedName name="Módulo3.anexo4" localSheetId="15">[9]!Módulo3.anexo4</definedName>
    <definedName name="Módulo3.anexo4" localSheetId="16">[9]!Módulo3.anexo4</definedName>
    <definedName name="Módulo3.anexo4" localSheetId="17">[9]!Módulo3.anexo4</definedName>
    <definedName name="Módulo3.anexo4" localSheetId="18">[9]!Módulo3.anexo4</definedName>
    <definedName name="Módulo3.anexo4" localSheetId="1">[9]!Módulo3.anexo4</definedName>
    <definedName name="Módulo3.anexo4">[9]!Módulo3.anexo4</definedName>
    <definedName name="Módulo3.anexo5" localSheetId="11">[9]!Módulo3.anexo5</definedName>
    <definedName name="Módulo3.anexo5" localSheetId="12">[9]!Módulo3.anexo5</definedName>
    <definedName name="Módulo3.anexo5" localSheetId="13">[9]!Módulo3.anexo5</definedName>
    <definedName name="Módulo3.anexo5" localSheetId="14">[9]!Módulo3.anexo5</definedName>
    <definedName name="Módulo3.anexo5" localSheetId="3">[9]!Módulo3.anexo5</definedName>
    <definedName name="Módulo3.anexo5" localSheetId="4">[9]!Módulo3.anexo5</definedName>
    <definedName name="Módulo3.anexo5" localSheetId="5">[9]!Módulo3.anexo5</definedName>
    <definedName name="Módulo3.anexo5" localSheetId="6">[9]!Módulo3.anexo5</definedName>
    <definedName name="Módulo3.anexo5" localSheetId="7">[9]!Módulo3.anexo5</definedName>
    <definedName name="Módulo3.anexo5" localSheetId="8">[9]!Módulo3.anexo5</definedName>
    <definedName name="Módulo3.anexo5" localSheetId="9">[9]!Módulo3.anexo5</definedName>
    <definedName name="Módulo3.anexo5" localSheetId="10">[9]!Módulo3.anexo5</definedName>
    <definedName name="Módulo3.anexo5" localSheetId="15">[9]!Módulo3.anexo5</definedName>
    <definedName name="Módulo3.anexo5" localSheetId="16">[9]!Módulo3.anexo5</definedName>
    <definedName name="Módulo3.anexo5" localSheetId="17">[9]!Módulo3.anexo5</definedName>
    <definedName name="Módulo3.anexo5" localSheetId="18">[9]!Módulo3.anexo5</definedName>
    <definedName name="Módulo3.anexo5" localSheetId="1">[9]!Módulo3.anexo5</definedName>
    <definedName name="Módulo3.anexo5">[9]!Módulo3.anexo5</definedName>
    <definedName name="Módulo3.anexo6" localSheetId="11">[9]!Módulo3.anexo6</definedName>
    <definedName name="Módulo3.anexo6" localSheetId="12">[9]!Módulo3.anexo6</definedName>
    <definedName name="Módulo3.anexo6" localSheetId="13">[9]!Módulo3.anexo6</definedName>
    <definedName name="Módulo3.anexo6" localSheetId="14">[9]!Módulo3.anexo6</definedName>
    <definedName name="Módulo3.anexo6" localSheetId="3">[9]!Módulo3.anexo6</definedName>
    <definedName name="Módulo3.anexo6" localSheetId="4">[9]!Módulo3.anexo6</definedName>
    <definedName name="Módulo3.anexo6" localSheetId="5">[9]!Módulo3.anexo6</definedName>
    <definedName name="Módulo3.anexo6" localSheetId="6">[9]!Módulo3.anexo6</definedName>
    <definedName name="Módulo3.anexo6" localSheetId="7">[9]!Módulo3.anexo6</definedName>
    <definedName name="Módulo3.anexo6" localSheetId="8">[9]!Módulo3.anexo6</definedName>
    <definedName name="Módulo3.anexo6" localSheetId="9">[9]!Módulo3.anexo6</definedName>
    <definedName name="Módulo3.anexo6" localSheetId="10">[9]!Módulo3.anexo6</definedName>
    <definedName name="Módulo3.anexo6" localSheetId="15">[9]!Módulo3.anexo6</definedName>
    <definedName name="Módulo3.anexo6" localSheetId="16">[9]!Módulo3.anexo6</definedName>
    <definedName name="Módulo3.anexo6" localSheetId="17">[9]!Módulo3.anexo6</definedName>
    <definedName name="Módulo3.anexo6" localSheetId="18">[9]!Módulo3.anexo6</definedName>
    <definedName name="Módulo3.anexo6" localSheetId="1">[9]!Módulo3.anexo6</definedName>
    <definedName name="Módulo3.anexo6">[9]!Módulo3.anexo6</definedName>
    <definedName name="Módulo8.anexo16" localSheetId="11">[9]!Módulo8.anexo16</definedName>
    <definedName name="Módulo8.anexo16" localSheetId="12">[9]!Módulo8.anexo16</definedName>
    <definedName name="Módulo8.anexo16" localSheetId="13">[9]!Módulo8.anexo16</definedName>
    <definedName name="Módulo8.anexo16" localSheetId="14">[9]!Módulo8.anexo16</definedName>
    <definedName name="Módulo8.anexo16" localSheetId="3">[9]!Módulo8.anexo16</definedName>
    <definedName name="Módulo8.anexo16" localSheetId="4">[9]!Módulo8.anexo16</definedName>
    <definedName name="Módulo8.anexo16" localSheetId="5">[9]!Módulo8.anexo16</definedName>
    <definedName name="Módulo8.anexo16" localSheetId="6">[9]!Módulo8.anexo16</definedName>
    <definedName name="Módulo8.anexo16" localSheetId="7">[9]!Módulo8.anexo16</definedName>
    <definedName name="Módulo8.anexo16" localSheetId="8">[9]!Módulo8.anexo16</definedName>
    <definedName name="Módulo8.anexo16" localSheetId="9">[9]!Módulo8.anexo16</definedName>
    <definedName name="Módulo8.anexo16" localSheetId="10">[9]!Módulo8.anexo16</definedName>
    <definedName name="Módulo8.anexo16" localSheetId="15">[9]!Módulo8.anexo16</definedName>
    <definedName name="Módulo8.anexo16" localSheetId="16">[9]!Módulo8.anexo16</definedName>
    <definedName name="Módulo8.anexo16" localSheetId="17">[9]!Módulo8.anexo16</definedName>
    <definedName name="Módulo8.anexo16" localSheetId="18">[9]!Módulo8.anexo16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hidden="1">{"via1",#N/A,TRUE,"general";"via2",#N/A,TRUE,"general";"via3",#N/A,TRUE,"general"}</definedName>
    <definedName name="Nada" localSheetId="11">[50]!Nada</definedName>
    <definedName name="Nada" localSheetId="12">[50]!Nada</definedName>
    <definedName name="Nada" localSheetId="13">[50]!Nada</definedName>
    <definedName name="Nada" localSheetId="14">[50]!Nada</definedName>
    <definedName name="Nada" localSheetId="3">[50]!Nada</definedName>
    <definedName name="Nada" localSheetId="4">[50]!Nada</definedName>
    <definedName name="Nada" localSheetId="5">[50]!Nada</definedName>
    <definedName name="Nada" localSheetId="6">[50]!Nada</definedName>
    <definedName name="Nada" localSheetId="7">[50]!Nada</definedName>
    <definedName name="Nada" localSheetId="8">[50]!Nada</definedName>
    <definedName name="Nada" localSheetId="9">[50]!Nada</definedName>
    <definedName name="Nada" localSheetId="10">[50]!Nada</definedName>
    <definedName name="Nada" localSheetId="15">[50]!Nada</definedName>
    <definedName name="Nada" localSheetId="16">[50]!Nada</definedName>
    <definedName name="Nada" localSheetId="17">[50]!Nada</definedName>
    <definedName name="Nada" localSheetId="18">[50]!Nada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hidden="1">{"via1",#N/A,TRUE,"general";"via2",#N/A,TRUE,"general";"via3",#N/A,TRUE,"general"}</definedName>
    <definedName name="NO" localSheetId="2">'APU 1.1'!ERR</definedName>
    <definedName name="NO" localSheetId="11">'APU 1.10'!ERR</definedName>
    <definedName name="NO" localSheetId="12">'APU 1.11'!ERR</definedName>
    <definedName name="NO" localSheetId="13">'APU 1.12'!ERR</definedName>
    <definedName name="NO" localSheetId="14">'APU 1.13'!ERR</definedName>
    <definedName name="NO" localSheetId="3">'APU 1.2'!ERR</definedName>
    <definedName name="NO" localSheetId="4">'APU 1.3'!ERR</definedName>
    <definedName name="NO" localSheetId="5">'APU 1.4'!ERR</definedName>
    <definedName name="NO" localSheetId="6">'APU 1.5'!ERR</definedName>
    <definedName name="NO" localSheetId="7">'APU 1.6'!ERR</definedName>
    <definedName name="NO" localSheetId="8">'APU 1.7'!ERR</definedName>
    <definedName name="NO" localSheetId="9">'APU 1.8'!ERR</definedName>
    <definedName name="NO" localSheetId="10">'APU 1.9'!ERR</definedName>
    <definedName name="NO" localSheetId="15">'APU 2.1'!ERR</definedName>
    <definedName name="NO" localSheetId="16">'APU 2.2'!ERR</definedName>
    <definedName name="NO" localSheetId="17">'APU 2.3'!ERR</definedName>
    <definedName name="NO" localSheetId="18">'APU 2.4'!ERR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11">#REF!</definedName>
    <definedName name="NOMBRE" localSheetId="12">#REF!</definedName>
    <definedName name="NOMBRE" localSheetId="13">#REF!</definedName>
    <definedName name="NOMBRE" localSheetId="14">#REF!</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 localSheetId="15">#REF!</definedName>
    <definedName name="NOMBRE" localSheetId="16">#REF!</definedName>
    <definedName name="NOMBRE" localSheetId="17">#REF!</definedName>
    <definedName name="NOMBRE" localSheetId="18">#REF!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 localSheetId="11">#REF!</definedName>
    <definedName name="NUEVO" localSheetId="12">#REF!</definedName>
    <definedName name="NUEVO" localSheetId="13">#REF!</definedName>
    <definedName name="NUEVO" localSheetId="14">#REF!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9">#REF!</definedName>
    <definedName name="NUEVO" localSheetId="10">#REF!</definedName>
    <definedName name="NUEVO" localSheetId="15">#REF!</definedName>
    <definedName name="NUEVO" localSheetId="16">#REF!</definedName>
    <definedName name="NUEVO" localSheetId="17">#REF!</definedName>
    <definedName name="NUEVO" localSheetId="18">#REF!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hidden="1">{"via1",#N/A,TRUE,"general";"via2",#N/A,TRUE,"general";"via3",#N/A,TRUE,"general"}</definedName>
    <definedName name="º1" localSheetId="2">#REF!</definedName>
    <definedName name="º1" localSheetId="11">#REF!</definedName>
    <definedName name="º1" localSheetId="12">#REF!</definedName>
    <definedName name="º1" localSheetId="13">#REF!</definedName>
    <definedName name="º1" localSheetId="14">#REF!</definedName>
    <definedName name="º1" localSheetId="3">#REF!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9">#REF!</definedName>
    <definedName name="º1" localSheetId="10">#REF!</definedName>
    <definedName name="º1" localSheetId="15">#REF!</definedName>
    <definedName name="º1" localSheetId="16">#REF!</definedName>
    <definedName name="º1" localSheetId="17">#REF!</definedName>
    <definedName name="º1" localSheetId="18">#REF!</definedName>
    <definedName name="º1">#REF!</definedName>
    <definedName name="o9o9" localSheetId="2"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 localSheetId="11">#REF!</definedName>
    <definedName name="Obra" localSheetId="12">#REF!</definedName>
    <definedName name="Obra" localSheetId="13">#REF!</definedName>
    <definedName name="Obra" localSheetId="14">#REF!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9">#REF!</definedName>
    <definedName name="Obra" localSheetId="10">#REF!</definedName>
    <definedName name="Obra" localSheetId="15">#REF!</definedName>
    <definedName name="Obra" localSheetId="16">#REF!</definedName>
    <definedName name="Obra" localSheetId="17">#REF!</definedName>
    <definedName name="Obra" localSheetId="18">#REF!</definedName>
    <definedName name="Obra">#REF!</definedName>
    <definedName name="obras" hidden="1">#REF!</definedName>
    <definedName name="obras1" localSheetId="11">DATE(YEAR([92]!Loan_Start),MONTH([92]!Loan_Start)+Payment_Number,DAY([92]!Loan_Start))</definedName>
    <definedName name="obras1" localSheetId="12">DATE(YEAR([92]!Loan_Start),MONTH([92]!Loan_Start)+Payment_Number,DAY([92]!Loan_Start))</definedName>
    <definedName name="obras1" localSheetId="13">DATE(YEAR([92]!Loan_Start),MONTH([92]!Loan_Start)+Payment_Number,DAY([92]!Loan_Start))</definedName>
    <definedName name="obras1" localSheetId="14">DATE(YEAR([92]!Loan_Start),MONTH([92]!Loan_Start)+Payment_Number,DAY([92]!Loan_Start))</definedName>
    <definedName name="obras1" localSheetId="3">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 localSheetId="6">DATE(YEAR([92]!Loan_Start),MONTH([92]!Loan_Start)+Payment_Number,DAY([92]!Loan_Start))</definedName>
    <definedName name="obras1" localSheetId="7">DATE(YEAR([92]!Loan_Start),MONTH([92]!Loan_Start)+Payment_Number,DAY([92]!Loan_Start))</definedName>
    <definedName name="obras1" localSheetId="8">DATE(YEAR([92]!Loan_Start),MONTH([92]!Loan_Start)+Payment_Number,DAY([92]!Loan_Start))</definedName>
    <definedName name="obras1" localSheetId="9">DATE(YEAR([92]!Loan_Start),MONTH([92]!Loan_Start)+Payment_Number,DAY([92]!Loan_Start))</definedName>
    <definedName name="obras1" localSheetId="10">DATE(YEAR([92]!Loan_Start),MONTH([92]!Loan_Start)+Payment_Number,DAY([92]!Loan_Start))</definedName>
    <definedName name="obras1" localSheetId="15">DATE(YEAR([92]!Loan_Start),MONTH([92]!Loan_Start)+Payment_Number,DAY([92]!Loan_Start))</definedName>
    <definedName name="obras1" localSheetId="16">DATE(YEAR([92]!Loan_Start),MONTH([92]!Loan_Start)+Payment_Number,DAY([92]!Loan_Start))</definedName>
    <definedName name="obras1" localSheetId="17">DATE(YEAR([92]!Loan_Start),MONTH([92]!Loan_Start)+Payment_Number,DAY([92]!Loan_Start))</definedName>
    <definedName name="obras1" localSheetId="18">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1">DATE(YEAR([93]!Loan_Start),MONTH([93]!Loan_Start)+Payment_Number,DAY([93]!Loan_Start))</definedName>
    <definedName name="obras111" localSheetId="12">DATE(YEAR([93]!Loan_Start),MONTH([93]!Loan_Start)+Payment_Number,DAY([93]!Loan_Start))</definedName>
    <definedName name="obras111" localSheetId="13">DATE(YEAR([93]!Loan_Start),MONTH([93]!Loan_Start)+Payment_Number,DAY([93]!Loan_Start))</definedName>
    <definedName name="obras111" localSheetId="14">DATE(YEAR([93]!Loan_Start),MONTH([93]!Loan_Start)+Payment_Number,DAY([93]!Loan_Start))</definedName>
    <definedName name="obras111" localSheetId="3">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 localSheetId="6">DATE(YEAR([93]!Loan_Start),MONTH([93]!Loan_Start)+Payment_Number,DAY([93]!Loan_Start))</definedName>
    <definedName name="obras111" localSheetId="7">DATE(YEAR([93]!Loan_Start),MONTH([93]!Loan_Start)+Payment_Number,DAY([93]!Loan_Start))</definedName>
    <definedName name="obras111" localSheetId="8">DATE(YEAR([93]!Loan_Start),MONTH([93]!Loan_Start)+Payment_Number,DAY([93]!Loan_Start))</definedName>
    <definedName name="obras111" localSheetId="9">DATE(YEAR([93]!Loan_Start),MONTH([93]!Loan_Start)+Payment_Number,DAY([93]!Loan_Start))</definedName>
    <definedName name="obras111" localSheetId="10">DATE(YEAR([93]!Loan_Start),MONTH([93]!Loan_Start)+Payment_Number,DAY([93]!Loan_Start))</definedName>
    <definedName name="obras111" localSheetId="15">DATE(YEAR([93]!Loan_Start),MONTH([93]!Loan_Start)+Payment_Number,DAY([93]!Loan_Start))</definedName>
    <definedName name="obras111" localSheetId="16">DATE(YEAR([93]!Loan_Start),MONTH([93]!Loan_Start)+Payment_Number,DAY([93]!Loan_Start))</definedName>
    <definedName name="obras111" localSheetId="17">DATE(YEAR([93]!Loan_Start),MONTH([93]!Loan_Start)+Payment_Number,DAY([93]!Loan_Start))</definedName>
    <definedName name="obras111" localSheetId="18">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11">DATE(YEAR([93]!Loan_Start),MONTH([93]!Loan_Start)+Payment_Number,DAY([93]!Loan_Start))</definedName>
    <definedName name="Payment_Date1" localSheetId="12">DATE(YEAR([93]!Loan_Start),MONTH([93]!Loan_Start)+Payment_Number,DAY([93]!Loan_Start))</definedName>
    <definedName name="Payment_Date1" localSheetId="13">DATE(YEAR([93]!Loan_Start),MONTH([93]!Loan_Start)+Payment_Number,DAY([93]!Loan_Start))</definedName>
    <definedName name="Payment_Date1" localSheetId="14">DATE(YEAR([93]!Loan_Start),MONTH([93]!Loan_Start)+Payment_Number,DAY([93]!Loan_Start))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 localSheetId="6">DATE(YEAR([93]!Loan_Start),MONTH([93]!Loan_Start)+Payment_Number,DAY([93]!Loan_Start))</definedName>
    <definedName name="Payment_Date1" localSheetId="7">DATE(YEAR([93]!Loan_Start),MONTH([93]!Loan_Start)+Payment_Number,DAY([93]!Loan_Start))</definedName>
    <definedName name="Payment_Date1" localSheetId="8">DATE(YEAR([93]!Loan_Start),MONTH([93]!Loan_Start)+Payment_Number,DAY([93]!Loan_Start))</definedName>
    <definedName name="Payment_Date1" localSheetId="9">DATE(YEAR([93]!Loan_Start),MONTH([93]!Loan_Start)+Payment_Number,DAY([93]!Loan_Start))</definedName>
    <definedName name="Payment_Date1" localSheetId="10">DATE(YEAR([93]!Loan_Start),MONTH([93]!Loan_Start)+Payment_Number,DAY([93]!Loan_Start))</definedName>
    <definedName name="Payment_Date1" localSheetId="15">DATE(YEAR([93]!Loan_Start),MONTH([93]!Loan_Start)+Payment_Number,DAY([93]!Loan_Start))</definedName>
    <definedName name="Payment_Date1" localSheetId="16">DATE(YEAR([93]!Loan_Start),MONTH([93]!Loan_Start)+Payment_Number,DAY([93]!Loan_Start))</definedName>
    <definedName name="Payment_Date1" localSheetId="17">DATE(YEAR([93]!Loan_Start),MONTH([93]!Loan_Start)+Payment_Number,DAY([93]!Loan_Start))</definedName>
    <definedName name="Payment_Date1" localSheetId="18">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'APU 1.1'!ERR</definedName>
    <definedName name="PEPE" localSheetId="11">'APU 1.10'!ERR</definedName>
    <definedName name="PEPE" localSheetId="12">'APU 1.11'!ERR</definedName>
    <definedName name="PEPE" localSheetId="13">'APU 1.12'!ERR</definedName>
    <definedName name="PEPE" localSheetId="14">'APU 1.13'!ERR</definedName>
    <definedName name="PEPE" localSheetId="3">'APU 1.2'!ERR</definedName>
    <definedName name="PEPE" localSheetId="4">'APU 1.3'!ERR</definedName>
    <definedName name="PEPE" localSheetId="5">'APU 1.4'!ERR</definedName>
    <definedName name="PEPE" localSheetId="6">'APU 1.5'!ERR</definedName>
    <definedName name="PEPE" localSheetId="7">'APU 1.6'!ERR</definedName>
    <definedName name="PEPE" localSheetId="8">'APU 1.7'!ERR</definedName>
    <definedName name="PEPE" localSheetId="9">'APU 1.8'!ERR</definedName>
    <definedName name="PEPE" localSheetId="10">'APU 1.9'!ERR</definedName>
    <definedName name="PEPE" localSheetId="15">'APU 2.1'!ERR</definedName>
    <definedName name="PEPE" localSheetId="16">'APU 2.2'!ERR</definedName>
    <definedName name="PEPE" localSheetId="17">'APU 2.3'!ERR</definedName>
    <definedName name="PEPE" localSheetId="18">'APU 2.4'!ERR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 localSheetId="11">#REF!</definedName>
    <definedName name="PlazoAIU" localSheetId="12">#REF!</definedName>
    <definedName name="PlazoAIU" localSheetId="13">#REF!</definedName>
    <definedName name="PlazoAIU" localSheetId="14">#REF!</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9">#REF!</definedName>
    <definedName name="PlazoAIU" localSheetId="10">#REF!</definedName>
    <definedName name="PlazoAIU" localSheetId="15">#REF!</definedName>
    <definedName name="PlazoAIU" localSheetId="16">#REF!</definedName>
    <definedName name="PlazoAIU" localSheetId="17">#REF!</definedName>
    <definedName name="PlazoAIU" localSheetId="18">#REF!</definedName>
    <definedName name="PlazoAIU">#REF!</definedName>
    <definedName name="PLPLUNN" localSheetId="2"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 localSheetId="11">#REF!</definedName>
    <definedName name="POCETAS" localSheetId="12">#REF!</definedName>
    <definedName name="POCETAS" localSheetId="13">#REF!</definedName>
    <definedName name="POCETAS" localSheetId="14">#REF!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9">#REF!</definedName>
    <definedName name="POCETAS" localSheetId="10">#REF!</definedName>
    <definedName name="POCETAS" localSheetId="15">#REF!</definedName>
    <definedName name="POCETAS" localSheetId="16">#REF!</definedName>
    <definedName name="POCETAS" localSheetId="17">#REF!</definedName>
    <definedName name="POCETAS" localSheetId="18">#REF!</definedName>
    <definedName name="POCETAS">#REF!</definedName>
    <definedName name="POIUP" localSheetId="2"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hidden="1">{"via1",#N/A,TRUE,"general";"via2",#N/A,TRUE,"general";"via3",#N/A,TRUE,"general"}</definedName>
    <definedName name="popu" localSheetId="2">#REF!</definedName>
    <definedName name="popu" localSheetId="11">#REF!</definedName>
    <definedName name="popu" localSheetId="12">#REF!</definedName>
    <definedName name="popu" localSheetId="13">#REF!</definedName>
    <definedName name="popu" localSheetId="14">#REF!</definedName>
    <definedName name="popu" localSheetId="3">#REF!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9">#REF!</definedName>
    <definedName name="popu" localSheetId="10">#REF!</definedName>
    <definedName name="popu" localSheetId="15">#REF!</definedName>
    <definedName name="popu" localSheetId="16">#REF!</definedName>
    <definedName name="popu" localSheetId="17">#REF!</definedName>
    <definedName name="popu" localSheetId="18">#REF!</definedName>
    <definedName name="popu">#REF!</definedName>
    <definedName name="popvds" localSheetId="2"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1">#REF!</definedName>
    <definedName name="porc" localSheetId="12">#REF!</definedName>
    <definedName name="porc" localSheetId="13">#REF!</definedName>
    <definedName name="porc" localSheetId="14">#REF!</definedName>
    <definedName name="porc" localSheetId="3">#REF!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9">#REF!</definedName>
    <definedName name="porc" localSheetId="10">#REF!</definedName>
    <definedName name="porc" localSheetId="15">#REF!</definedName>
    <definedName name="porc" localSheetId="16">#REF!</definedName>
    <definedName name="porc" localSheetId="17">#REF!</definedName>
    <definedName name="porc" localSheetId="18">#REF!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11">#REF!</definedName>
    <definedName name="PRE" localSheetId="12">#REF!</definedName>
    <definedName name="PRE" localSheetId="13">#REF!</definedName>
    <definedName name="PRE" localSheetId="14">#REF!</definedName>
    <definedName name="PRE" localSheetId="3">#REF!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9">#REF!</definedName>
    <definedName name="PRE" localSheetId="10">#REF!</definedName>
    <definedName name="PRE" localSheetId="15">#REF!</definedName>
    <definedName name="PRE" localSheetId="16">#REF!</definedName>
    <definedName name="PRE" localSheetId="17">#REF!</definedName>
    <definedName name="PRE" localSheetId="18">#REF!</definedName>
    <definedName name="PRE">#REF!</definedName>
    <definedName name="Precio">#REF!</definedName>
    <definedName name="precio2">#REF!</definedName>
    <definedName name="PrecioS">#REF!</definedName>
    <definedName name="PREST" localSheetId="2">#REF!</definedName>
    <definedName name="PREST" localSheetId="11">#REF!</definedName>
    <definedName name="PREST" localSheetId="12">#REF!</definedName>
    <definedName name="PREST" localSheetId="13">#REF!</definedName>
    <definedName name="PREST" localSheetId="14">#REF!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 localSheetId="8">#REF!</definedName>
    <definedName name="PREST" localSheetId="9">#REF!</definedName>
    <definedName name="PREST" localSheetId="10">#REF!</definedName>
    <definedName name="PREST" localSheetId="15">#REF!</definedName>
    <definedName name="PREST" localSheetId="16">#REF!</definedName>
    <definedName name="PREST" localSheetId="17">#REF!</definedName>
    <definedName name="PREST" localSheetId="18">#REF!</definedName>
    <definedName name="PREST">#REF!</definedName>
    <definedName name="PRIMER" localSheetId="2"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'APU 1.1'!ERR</definedName>
    <definedName name="programainv" localSheetId="11">'APU 1.10'!ERR</definedName>
    <definedName name="programainv" localSheetId="12">'APU 1.11'!ERR</definedName>
    <definedName name="programainv" localSheetId="13">'APU 1.12'!ERR</definedName>
    <definedName name="programainv" localSheetId="14">'APU 1.13'!ERR</definedName>
    <definedName name="programainv" localSheetId="3">'APU 1.2'!ERR</definedName>
    <definedName name="programainv" localSheetId="4">'APU 1.3'!ERR</definedName>
    <definedName name="programainv" localSheetId="5">'APU 1.4'!ERR</definedName>
    <definedName name="programainv" localSheetId="6">'APU 1.5'!ERR</definedName>
    <definedName name="programainv" localSheetId="7">'APU 1.6'!ERR</definedName>
    <definedName name="programainv" localSheetId="8">'APU 1.7'!ERR</definedName>
    <definedName name="programainv" localSheetId="9">'APU 1.8'!ERR</definedName>
    <definedName name="programainv" localSheetId="10">'APU 1.9'!ERR</definedName>
    <definedName name="programainv" localSheetId="15">'APU 2.1'!ERR</definedName>
    <definedName name="programainv" localSheetId="16">'APU 2.2'!ERR</definedName>
    <definedName name="programainv" localSheetId="17">'APU 2.3'!ERR</definedName>
    <definedName name="programainv" localSheetId="18">'APU 2.4'!ERR</definedName>
    <definedName name="programainv">[0]!ERR</definedName>
    <definedName name="Proponente" localSheetId="2">#REF!</definedName>
    <definedName name="Proponente" localSheetId="11">#REF!</definedName>
    <definedName name="Proponente" localSheetId="12">#REF!</definedName>
    <definedName name="Proponente" localSheetId="13">#REF!</definedName>
    <definedName name="Proponente" localSheetId="14">#REF!</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 localSheetId="15">#REF!</definedName>
    <definedName name="Proponente" localSheetId="16">#REF!</definedName>
    <definedName name="Proponente" localSheetId="17">#REF!</definedName>
    <definedName name="Proponente" localSheetId="18">#REF!</definedName>
    <definedName name="Proponente">#REF!</definedName>
    <definedName name="PRUEBA" localSheetId="11">[96]!absc</definedName>
    <definedName name="PRUEBA" localSheetId="12">[96]!absc</definedName>
    <definedName name="PRUEBA" localSheetId="13">[96]!absc</definedName>
    <definedName name="PRUEBA" localSheetId="14">[96]!absc</definedName>
    <definedName name="PRUEBA" localSheetId="3">[96]!absc</definedName>
    <definedName name="PRUEBA" localSheetId="4">[96]!absc</definedName>
    <definedName name="PRUEBA" localSheetId="5">[96]!absc</definedName>
    <definedName name="PRUEBA" localSheetId="6">[96]!absc</definedName>
    <definedName name="PRUEBA" localSheetId="7">[96]!absc</definedName>
    <definedName name="PRUEBA" localSheetId="8">[96]!absc</definedName>
    <definedName name="PRUEBA" localSheetId="9">[96]!absc</definedName>
    <definedName name="PRUEBA" localSheetId="10">[96]!absc</definedName>
    <definedName name="PRUEBA" localSheetId="15">[96]!absc</definedName>
    <definedName name="PRUEBA" localSheetId="16">[96]!absc</definedName>
    <definedName name="PRUEBA" localSheetId="17">[96]!absc</definedName>
    <definedName name="PRUEBA" localSheetId="18">[96]!absc</definedName>
    <definedName name="PRUEBA" localSheetId="1">[96]!absc</definedName>
    <definedName name="PRUEBA">[96]!absc</definedName>
    <definedName name="prueba1" localSheetId="11">[96]!absc</definedName>
    <definedName name="prueba1" localSheetId="12">[96]!absc</definedName>
    <definedName name="prueba1" localSheetId="13">[96]!absc</definedName>
    <definedName name="prueba1" localSheetId="14">[96]!absc</definedName>
    <definedName name="prueba1" localSheetId="3">[96]!absc</definedName>
    <definedName name="prueba1" localSheetId="4">[96]!absc</definedName>
    <definedName name="prueba1" localSheetId="5">[96]!absc</definedName>
    <definedName name="prueba1" localSheetId="6">[96]!absc</definedName>
    <definedName name="prueba1" localSheetId="7">[96]!absc</definedName>
    <definedName name="prueba1" localSheetId="8">[96]!absc</definedName>
    <definedName name="prueba1" localSheetId="9">[96]!absc</definedName>
    <definedName name="prueba1" localSheetId="10">[96]!absc</definedName>
    <definedName name="prueba1" localSheetId="15">[96]!absc</definedName>
    <definedName name="prueba1" localSheetId="16">[96]!absc</definedName>
    <definedName name="prueba1" localSheetId="17">[96]!absc</definedName>
    <definedName name="prueba1" localSheetId="18">[96]!absc</definedName>
    <definedName name="prueba1" localSheetId="1">[96]!absc</definedName>
    <definedName name="prueba1">[96]!absc</definedName>
    <definedName name="PRUEBA2" localSheetId="2">#REF!</definedName>
    <definedName name="PRUEBA2" localSheetId="11">#REF!</definedName>
    <definedName name="PRUEBA2" localSheetId="12">#REF!</definedName>
    <definedName name="PRUEBA2" localSheetId="13">#REF!</definedName>
    <definedName name="PRUEBA2" localSheetId="14">#REF!</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15">#REF!</definedName>
    <definedName name="PRUEBA2" localSheetId="16">#REF!</definedName>
    <definedName name="PRUEBA2" localSheetId="17">#REF!</definedName>
    <definedName name="PRUEBA2" localSheetId="18">#REF!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 localSheetId="11">#REF!</definedName>
    <definedName name="Q" localSheetId="12">#REF!</definedName>
    <definedName name="Q" localSheetId="13">#REF!</definedName>
    <definedName name="Q" localSheetId="14">#REF!</definedName>
    <definedName name="Q" localSheetId="3">#REF!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 localSheetId="10">#REF!</definedName>
    <definedName name="Q" localSheetId="15">#REF!</definedName>
    <definedName name="Q" localSheetId="16">#REF!</definedName>
    <definedName name="Q" localSheetId="17">#REF!</definedName>
    <definedName name="Q" localSheetId="18">#REF!</definedName>
    <definedName name="Q">#REF!</definedName>
    <definedName name="Q_actual">'[97]ORITO 02 '!$E$7</definedName>
    <definedName name="Q_BRUTO">#REF!</definedName>
    <definedName name="q1q1q" localSheetId="2"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hidden="1">{"via1",#N/A,TRUE,"general";"via2",#N/A,TRUE,"general";"via3",#N/A,TRUE,"general"}</definedName>
    <definedName name="qaz" localSheetId="2">#REF!</definedName>
    <definedName name="qaz" localSheetId="11">#REF!</definedName>
    <definedName name="qaz" localSheetId="12">#REF!</definedName>
    <definedName name="qaz" localSheetId="13">#REF!</definedName>
    <definedName name="qaz" localSheetId="14">#REF!</definedName>
    <definedName name="qaz" localSheetId="3">#REF!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9">#REF!</definedName>
    <definedName name="qaz" localSheetId="10">#REF!</definedName>
    <definedName name="qaz" localSheetId="15">#REF!</definedName>
    <definedName name="qaz" localSheetId="16">#REF!</definedName>
    <definedName name="qaz" localSheetId="17">#REF!</definedName>
    <definedName name="qaz" localSheetId="18">#REF!</definedName>
    <definedName name="qaz">#REF!</definedName>
    <definedName name="qedcd" localSheetId="2"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hidden="1">{"TAB1",#N/A,TRUE,"GENERAL";"TAB2",#N/A,TRUE,"GENERAL";"TAB3",#N/A,TRUE,"GENERAL";"TAB4",#N/A,TRUE,"GENERAL";"TAB5",#N/A,TRUE,"GENERAL"}</definedName>
    <definedName name="QWERTY" localSheetId="2">'APU 1.1'!ERR</definedName>
    <definedName name="QWERTY" localSheetId="11">'APU 1.10'!ERR</definedName>
    <definedName name="QWERTY" localSheetId="12">'APU 1.11'!ERR</definedName>
    <definedName name="QWERTY" localSheetId="13">'APU 1.12'!ERR</definedName>
    <definedName name="QWERTY" localSheetId="14">'APU 1.13'!ERR</definedName>
    <definedName name="QWERTY" localSheetId="3">'APU 1.2'!ERR</definedName>
    <definedName name="QWERTY" localSheetId="4">'APU 1.3'!ERR</definedName>
    <definedName name="QWERTY" localSheetId="5">'APU 1.4'!ERR</definedName>
    <definedName name="QWERTY" localSheetId="6">'APU 1.5'!ERR</definedName>
    <definedName name="QWERTY" localSheetId="7">'APU 1.6'!ERR</definedName>
    <definedName name="QWERTY" localSheetId="8">'APU 1.7'!ERR</definedName>
    <definedName name="QWERTY" localSheetId="9">'APU 1.8'!ERR</definedName>
    <definedName name="QWERTY" localSheetId="10">'APU 1.9'!ERR</definedName>
    <definedName name="QWERTY" localSheetId="15">'APU 2.1'!ERR</definedName>
    <definedName name="QWERTY" localSheetId="16">'APU 2.2'!ERR</definedName>
    <definedName name="QWERTY" localSheetId="17">'APU 2.3'!ERR</definedName>
    <definedName name="QWERTY" localSheetId="18">'APU 2.4'!ERR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hidden="1">{"TAB1",#N/A,TRUE,"GENERAL";"TAB2",#N/A,TRUE,"GENERAL";"TAB3",#N/A,TRUE,"GENERAL";"TAB4",#N/A,TRUE,"GENERAL";"TAB5",#N/A,TRUE,"GENERAL"}</definedName>
    <definedName name="REICIO" localSheetId="2">'APU 1.1'!ERR</definedName>
    <definedName name="REICIO" localSheetId="11">'APU 1.10'!ERR</definedName>
    <definedName name="REICIO" localSheetId="12">'APU 1.11'!ERR</definedName>
    <definedName name="REICIO" localSheetId="13">'APU 1.12'!ERR</definedName>
    <definedName name="REICIO" localSheetId="14">'APU 1.13'!ERR</definedName>
    <definedName name="REICIO" localSheetId="3">'APU 1.2'!ERR</definedName>
    <definedName name="REICIO" localSheetId="4">'APU 1.3'!ERR</definedName>
    <definedName name="REICIO" localSheetId="5">'APU 1.4'!ERR</definedName>
    <definedName name="REICIO" localSheetId="6">'APU 1.5'!ERR</definedName>
    <definedName name="REICIO" localSheetId="7">'APU 1.6'!ERR</definedName>
    <definedName name="REICIO" localSheetId="8">'APU 1.7'!ERR</definedName>
    <definedName name="REICIO" localSheetId="9">'APU 1.8'!ERR</definedName>
    <definedName name="REICIO" localSheetId="10">'APU 1.9'!ERR</definedName>
    <definedName name="REICIO" localSheetId="15">'APU 2.1'!ERR</definedName>
    <definedName name="REICIO" localSheetId="16">'APU 2.2'!ERR</definedName>
    <definedName name="REICIO" localSheetId="17">'APU 2.3'!ERR</definedName>
    <definedName name="REICIO" localSheetId="18">'APU 2.4'!ERR</definedName>
    <definedName name="REICIO">[0]!ERR</definedName>
    <definedName name="Reimbursement">"Reembolso"</definedName>
    <definedName name="reinicio" localSheetId="2">'APU 1.1'!ERR</definedName>
    <definedName name="reinicio" localSheetId="11">'APU 1.10'!ERR</definedName>
    <definedName name="reinicio" localSheetId="12">'APU 1.11'!ERR</definedName>
    <definedName name="reinicio" localSheetId="13">'APU 1.12'!ERR</definedName>
    <definedName name="reinicio" localSheetId="14">'APU 1.13'!ERR</definedName>
    <definedName name="reinicio" localSheetId="3">'APU 1.2'!ERR</definedName>
    <definedName name="reinicio" localSheetId="4">'APU 1.3'!ERR</definedName>
    <definedName name="reinicio" localSheetId="5">'APU 1.4'!ERR</definedName>
    <definedName name="reinicio" localSheetId="6">'APU 1.5'!ERR</definedName>
    <definedName name="reinicio" localSheetId="7">'APU 1.6'!ERR</definedName>
    <definedName name="reinicio" localSheetId="8">'APU 1.7'!ERR</definedName>
    <definedName name="reinicio" localSheetId="9">'APU 1.8'!ERR</definedName>
    <definedName name="reinicio" localSheetId="10">'APU 1.9'!ERR</definedName>
    <definedName name="reinicio" localSheetId="15">'APU 2.1'!ERR</definedName>
    <definedName name="reinicio" localSheetId="16">'APU 2.2'!ERR</definedName>
    <definedName name="reinicio" localSheetId="17">'APU 2.3'!ERR</definedName>
    <definedName name="reinicio" localSheetId="18">'APU 2.4'!ERR</definedName>
    <definedName name="reinicio">[0]!ERR</definedName>
    <definedName name="REJHE" localSheetId="2"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hidden="1">{"via1",#N/A,TRUE,"general";"via2",#N/A,TRUE,"general";"via3",#N/A,TRUE,"general"}</definedName>
    <definedName name="rell" localSheetId="2">#REF!</definedName>
    <definedName name="rell" localSheetId="11">#REF!</definedName>
    <definedName name="rell" localSheetId="12">#REF!</definedName>
    <definedName name="rell" localSheetId="13">#REF!</definedName>
    <definedName name="rell" localSheetId="14">#REF!</definedName>
    <definedName name="rell" localSheetId="3">#REF!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9">#REF!</definedName>
    <definedName name="rell" localSheetId="10">#REF!</definedName>
    <definedName name="rell" localSheetId="15">#REF!</definedName>
    <definedName name="rell" localSheetId="16">#REF!</definedName>
    <definedName name="rell" localSheetId="17">#REF!</definedName>
    <definedName name="rell" localSheetId="18">#REF!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 localSheetId="11">[99]original_sist!$B$1:$L$167</definedName>
    <definedName name="resu" localSheetId="12">[99]original_sist!$B$1:$L$167</definedName>
    <definedName name="resu" localSheetId="13">[99]original_sist!$B$1:$L$167</definedName>
    <definedName name="resu" localSheetId="14">[99]original_sist!$B$1:$L$167</definedName>
    <definedName name="resu" localSheetId="3">[99]original_sist!$B$1:$L$167</definedName>
    <definedName name="resu" localSheetId="4">[99]original_sist!$B$1:$L$167</definedName>
    <definedName name="resu" localSheetId="5">[99]original_sist!$B$1:$L$167</definedName>
    <definedName name="resu" localSheetId="6">[99]original_sist!$B$1:$L$167</definedName>
    <definedName name="resu" localSheetId="7">[99]original_sist!$B$1:$L$167</definedName>
    <definedName name="resu" localSheetId="8">[99]original_sist!$B$1:$L$167</definedName>
    <definedName name="resu" localSheetId="9">[99]original_sist!$B$1:$L$167</definedName>
    <definedName name="resu" localSheetId="10">[99]original_sist!$B$1:$L$167</definedName>
    <definedName name="resu" localSheetId="15">[99]original_sist!$B$1:$L$167</definedName>
    <definedName name="resu" localSheetId="16">[99]original_sist!$B$1:$L$167</definedName>
    <definedName name="resu" localSheetId="17">[99]original_sist!$B$1:$L$167</definedName>
    <definedName name="resu" localSheetId="18">[99]original_sist!$B$1:$L$167</definedName>
    <definedName name="RESU">#REF!</definedName>
    <definedName name="resu8" localSheetId="11">[9]!resu8</definedName>
    <definedName name="resu8" localSheetId="12">[9]!resu8</definedName>
    <definedName name="resu8" localSheetId="13">[9]!resu8</definedName>
    <definedName name="resu8" localSheetId="14">[9]!resu8</definedName>
    <definedName name="resu8" localSheetId="3">[9]!resu8</definedName>
    <definedName name="resu8" localSheetId="4">[9]!resu8</definedName>
    <definedName name="resu8" localSheetId="5">[9]!resu8</definedName>
    <definedName name="resu8" localSheetId="6">[9]!resu8</definedName>
    <definedName name="resu8" localSheetId="7">[9]!resu8</definedName>
    <definedName name="resu8" localSheetId="8">[9]!resu8</definedName>
    <definedName name="resu8" localSheetId="9">[9]!resu8</definedName>
    <definedName name="resu8" localSheetId="10">[9]!resu8</definedName>
    <definedName name="resu8" localSheetId="15">[9]!resu8</definedName>
    <definedName name="resu8" localSheetId="16">[9]!resu8</definedName>
    <definedName name="resu8" localSheetId="17">[9]!resu8</definedName>
    <definedName name="resu8" localSheetId="18">[9]!resu8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'APU 1.1'!ERR</definedName>
    <definedName name="rr" localSheetId="11">'APU 1.10'!ERR</definedName>
    <definedName name="rr" localSheetId="12">'APU 1.11'!ERR</definedName>
    <definedName name="rr" localSheetId="13">'APU 1.12'!ERR</definedName>
    <definedName name="rr" localSheetId="14">'APU 1.13'!ERR</definedName>
    <definedName name="rr" localSheetId="3">'APU 1.2'!ERR</definedName>
    <definedName name="rr" localSheetId="4">'APU 1.3'!ERR</definedName>
    <definedName name="rr" localSheetId="5">'APU 1.4'!ERR</definedName>
    <definedName name="rr" localSheetId="6">'APU 1.5'!ERR</definedName>
    <definedName name="rr" localSheetId="7">'APU 1.6'!ERR</definedName>
    <definedName name="rr" localSheetId="8">'APU 1.7'!ERR</definedName>
    <definedName name="rr" localSheetId="9">'APU 1.8'!ERR</definedName>
    <definedName name="rr" localSheetId="10">'APU 1.9'!ERR</definedName>
    <definedName name="rr" localSheetId="15">'APU 2.1'!ERR</definedName>
    <definedName name="rr" localSheetId="16">'APU 2.2'!ERR</definedName>
    <definedName name="rr" localSheetId="17">'APU 2.3'!ERR</definedName>
    <definedName name="rr" localSheetId="18">'APU 2.4'!ERR</definedName>
    <definedName name="rr">[0]!ERR</definedName>
    <definedName name="rrr" localSheetId="2"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hidden="1">{"via1",#N/A,TRUE,"general";"via2",#N/A,TRUE,"general";"via3",#N/A,TRUE,"general"}</definedName>
    <definedName name="s" localSheetId="2">'APU 1.1'!ERR</definedName>
    <definedName name="s" localSheetId="11">'APU 1.10'!ERR</definedName>
    <definedName name="s" localSheetId="12">'APU 1.11'!ERR</definedName>
    <definedName name="s" localSheetId="13">'APU 1.12'!ERR</definedName>
    <definedName name="s" localSheetId="14">'APU 1.13'!ERR</definedName>
    <definedName name="s" localSheetId="3">'APU 1.2'!ERR</definedName>
    <definedName name="s" localSheetId="4">'APU 1.3'!ERR</definedName>
    <definedName name="s" localSheetId="5">'APU 1.4'!ERR</definedName>
    <definedName name="s" localSheetId="6">'APU 1.5'!ERR</definedName>
    <definedName name="s" localSheetId="7">'APU 1.6'!ERR</definedName>
    <definedName name="s" localSheetId="8">'APU 1.7'!ERR</definedName>
    <definedName name="s" localSheetId="9">'APU 1.8'!ERR</definedName>
    <definedName name="s" localSheetId="10">'APU 1.9'!ERR</definedName>
    <definedName name="s" localSheetId="15">'APU 2.1'!ERR</definedName>
    <definedName name="s" localSheetId="16">'APU 2.2'!ERR</definedName>
    <definedName name="s" localSheetId="17">'APU 2.3'!ERR</definedName>
    <definedName name="s" localSheetId="18">'APU 2.4'!ERR</definedName>
    <definedName name="s">[0]!ERR</definedName>
    <definedName name="saa" localSheetId="2"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hidden="1">{"TAB1",#N/A,TRUE,"GENERAL";"TAB2",#N/A,TRUE,"GENERAL";"TAB3",#N/A,TRUE,"GENERAL";"TAB4",#N/A,TRUE,"GENERAL";"TAB5",#N/A,TRUE,"GENERAL"}</definedName>
    <definedName name="salarios" localSheetId="2">'APU 1.1'!ERR</definedName>
    <definedName name="salarios" localSheetId="11">'APU 1.10'!ERR</definedName>
    <definedName name="salarios" localSheetId="12">'APU 1.11'!ERR</definedName>
    <definedName name="salarios" localSheetId="13">'APU 1.12'!ERR</definedName>
    <definedName name="salarios" localSheetId="14">'APU 1.13'!ERR</definedName>
    <definedName name="salarios" localSheetId="3">'APU 1.2'!ERR</definedName>
    <definedName name="salarios" localSheetId="4">'APU 1.3'!ERR</definedName>
    <definedName name="salarios" localSheetId="5">'APU 1.4'!ERR</definedName>
    <definedName name="salarios" localSheetId="6">'APU 1.5'!ERR</definedName>
    <definedName name="salarios" localSheetId="7">'APU 1.6'!ERR</definedName>
    <definedName name="salarios" localSheetId="8">'APU 1.7'!ERR</definedName>
    <definedName name="salarios" localSheetId="9">'APU 1.8'!ERR</definedName>
    <definedName name="salarios" localSheetId="10">'APU 1.9'!ERR</definedName>
    <definedName name="salarios" localSheetId="15">'APU 2.1'!ERR</definedName>
    <definedName name="salarios" localSheetId="16">'APU 2.2'!ERR</definedName>
    <definedName name="salarios" localSheetId="17">'APU 2.3'!ERR</definedName>
    <definedName name="salarios" localSheetId="18">'APU 2.4'!ERR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11">#REF!</definedName>
    <definedName name="SECTOR" localSheetId="12">#REF!</definedName>
    <definedName name="SECTOR" localSheetId="13">#REF!</definedName>
    <definedName name="SECTOR" localSheetId="14">#REF!</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9">#REF!</definedName>
    <definedName name="SECTOR" localSheetId="10">#REF!</definedName>
    <definedName name="SECTOR" localSheetId="15">#REF!</definedName>
    <definedName name="SECTOR" localSheetId="16">#REF!</definedName>
    <definedName name="SECTOR" localSheetId="17">#REF!</definedName>
    <definedName name="SECTOR" localSheetId="18">#REF!</definedName>
    <definedName name="SECTOR">#REF!</definedName>
    <definedName name="SEMANA_C3">#REF!</definedName>
    <definedName name="sena">[55]Hoja1!$C$14</definedName>
    <definedName name="SERO" localSheetId="2">'APU 1.1'!ERR</definedName>
    <definedName name="SERO" localSheetId="11">'APU 1.10'!ERR</definedName>
    <definedName name="SERO" localSheetId="12">'APU 1.11'!ERR</definedName>
    <definedName name="SERO" localSheetId="13">'APU 1.12'!ERR</definedName>
    <definedName name="SERO" localSheetId="14">'APU 1.13'!ERR</definedName>
    <definedName name="SERO" localSheetId="3">'APU 1.2'!ERR</definedName>
    <definedName name="SERO" localSheetId="4">'APU 1.3'!ERR</definedName>
    <definedName name="SERO" localSheetId="5">'APU 1.4'!ERR</definedName>
    <definedName name="SERO" localSheetId="6">'APU 1.5'!ERR</definedName>
    <definedName name="SERO" localSheetId="7">'APU 1.6'!ERR</definedName>
    <definedName name="SERO" localSheetId="8">'APU 1.7'!ERR</definedName>
    <definedName name="SERO" localSheetId="9">'APU 1.8'!ERR</definedName>
    <definedName name="SERO" localSheetId="10">'APU 1.9'!ERR</definedName>
    <definedName name="SERO" localSheetId="15">'APU 2.1'!ERR</definedName>
    <definedName name="SERO" localSheetId="16">'APU 2.2'!ERR</definedName>
    <definedName name="SERO" localSheetId="17">'APU 2.3'!ERR</definedName>
    <definedName name="SERO" localSheetId="18">'APU 2.4'!ERR</definedName>
    <definedName name="SERO">[0]!ERR</definedName>
    <definedName name="setrj" localSheetId="2"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'APU 1.1'!ERR</definedName>
    <definedName name="SI" localSheetId="11">'APU 1.10'!ERR</definedName>
    <definedName name="SI" localSheetId="12">'APU 1.11'!ERR</definedName>
    <definedName name="SI" localSheetId="13">'APU 1.12'!ERR</definedName>
    <definedName name="SI" localSheetId="14">'APU 1.13'!ERR</definedName>
    <definedName name="SI" localSheetId="3">'APU 1.2'!ERR</definedName>
    <definedName name="SI" localSheetId="4">'APU 1.3'!ERR</definedName>
    <definedName name="SI" localSheetId="5">'APU 1.4'!ERR</definedName>
    <definedName name="SI" localSheetId="6">'APU 1.5'!ERR</definedName>
    <definedName name="SI" localSheetId="7">'APU 1.6'!ERR</definedName>
    <definedName name="SI" localSheetId="8">'APU 1.7'!ERR</definedName>
    <definedName name="SI" localSheetId="9">'APU 1.8'!ERR</definedName>
    <definedName name="SI" localSheetId="10">'APU 1.9'!ERR</definedName>
    <definedName name="SI" localSheetId="15">'APU 2.1'!ERR</definedName>
    <definedName name="SI" localSheetId="16">'APU 2.2'!ERR</definedName>
    <definedName name="SI" localSheetId="17">'APU 2.3'!ERR</definedName>
    <definedName name="SI" localSheetId="18">'APU 2.4'!ERR</definedName>
    <definedName name="SI">[0]!ERR</definedName>
    <definedName name="SINGOLO">'[3]7422CW00'!#REF!</definedName>
    <definedName name="SISISIS" localSheetId="2">'APU 1.1'!ERR</definedName>
    <definedName name="SISISIS" localSheetId="11">'APU 1.10'!ERR</definedName>
    <definedName name="SISISIS" localSheetId="12">'APU 1.11'!ERR</definedName>
    <definedName name="SISISIS" localSheetId="13">'APU 1.12'!ERR</definedName>
    <definedName name="SISISIS" localSheetId="14">'APU 1.13'!ERR</definedName>
    <definedName name="SISISIS" localSheetId="3">'APU 1.2'!ERR</definedName>
    <definedName name="SISISIS" localSheetId="4">'APU 1.3'!ERR</definedName>
    <definedName name="SISISIS" localSheetId="5">'APU 1.4'!ERR</definedName>
    <definedName name="SISISIS" localSheetId="6">'APU 1.5'!ERR</definedName>
    <definedName name="SISISIS" localSheetId="7">'APU 1.6'!ERR</definedName>
    <definedName name="SISISIS" localSheetId="8">'APU 1.7'!ERR</definedName>
    <definedName name="SISISIS" localSheetId="9">'APU 1.8'!ERR</definedName>
    <definedName name="SISISIS" localSheetId="10">'APU 1.9'!ERR</definedName>
    <definedName name="SISISIS" localSheetId="15">'APU 2.1'!ERR</definedName>
    <definedName name="SISISIS" localSheetId="16">'APU 2.2'!ERR</definedName>
    <definedName name="SISISIS" localSheetId="17">'APU 2.3'!ERR</definedName>
    <definedName name="SISISIS" localSheetId="18">'APU 2.4'!ERR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'APU 1.1'!#REF!</definedName>
    <definedName name="solver_adj" localSheetId="11" hidden="1">'APU 1.10'!#REF!</definedName>
    <definedName name="solver_adj" localSheetId="12" hidden="1">'APU 1.11'!#REF!</definedName>
    <definedName name="solver_adj" localSheetId="13" hidden="1">'APU 1.12'!#REF!</definedName>
    <definedName name="solver_adj" localSheetId="14" hidden="1">'APU 1.13'!#REF!</definedName>
    <definedName name="solver_adj" localSheetId="3" hidden="1">'APU 1.2'!#REF!</definedName>
    <definedName name="solver_adj" localSheetId="4" hidden="1">'APU 1.3'!#REF!</definedName>
    <definedName name="solver_adj" localSheetId="5" hidden="1">'APU 1.4'!#REF!</definedName>
    <definedName name="solver_adj" localSheetId="6" hidden="1">'APU 1.5'!#REF!</definedName>
    <definedName name="solver_adj" localSheetId="7" hidden="1">'APU 1.6'!#REF!</definedName>
    <definedName name="solver_adj" localSheetId="8" hidden="1">'APU 1.7'!#REF!</definedName>
    <definedName name="solver_adj" localSheetId="9" hidden="1">'APU 1.8'!#REF!</definedName>
    <definedName name="solver_adj" localSheetId="10" hidden="1">'APU 1.9'!#REF!</definedName>
    <definedName name="solver_adj" localSheetId="15" hidden="1">'APU 2.1'!#REF!</definedName>
    <definedName name="solver_adj" localSheetId="16" hidden="1">'APU 2.2'!#REF!</definedName>
    <definedName name="solver_adj" localSheetId="17" hidden="1">'APU 2.3'!#REF!</definedName>
    <definedName name="solver_adj" localSheetId="18" hidden="1">'APU 2.4'!#REF!</definedName>
    <definedName name="solver_adj" localSheetId="0" hidden="1">'PRESUPUESTO OFICIAL (Entidad)'!$K$36</definedName>
    <definedName name="solver_adj" localSheetId="1" hidden="1">'PROPUESTA ECONOMICA(Proponente)'!$K$36</definedName>
    <definedName name="solver_cvg" localSheetId="2" hidden="1">0.0001</definedName>
    <definedName name="solver_cvg" localSheetId="11" hidden="1">0.0001</definedName>
    <definedName name="solver_cvg" localSheetId="12" hidden="1">0.0001</definedName>
    <definedName name="solver_cvg" localSheetId="13" hidden="1">0.0001</definedName>
    <definedName name="solver_cvg" localSheetId="14" hidden="1">0.0001</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9" hidden="1">0.0001</definedName>
    <definedName name="solver_cvg" localSheetId="10" hidden="1">0.0001</definedName>
    <definedName name="solver_cvg" localSheetId="15" hidden="1">0.0001</definedName>
    <definedName name="solver_cvg" localSheetId="16" hidden="1">0.0001</definedName>
    <definedName name="solver_cvg" localSheetId="17" hidden="1">0.0001</definedName>
    <definedName name="solver_cvg" localSheetId="18" hidden="1">0.0001</definedName>
    <definedName name="solver_cvg" localSheetId="0" hidden="1">0.0001</definedName>
    <definedName name="solver_cvg" localSheetId="1" hidden="1">0.0001</definedName>
    <definedName name="solver_drv" localSheetId="2" hidden="1">1</definedName>
    <definedName name="solver_drv" localSheetId="11" hidden="1">1</definedName>
    <definedName name="solver_drv" localSheetId="12" hidden="1">1</definedName>
    <definedName name="solver_drv" localSheetId="13" hidden="1">1</definedName>
    <definedName name="solver_drv" localSheetId="14" hidden="1">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9" hidden="1">1</definedName>
    <definedName name="solver_drv" localSheetId="10" hidden="1">1</definedName>
    <definedName name="solver_drv" localSheetId="15" hidden="1">1</definedName>
    <definedName name="solver_drv" localSheetId="16" hidden="1">1</definedName>
    <definedName name="solver_drv" localSheetId="17" hidden="1">1</definedName>
    <definedName name="solver_drv" localSheetId="18" hidden="1">1</definedName>
    <definedName name="solver_drv" localSheetId="0" hidden="1">1</definedName>
    <definedName name="solver_drv" localSheetId="1" hidden="1">1</definedName>
    <definedName name="solver_est" localSheetId="2" hidden="1">1</definedName>
    <definedName name="solver_est" localSheetId="11" hidden="1">1</definedName>
    <definedName name="solver_est" localSheetId="12" hidden="1">1</definedName>
    <definedName name="solver_est" localSheetId="13" hidden="1">1</definedName>
    <definedName name="solver_est" localSheetId="14"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9" hidden="1">1</definedName>
    <definedName name="solver_est" localSheetId="10" hidden="1">1</definedName>
    <definedName name="solver_est" localSheetId="15" hidden="1">1</definedName>
    <definedName name="solver_est" localSheetId="16" hidden="1">1</definedName>
    <definedName name="solver_est" localSheetId="17" hidden="1">1</definedName>
    <definedName name="solver_est" localSheetId="18" hidden="1">1</definedName>
    <definedName name="solver_est" localSheetId="0" hidden="1">1</definedName>
    <definedName name="solver_est" localSheetId="1" hidden="1">1</definedName>
    <definedName name="solver_itr" localSheetId="2" hidden="1">100</definedName>
    <definedName name="solver_itr" localSheetId="11" hidden="1">100</definedName>
    <definedName name="solver_itr" localSheetId="12" hidden="1">100</definedName>
    <definedName name="solver_itr" localSheetId="13" hidden="1">100</definedName>
    <definedName name="solver_itr" localSheetId="14" hidden="1">100</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9" hidden="1">100</definedName>
    <definedName name="solver_itr" localSheetId="10" hidden="1">100</definedName>
    <definedName name="solver_itr" localSheetId="15" hidden="1">100</definedName>
    <definedName name="solver_itr" localSheetId="16" hidden="1">100</definedName>
    <definedName name="solver_itr" localSheetId="17" hidden="1">100</definedName>
    <definedName name="solver_itr" localSheetId="18" hidden="1">100</definedName>
    <definedName name="solver_itr" localSheetId="0" hidden="1">100</definedName>
    <definedName name="solver_itr" localSheetId="1" hidden="1">100</definedName>
    <definedName name="solver_lhs1" localSheetId="2" hidden="1">'APU 1.1'!#REF!</definedName>
    <definedName name="solver_lhs1" localSheetId="11" hidden="1">'APU 1.10'!#REF!</definedName>
    <definedName name="solver_lhs1" localSheetId="12" hidden="1">'APU 1.11'!#REF!</definedName>
    <definedName name="solver_lhs1" localSheetId="13" hidden="1">'APU 1.12'!#REF!</definedName>
    <definedName name="solver_lhs1" localSheetId="14" hidden="1">'APU 1.13'!#REF!</definedName>
    <definedName name="solver_lhs1" localSheetId="3" hidden="1">'APU 1.2'!#REF!</definedName>
    <definedName name="solver_lhs1" localSheetId="4" hidden="1">'APU 1.3'!#REF!</definedName>
    <definedName name="solver_lhs1" localSheetId="5" hidden="1">'APU 1.4'!#REF!</definedName>
    <definedName name="solver_lhs1" localSheetId="6" hidden="1">'APU 1.5'!#REF!</definedName>
    <definedName name="solver_lhs1" localSheetId="7" hidden="1">'APU 1.6'!#REF!</definedName>
    <definedName name="solver_lhs1" localSheetId="8" hidden="1">'APU 1.7'!#REF!</definedName>
    <definedName name="solver_lhs1" localSheetId="9" hidden="1">'APU 1.8'!#REF!</definedName>
    <definedName name="solver_lhs1" localSheetId="10" hidden="1">'APU 1.9'!#REF!</definedName>
    <definedName name="solver_lhs1" localSheetId="15" hidden="1">'APU 2.1'!#REF!</definedName>
    <definedName name="solver_lhs1" localSheetId="16" hidden="1">'APU 2.2'!#REF!</definedName>
    <definedName name="solver_lhs1" localSheetId="17" hidden="1">'APU 2.3'!#REF!</definedName>
    <definedName name="solver_lhs1" localSheetId="18" hidden="1">'APU 2.4'!#REF!</definedName>
    <definedName name="solver_lhs1" localSheetId="0" hidden="1">'PRESUPUESTO OFICIAL (Entidad)'!$K$47</definedName>
    <definedName name="solver_lhs1" localSheetId="1" hidden="1">'PROPUESTA ECONOMICA(Proponente)'!$K$49</definedName>
    <definedName name="solver_lin" localSheetId="2" hidden="1">2</definedName>
    <definedName name="solver_lin" localSheetId="11" hidden="1">2</definedName>
    <definedName name="solver_lin" localSheetId="12" hidden="1">2</definedName>
    <definedName name="solver_lin" localSheetId="13" hidden="1">2</definedName>
    <definedName name="solver_lin" localSheetId="14" hidden="1">2</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9" hidden="1">2</definedName>
    <definedName name="solver_lin" localSheetId="10" hidden="1">2</definedName>
    <definedName name="solver_lin" localSheetId="15" hidden="1">2</definedName>
    <definedName name="solver_lin" localSheetId="16" hidden="1">2</definedName>
    <definedName name="solver_lin" localSheetId="17" hidden="1">2</definedName>
    <definedName name="solver_lin" localSheetId="18" hidden="1">2</definedName>
    <definedName name="solver_lin" localSheetId="0" hidden="1">2</definedName>
    <definedName name="solver_lin" localSheetId="1" hidden="1">2</definedName>
    <definedName name="solver_neg" localSheetId="2" hidden="1">2</definedName>
    <definedName name="solver_neg" localSheetId="11" hidden="1">2</definedName>
    <definedName name="solver_neg" localSheetId="12" hidden="1">2</definedName>
    <definedName name="solver_neg" localSheetId="13" hidden="1">2</definedName>
    <definedName name="solver_neg" localSheetId="14"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9" hidden="1">2</definedName>
    <definedName name="solver_neg" localSheetId="10" hidden="1">2</definedName>
    <definedName name="solver_neg" localSheetId="15" hidden="1">2</definedName>
    <definedName name="solver_neg" localSheetId="16" hidden="1">2</definedName>
    <definedName name="solver_neg" localSheetId="17" hidden="1">2</definedName>
    <definedName name="solver_neg" localSheetId="18" hidden="1">2</definedName>
    <definedName name="solver_neg" localSheetId="0" hidden="1">2</definedName>
    <definedName name="solver_neg" localSheetId="1" hidden="1">2</definedName>
    <definedName name="solver_num" localSheetId="2" hidden="1">1</definedName>
    <definedName name="solver_num" localSheetId="11" hidden="1">1</definedName>
    <definedName name="solver_num" localSheetId="12" hidden="1">1</definedName>
    <definedName name="solver_num" localSheetId="13" hidden="1">1</definedName>
    <definedName name="solver_num" localSheetId="14" hidden="1">1</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9" hidden="1">1</definedName>
    <definedName name="solver_num" localSheetId="10" hidden="1">1</definedName>
    <definedName name="solver_num" localSheetId="15" hidden="1">1</definedName>
    <definedName name="solver_num" localSheetId="16" hidden="1">1</definedName>
    <definedName name="solver_num" localSheetId="17" hidden="1">1</definedName>
    <definedName name="solver_num" localSheetId="18" hidden="1">1</definedName>
    <definedName name="solver_num" localSheetId="0" hidden="1">1</definedName>
    <definedName name="solver_num" localSheetId="1" hidden="1">1</definedName>
    <definedName name="solver_nwt" localSheetId="2" hidden="1">1</definedName>
    <definedName name="solver_nwt" localSheetId="11" hidden="1">1</definedName>
    <definedName name="solver_nwt" localSheetId="12" hidden="1">1</definedName>
    <definedName name="solver_nwt" localSheetId="13" hidden="1">1</definedName>
    <definedName name="solver_nwt" localSheetId="14"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9" hidden="1">1</definedName>
    <definedName name="solver_nwt" localSheetId="10" hidden="1">1</definedName>
    <definedName name="solver_nwt" localSheetId="15" hidden="1">1</definedName>
    <definedName name="solver_nwt" localSheetId="16" hidden="1">1</definedName>
    <definedName name="solver_nwt" localSheetId="17" hidden="1">1</definedName>
    <definedName name="solver_nwt" localSheetId="18" hidden="1">1</definedName>
    <definedName name="solver_nwt" localSheetId="0" hidden="1">1</definedName>
    <definedName name="solver_nwt" localSheetId="1" hidden="1">1</definedName>
    <definedName name="solver_opt" localSheetId="2" hidden="1">'APU 1.1'!#REF!</definedName>
    <definedName name="solver_opt" localSheetId="11" hidden="1">'APU 1.10'!#REF!</definedName>
    <definedName name="solver_opt" localSheetId="12" hidden="1">'APU 1.11'!#REF!</definedName>
    <definedName name="solver_opt" localSheetId="13" hidden="1">'APU 1.12'!#REF!</definedName>
    <definedName name="solver_opt" localSheetId="14" hidden="1">'APU 1.13'!#REF!</definedName>
    <definedName name="solver_opt" localSheetId="3" hidden="1">'APU 1.2'!#REF!</definedName>
    <definedName name="solver_opt" localSheetId="4" hidden="1">'APU 1.3'!#REF!</definedName>
    <definedName name="solver_opt" localSheetId="5" hidden="1">'APU 1.4'!#REF!</definedName>
    <definedName name="solver_opt" localSheetId="6" hidden="1">'APU 1.5'!#REF!</definedName>
    <definedName name="solver_opt" localSheetId="7" hidden="1">'APU 1.6'!#REF!</definedName>
    <definedName name="solver_opt" localSheetId="8" hidden="1">'APU 1.7'!#REF!</definedName>
    <definedName name="solver_opt" localSheetId="9" hidden="1">'APU 1.8'!#REF!</definedName>
    <definedName name="solver_opt" localSheetId="10" hidden="1">'APU 1.9'!#REF!</definedName>
    <definedName name="solver_opt" localSheetId="15" hidden="1">'APU 2.1'!#REF!</definedName>
    <definedName name="solver_opt" localSheetId="16" hidden="1">'APU 2.2'!#REF!</definedName>
    <definedName name="solver_opt" localSheetId="17" hidden="1">'APU 2.3'!#REF!</definedName>
    <definedName name="solver_opt" localSheetId="18" hidden="1">'APU 2.4'!#REF!</definedName>
    <definedName name="solver_opt" localSheetId="0" hidden="1">'PRESUPUESTO OFICIAL (Entidad)'!$K$47</definedName>
    <definedName name="solver_opt" localSheetId="1" hidden="1">'PROPUESTA ECONOMICA(Proponente)'!$K$49</definedName>
    <definedName name="solver_pre" localSheetId="2" hidden="1">0.000001</definedName>
    <definedName name="solver_pre" localSheetId="11" hidden="1">0.000001</definedName>
    <definedName name="solver_pre" localSheetId="12" hidden="1">0.000001</definedName>
    <definedName name="solver_pre" localSheetId="13" hidden="1">0.000001</definedName>
    <definedName name="solver_pre" localSheetId="14" hidden="1">0.000001</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9" hidden="1">0.000001</definedName>
    <definedName name="solver_pre" localSheetId="10" hidden="1">0.000001</definedName>
    <definedName name="solver_pre" localSheetId="15" hidden="1">0.000001</definedName>
    <definedName name="solver_pre" localSheetId="16" hidden="1">0.000001</definedName>
    <definedName name="solver_pre" localSheetId="17" hidden="1">0.000001</definedName>
    <definedName name="solver_pre" localSheetId="18" hidden="1">0.000001</definedName>
    <definedName name="solver_pre" localSheetId="0" hidden="1">0.000001</definedName>
    <definedName name="solver_pre" localSheetId="1" hidden="1">0.000001</definedName>
    <definedName name="solver_rel1" localSheetId="2" hidden="1">2</definedName>
    <definedName name="solver_rel1" localSheetId="11" hidden="1">2</definedName>
    <definedName name="solver_rel1" localSheetId="12" hidden="1">2</definedName>
    <definedName name="solver_rel1" localSheetId="13" hidden="1">2</definedName>
    <definedName name="solver_rel1" localSheetId="14" hidden="1">2</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9" hidden="1">2</definedName>
    <definedName name="solver_rel1" localSheetId="10" hidden="1">2</definedName>
    <definedName name="solver_rel1" localSheetId="15" hidden="1">2</definedName>
    <definedName name="solver_rel1" localSheetId="16" hidden="1">2</definedName>
    <definedName name="solver_rel1" localSheetId="17" hidden="1">2</definedName>
    <definedName name="solver_rel1" localSheetId="18" hidden="1">2</definedName>
    <definedName name="solver_rel1" localSheetId="0" hidden="1">2</definedName>
    <definedName name="solver_rel1" localSheetId="1" hidden="1">2</definedName>
    <definedName name="solver_rhs1" localSheetId="2" hidden="1">'APU 1.1'!#REF!</definedName>
    <definedName name="solver_rhs1" localSheetId="11" hidden="1">'APU 1.10'!#REF!</definedName>
    <definedName name="solver_rhs1" localSheetId="12" hidden="1">'APU 1.11'!#REF!</definedName>
    <definedName name="solver_rhs1" localSheetId="13" hidden="1">'APU 1.12'!#REF!</definedName>
    <definedName name="solver_rhs1" localSheetId="14" hidden="1">'APU 1.13'!#REF!</definedName>
    <definedName name="solver_rhs1" localSheetId="3" hidden="1">'APU 1.2'!#REF!</definedName>
    <definedName name="solver_rhs1" localSheetId="4" hidden="1">'APU 1.3'!#REF!</definedName>
    <definedName name="solver_rhs1" localSheetId="5" hidden="1">'APU 1.4'!#REF!</definedName>
    <definedName name="solver_rhs1" localSheetId="6" hidden="1">'APU 1.5'!#REF!</definedName>
    <definedName name="solver_rhs1" localSheetId="7" hidden="1">'APU 1.6'!#REF!</definedName>
    <definedName name="solver_rhs1" localSheetId="8" hidden="1">'APU 1.7'!#REF!</definedName>
    <definedName name="solver_rhs1" localSheetId="9" hidden="1">'APU 1.8'!#REF!</definedName>
    <definedName name="solver_rhs1" localSheetId="10" hidden="1">'APU 1.9'!#REF!</definedName>
    <definedName name="solver_rhs1" localSheetId="15" hidden="1">'APU 2.1'!#REF!</definedName>
    <definedName name="solver_rhs1" localSheetId="16" hidden="1">'APU 2.2'!#REF!</definedName>
    <definedName name="solver_rhs1" localSheetId="17" hidden="1">'APU 2.3'!#REF!</definedName>
    <definedName name="solver_rhs1" localSheetId="18" hidden="1">'APU 2.4'!#REF!</definedName>
    <definedName name="solver_rhs1" localSheetId="0" hidden="1">'PRESUPUESTO OFICIAL (Entidad)'!$K$48</definedName>
    <definedName name="solver_rhs1" localSheetId="1" hidden="1">'PROPUESTA ECONOMICA(Proponente)'!$K$50</definedName>
    <definedName name="solver_scl" localSheetId="2" hidden="1">2</definedName>
    <definedName name="solver_scl" localSheetId="11" hidden="1">2</definedName>
    <definedName name="solver_scl" localSheetId="12" hidden="1">2</definedName>
    <definedName name="solver_scl" localSheetId="13" hidden="1">2</definedName>
    <definedName name="solver_scl" localSheetId="14" hidden="1">2</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9" hidden="1">2</definedName>
    <definedName name="solver_scl" localSheetId="10" hidden="1">2</definedName>
    <definedName name="solver_scl" localSheetId="15" hidden="1">2</definedName>
    <definedName name="solver_scl" localSheetId="16" hidden="1">2</definedName>
    <definedName name="solver_scl" localSheetId="17" hidden="1">2</definedName>
    <definedName name="solver_scl" localSheetId="18" hidden="1">2</definedName>
    <definedName name="solver_scl" localSheetId="0" hidden="1">2</definedName>
    <definedName name="solver_scl" localSheetId="1" hidden="1">2</definedName>
    <definedName name="solver_sho" localSheetId="2" hidden="1">2</definedName>
    <definedName name="solver_sho" localSheetId="11" hidden="1">2</definedName>
    <definedName name="solver_sho" localSheetId="12" hidden="1">2</definedName>
    <definedName name="solver_sho" localSheetId="13" hidden="1">2</definedName>
    <definedName name="solver_sho" localSheetId="14"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9" hidden="1">2</definedName>
    <definedName name="solver_sho" localSheetId="10" hidden="1">2</definedName>
    <definedName name="solver_sho" localSheetId="15" hidden="1">2</definedName>
    <definedName name="solver_sho" localSheetId="16" hidden="1">2</definedName>
    <definedName name="solver_sho" localSheetId="17" hidden="1">2</definedName>
    <definedName name="solver_sho" localSheetId="18" hidden="1">2</definedName>
    <definedName name="solver_sho" localSheetId="0" hidden="1">2</definedName>
    <definedName name="solver_sho" localSheetId="1" hidden="1">2</definedName>
    <definedName name="solver_tim" localSheetId="2" hidden="1">100</definedName>
    <definedName name="solver_tim" localSheetId="11" hidden="1">100</definedName>
    <definedName name="solver_tim" localSheetId="12" hidden="1">100</definedName>
    <definedName name="solver_tim" localSheetId="13" hidden="1">100</definedName>
    <definedName name="solver_tim" localSheetId="14" hidden="1">100</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9" hidden="1">100</definedName>
    <definedName name="solver_tim" localSheetId="10" hidden="1">100</definedName>
    <definedName name="solver_tim" localSheetId="15" hidden="1">100</definedName>
    <definedName name="solver_tim" localSheetId="16" hidden="1">100</definedName>
    <definedName name="solver_tim" localSheetId="17" hidden="1">100</definedName>
    <definedName name="solver_tim" localSheetId="18" hidden="1">100</definedName>
    <definedName name="solver_tim" localSheetId="0" hidden="1">100</definedName>
    <definedName name="solver_tim" localSheetId="1" hidden="1">100</definedName>
    <definedName name="solver_tol" localSheetId="2" hidden="1">0.05</definedName>
    <definedName name="solver_tol" localSheetId="11" hidden="1">0.05</definedName>
    <definedName name="solver_tol" localSheetId="12" hidden="1">0.05</definedName>
    <definedName name="solver_tol" localSheetId="13" hidden="1">0.05</definedName>
    <definedName name="solver_tol" localSheetId="14" hidden="1">0.05</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9" hidden="1">0.05</definedName>
    <definedName name="solver_tol" localSheetId="10" hidden="1">0.05</definedName>
    <definedName name="solver_tol" localSheetId="15" hidden="1">0.05</definedName>
    <definedName name="solver_tol" localSheetId="16" hidden="1">0.05</definedName>
    <definedName name="solver_tol" localSheetId="17" hidden="1">0.05</definedName>
    <definedName name="solver_tol" localSheetId="18" hidden="1">0.05</definedName>
    <definedName name="solver_tol" localSheetId="0" hidden="1">0.05</definedName>
    <definedName name="solver_tol" localSheetId="1" hidden="1">0.05</definedName>
    <definedName name="solver_typ" localSheetId="2" hidden="1">3</definedName>
    <definedName name="solver_typ" localSheetId="11" hidden="1">3</definedName>
    <definedName name="solver_typ" localSheetId="12" hidden="1">3</definedName>
    <definedName name="solver_typ" localSheetId="13" hidden="1">3</definedName>
    <definedName name="solver_typ" localSheetId="14" hidden="1">3</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9" hidden="1">3</definedName>
    <definedName name="solver_typ" localSheetId="10" hidden="1">3</definedName>
    <definedName name="solver_typ" localSheetId="15" hidden="1">3</definedName>
    <definedName name="solver_typ" localSheetId="16" hidden="1">3</definedName>
    <definedName name="solver_typ" localSheetId="17" hidden="1">3</definedName>
    <definedName name="solver_typ" localSheetId="18" hidden="1">3</definedName>
    <definedName name="solver_typ" localSheetId="0" hidden="1">3</definedName>
    <definedName name="solver_typ" localSheetId="1" hidden="1">3</definedName>
    <definedName name="solver_val" localSheetId="2" hidden="1">490454</definedName>
    <definedName name="solver_val" localSheetId="11" hidden="1">490454</definedName>
    <definedName name="solver_val" localSheetId="12" hidden="1">490454</definedName>
    <definedName name="solver_val" localSheetId="13" hidden="1">490454</definedName>
    <definedName name="solver_val" localSheetId="14" hidden="1">490454</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9" hidden="1">490454</definedName>
    <definedName name="solver_val" localSheetId="10" hidden="1">490454</definedName>
    <definedName name="solver_val" localSheetId="15" hidden="1">490454</definedName>
    <definedName name="solver_val" localSheetId="16" hidden="1">490454</definedName>
    <definedName name="solver_val" localSheetId="17" hidden="1">490454</definedName>
    <definedName name="solver_val" localSheetId="18"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1">#REF!</definedName>
    <definedName name="SS" localSheetId="12">#REF!</definedName>
    <definedName name="SS" localSheetId="13">#REF!</definedName>
    <definedName name="SS" localSheetId="14">#REF!</definedName>
    <definedName name="SS" localSheetId="3">#REF!</definedName>
    <definedName name="SS" localSheetId="4">#REF!</definedName>
    <definedName name="SS" localSheetId="5">#REF!</definedName>
    <definedName name="SS" localSheetId="6">#REF!</definedName>
    <definedName name="SS" localSheetId="7">#REF!</definedName>
    <definedName name="SS" localSheetId="8">#REF!</definedName>
    <definedName name="SS" localSheetId="9">#REF!</definedName>
    <definedName name="SS" localSheetId="10">#REF!</definedName>
    <definedName name="SS" localSheetId="15">#REF!</definedName>
    <definedName name="SS" localSheetId="16">#REF!</definedName>
    <definedName name="SS" localSheetId="17">#REF!</definedName>
    <definedName name="SS" localSheetId="18">#REF!</definedName>
    <definedName name="SS">#REF!</definedName>
    <definedName name="SS_AVG_SIZE">#REF!</definedName>
    <definedName name="SS_WELDING">#REF!</definedName>
    <definedName name="ssa">[55]Hoja1!$C$25</definedName>
    <definedName name="ssh">[55]Hoja1!$C$24</definedName>
    <definedName name="sss" localSheetId="11">MODULO10.auto_abrir</definedName>
    <definedName name="sss" localSheetId="12">MODULO10.auto_abrir</definedName>
    <definedName name="sss" localSheetId="13">MODULO10.auto_abrir</definedName>
    <definedName name="sss" localSheetId="14">MODULO10.auto_abrir</definedName>
    <definedName name="sss" localSheetId="3">MODULO10.auto_abrir</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15">MODULO10.auto_abrir</definedName>
    <definedName name="sss" localSheetId="16">MODULO10.auto_abrir</definedName>
    <definedName name="sss" localSheetId="17">MODULO10.auto_abrir</definedName>
    <definedName name="sss" localSheetId="18">MODULO10.auto_abrir</definedName>
    <definedName name="sss" localSheetId="1">MODULO10.auto_abrir</definedName>
    <definedName name="sss">MODULO10.auto_abrir</definedName>
    <definedName name="SSSS" localSheetId="2">'APU 1.1'!ERR</definedName>
    <definedName name="SSSS" localSheetId="11">'APU 1.10'!ERR</definedName>
    <definedName name="SSSS" localSheetId="12">'APU 1.11'!ERR</definedName>
    <definedName name="SSSS" localSheetId="13">'APU 1.12'!ERR</definedName>
    <definedName name="SSSS" localSheetId="14">'APU 1.13'!ERR</definedName>
    <definedName name="SSSS" localSheetId="3">'APU 1.2'!ERR</definedName>
    <definedName name="SSSS" localSheetId="4">'APU 1.3'!ERR</definedName>
    <definedName name="SSSS" localSheetId="5">'APU 1.4'!ERR</definedName>
    <definedName name="SSSS" localSheetId="6">'APU 1.5'!ERR</definedName>
    <definedName name="SSSS" localSheetId="7">'APU 1.6'!ERR</definedName>
    <definedName name="SSSS" localSheetId="8">'APU 1.7'!ERR</definedName>
    <definedName name="SSSS" localSheetId="9">'APU 1.8'!ERR</definedName>
    <definedName name="SSSS" localSheetId="10">'APU 1.9'!ERR</definedName>
    <definedName name="SSSS" localSheetId="15">'APU 2.1'!ERR</definedName>
    <definedName name="SSSS" localSheetId="16">'APU 2.2'!ERR</definedName>
    <definedName name="SSSS" localSheetId="17">'APU 2.3'!ERR</definedName>
    <definedName name="SSSS" localSheetId="18">'APU 2.4'!ERR</definedName>
    <definedName name="SSSS">[0]!ERR</definedName>
    <definedName name="sssss7" localSheetId="2"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 localSheetId="11">#REF!</definedName>
    <definedName name="Summary" localSheetId="12">#REF!</definedName>
    <definedName name="Summary" localSheetId="13">#REF!</definedName>
    <definedName name="Summary" localSheetId="14">#REF!</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 localSheetId="15">#REF!</definedName>
    <definedName name="Summary" localSheetId="16">#REF!</definedName>
    <definedName name="Summary" localSheetId="17">#REF!</definedName>
    <definedName name="Summary" localSheetId="18">#REF!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'APU 1.1'!ERR</definedName>
    <definedName name="sw" localSheetId="11">'APU 1.10'!ERR</definedName>
    <definedName name="sw" localSheetId="12">'APU 1.11'!ERR</definedName>
    <definedName name="sw" localSheetId="13">'APU 1.12'!ERR</definedName>
    <definedName name="sw" localSheetId="14">'APU 1.13'!ERR</definedName>
    <definedName name="sw" localSheetId="3">'APU 1.2'!ERR</definedName>
    <definedName name="sw" localSheetId="4">'APU 1.3'!ERR</definedName>
    <definedName name="sw" localSheetId="5">'APU 1.4'!ERR</definedName>
    <definedName name="sw" localSheetId="6">'APU 1.5'!ERR</definedName>
    <definedName name="sw" localSheetId="7">'APU 1.6'!ERR</definedName>
    <definedName name="sw" localSheetId="8">'APU 1.7'!ERR</definedName>
    <definedName name="sw" localSheetId="9">'APU 1.8'!ERR</definedName>
    <definedName name="sw" localSheetId="10">'APU 1.9'!ERR</definedName>
    <definedName name="sw" localSheetId="15">'APU 2.1'!ERR</definedName>
    <definedName name="sw" localSheetId="16">'APU 2.2'!ERR</definedName>
    <definedName name="sw" localSheetId="17">'APU 2.3'!ERR</definedName>
    <definedName name="sw" localSheetId="18">'APU 2.4'!ERR</definedName>
    <definedName name="sw">[0]!ERR</definedName>
    <definedName name="swsw" localSheetId="2"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hidden="1">{"TAB1",#N/A,TRUE,"GENERAL";"TAB2",#N/A,TRUE,"GENERAL";"TAB3",#N/A,TRUE,"GENERAL";"TAB4",#N/A,TRUE,"GENERAL";"TAB5",#N/A,TRUE,"GENERAL"}</definedName>
    <definedName name="t" localSheetId="11">[21]!absc</definedName>
    <definedName name="t" localSheetId="12">[21]!absc</definedName>
    <definedName name="t" localSheetId="13">[21]!absc</definedName>
    <definedName name="t" localSheetId="14">[21]!absc</definedName>
    <definedName name="t" localSheetId="3">[21]!absc</definedName>
    <definedName name="t" localSheetId="4">[21]!absc</definedName>
    <definedName name="t" localSheetId="5">[21]!absc</definedName>
    <definedName name="t" localSheetId="6">[21]!absc</definedName>
    <definedName name="t" localSheetId="7">[21]!absc</definedName>
    <definedName name="t" localSheetId="8">[21]!absc</definedName>
    <definedName name="t" localSheetId="9">[21]!absc</definedName>
    <definedName name="t" localSheetId="10">[21]!absc</definedName>
    <definedName name="t" localSheetId="15">[21]!absc</definedName>
    <definedName name="t" localSheetId="16">[21]!absc</definedName>
    <definedName name="t" localSheetId="17">[21]!absc</definedName>
    <definedName name="t" localSheetId="18">[21]!absc</definedName>
    <definedName name="t" localSheetId="1">[21]!absc</definedName>
    <definedName name="t">[21]!absc</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5">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1">#REF!</definedName>
    <definedName name="TABLA" localSheetId="12">#REF!</definedName>
    <definedName name="TABLA" localSheetId="13">#REF!</definedName>
    <definedName name="TABLA" localSheetId="14">#REF!</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15">#REF!</definedName>
    <definedName name="TABLA" localSheetId="16">#REF!</definedName>
    <definedName name="TABLA" localSheetId="17">#REF!</definedName>
    <definedName name="TABLA" localSheetId="18">#REF!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'APU 1.1'!ERR</definedName>
    <definedName name="TER" localSheetId="11">'APU 1.10'!ERR</definedName>
    <definedName name="TER" localSheetId="12">'APU 1.11'!ERR</definedName>
    <definedName name="TER" localSheetId="13">'APU 1.12'!ERR</definedName>
    <definedName name="TER" localSheetId="14">'APU 1.13'!ERR</definedName>
    <definedName name="TER" localSheetId="3">'APU 1.2'!ERR</definedName>
    <definedName name="TER" localSheetId="4">'APU 1.3'!ERR</definedName>
    <definedName name="TER" localSheetId="5">'APU 1.4'!ERR</definedName>
    <definedName name="TER" localSheetId="6">'APU 1.5'!ERR</definedName>
    <definedName name="TER" localSheetId="7">'APU 1.6'!ERR</definedName>
    <definedName name="TER" localSheetId="8">'APU 1.7'!ERR</definedName>
    <definedName name="TER" localSheetId="9">'APU 1.8'!ERR</definedName>
    <definedName name="TER" localSheetId="10">'APU 1.9'!ERR</definedName>
    <definedName name="TER" localSheetId="15">'APU 2.1'!ERR</definedName>
    <definedName name="TER" localSheetId="16">'APU 2.2'!ERR</definedName>
    <definedName name="TER" localSheetId="17">'APU 2.3'!ERR</definedName>
    <definedName name="TER" localSheetId="18">'APU 2.4'!ERR</definedName>
    <definedName name="TER">[0]!ERR</definedName>
    <definedName name="TERM" localSheetId="2">'APU 1.1'!ERR</definedName>
    <definedName name="TERM" localSheetId="11">'APU 1.10'!ERR</definedName>
    <definedName name="TERM" localSheetId="12">'APU 1.11'!ERR</definedName>
    <definedName name="TERM" localSheetId="13">'APU 1.12'!ERR</definedName>
    <definedName name="TERM" localSheetId="14">'APU 1.13'!ERR</definedName>
    <definedName name="TERM" localSheetId="3">'APU 1.2'!ERR</definedName>
    <definedName name="TERM" localSheetId="4">'APU 1.3'!ERR</definedName>
    <definedName name="TERM" localSheetId="5">'APU 1.4'!ERR</definedName>
    <definedName name="TERM" localSheetId="6">'APU 1.5'!ERR</definedName>
    <definedName name="TERM" localSheetId="7">'APU 1.6'!ERR</definedName>
    <definedName name="TERM" localSheetId="8">'APU 1.7'!ERR</definedName>
    <definedName name="TERM" localSheetId="9">'APU 1.8'!ERR</definedName>
    <definedName name="TERM" localSheetId="10">'APU 1.9'!ERR</definedName>
    <definedName name="TERM" localSheetId="15">'APU 2.1'!ERR</definedName>
    <definedName name="TERM" localSheetId="16">'APU 2.2'!ERR</definedName>
    <definedName name="TERM" localSheetId="17">'APU 2.3'!ERR</definedName>
    <definedName name="TERM" localSheetId="18">'APU 2.4'!ERR</definedName>
    <definedName name="TERM">[0]!ERR</definedName>
    <definedName name="TÉRMINOS" localSheetId="2">'APU 1.1'!ERR</definedName>
    <definedName name="TÉRMINOS" localSheetId="11">'APU 1.10'!ERR</definedName>
    <definedName name="TÉRMINOS" localSheetId="12">'APU 1.11'!ERR</definedName>
    <definedName name="TÉRMINOS" localSheetId="13">'APU 1.12'!ERR</definedName>
    <definedName name="TÉRMINOS" localSheetId="14">'APU 1.13'!ERR</definedName>
    <definedName name="TÉRMINOS" localSheetId="3">'APU 1.2'!ERR</definedName>
    <definedName name="TÉRMINOS" localSheetId="4">'APU 1.3'!ERR</definedName>
    <definedName name="TÉRMINOS" localSheetId="5">'APU 1.4'!ERR</definedName>
    <definedName name="TÉRMINOS" localSheetId="6">'APU 1.5'!ERR</definedName>
    <definedName name="TÉRMINOS" localSheetId="7">'APU 1.6'!ERR</definedName>
    <definedName name="TÉRMINOS" localSheetId="8">'APU 1.7'!ERR</definedName>
    <definedName name="TÉRMINOS" localSheetId="9">'APU 1.8'!ERR</definedName>
    <definedName name="TÉRMINOS" localSheetId="10">'APU 1.9'!ERR</definedName>
    <definedName name="TÉRMINOS" localSheetId="15">'APU 2.1'!ERR</definedName>
    <definedName name="TÉRMINOS" localSheetId="16">'APU 2.2'!ERR</definedName>
    <definedName name="TÉRMINOS" localSheetId="17">'APU 2.3'!ERR</definedName>
    <definedName name="TÉRMINOS" localSheetId="18">'APU 2.4'!ERR</definedName>
    <definedName name="TÉRMINOS">[0]!ERR</definedName>
    <definedName name="TERR">[25]PRESUPUESTO!$I$7</definedName>
    <definedName name="tewst" localSheetId="2"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 localSheetId="11">#REF!</definedName>
    <definedName name="TITULO" localSheetId="12">#REF!</definedName>
    <definedName name="TITULO" localSheetId="13">#REF!</definedName>
    <definedName name="TITULO" localSheetId="14">#REF!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 localSheetId="8">#REF!</definedName>
    <definedName name="TITULO" localSheetId="9">#REF!</definedName>
    <definedName name="TITULO" localSheetId="10">#REF!</definedName>
    <definedName name="TITULO" localSheetId="15">#REF!</definedName>
    <definedName name="TITULO" localSheetId="16">#REF!</definedName>
    <definedName name="TITULO" localSheetId="17">#REF!</definedName>
    <definedName name="TITULO" localSheetId="18">#REF!</definedName>
    <definedName name="TITULO">#REF!</definedName>
    <definedName name="_xlnm.Print_Titles">#N/A</definedName>
    <definedName name="Títulos_a_imprimir_IM" localSheetId="2">#REF!</definedName>
    <definedName name="Títulos_a_imprimir_IM" localSheetId="11">#REF!</definedName>
    <definedName name="Títulos_a_imprimir_IM" localSheetId="12">#REF!</definedName>
    <definedName name="Títulos_a_imprimir_IM" localSheetId="13">#REF!</definedName>
    <definedName name="Títulos_a_imprimir_IM" localSheetId="14">#REF!</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15">#REF!</definedName>
    <definedName name="Títulos_a_imprimir_IM" localSheetId="16">#REF!</definedName>
    <definedName name="Títulos_a_imprimir_IM" localSheetId="17">#REF!</definedName>
    <definedName name="Títulos_a_imprimir_IM" localSheetId="18">#REF!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11">#REF!</definedName>
    <definedName name="TOTAL" localSheetId="12">#REF!</definedName>
    <definedName name="TOTAL" localSheetId="13">#REF!</definedName>
    <definedName name="TOTAL" localSheetId="14">#REF!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 localSheetId="15">#REF!</definedName>
    <definedName name="TOTAL" localSheetId="16">#REF!</definedName>
    <definedName name="TOTAL" localSheetId="17">#REF!</definedName>
    <definedName name="TOTAL" localSheetId="18">#REF!</definedName>
    <definedName name="TOTAL">#REF!</definedName>
    <definedName name="Total_Interest">#REF!</definedName>
    <definedName name="Total_Pay">#REF!</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Scheduled_Payment+Extra_Payment</definedName>
    <definedName name="Total_Payment">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5">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 localSheetId="11">[106]desmonte!$E$48</definedName>
    <definedName name="TRAT" localSheetId="12">[106]desmonte!$E$48</definedName>
    <definedName name="TRAT" localSheetId="13">[106]desmonte!$E$48</definedName>
    <definedName name="TRAT" localSheetId="14">[106]desmonte!$E$48</definedName>
    <definedName name="TRAT" localSheetId="3">[106]desmonte!$E$48</definedName>
    <definedName name="TRAT" localSheetId="4">[106]desmonte!$E$48</definedName>
    <definedName name="TRAT" localSheetId="5">[106]desmonte!$E$48</definedName>
    <definedName name="TRAT" localSheetId="6">[106]desmonte!$E$48</definedName>
    <definedName name="TRAT" localSheetId="7">[106]desmonte!$E$48</definedName>
    <definedName name="TRAT" localSheetId="8">[106]desmonte!$E$48</definedName>
    <definedName name="TRAT" localSheetId="9">[106]desmonte!$E$48</definedName>
    <definedName name="TRAT" localSheetId="10">[106]desmonte!$E$48</definedName>
    <definedName name="TRAT" localSheetId="15">[106]desmonte!$E$48</definedName>
    <definedName name="TRAT" localSheetId="16">[106]desmonte!$E$48</definedName>
    <definedName name="TRAT" localSheetId="17">[106]desmonte!$E$48</definedName>
    <definedName name="TRAT" localSheetId="18">[106]desmonte!$E$48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11">#REF!</definedName>
    <definedName name="TtCD" localSheetId="12">#REF!</definedName>
    <definedName name="TtCD" localSheetId="13">#REF!</definedName>
    <definedName name="TtCD" localSheetId="14">#REF!</definedName>
    <definedName name="TtCD" localSheetId="3">#REF!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9">#REF!</definedName>
    <definedName name="TtCD" localSheetId="10">#REF!</definedName>
    <definedName name="TtCD" localSheetId="15">#REF!</definedName>
    <definedName name="TtCD" localSheetId="16">#REF!</definedName>
    <definedName name="TtCD" localSheetId="17">#REF!</definedName>
    <definedName name="TtCD" localSheetId="18">#REF!</definedName>
    <definedName name="TtCD">#REF!</definedName>
    <definedName name="TTR" localSheetId="2"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hidden="1">{"via1",#N/A,TRUE,"general";"via2",#N/A,TRUE,"general";"via3",#N/A,TRUE,"general"}</definedName>
    <definedName name="U" localSheetId="2">#REF!</definedName>
    <definedName name="U" localSheetId="11">#REF!</definedName>
    <definedName name="U" localSheetId="12">#REF!</definedName>
    <definedName name="U" localSheetId="13">#REF!</definedName>
    <definedName name="U" localSheetId="14">#REF!</definedName>
    <definedName name="U" localSheetId="3">#REF!</definedName>
    <definedName name="U" localSheetId="4">#REF!</definedName>
    <definedName name="U" localSheetId="5">#REF!</definedName>
    <definedName name="U" localSheetId="6">#REF!</definedName>
    <definedName name="U" localSheetId="7">#REF!</definedName>
    <definedName name="U" localSheetId="8">#REF!</definedName>
    <definedName name="U" localSheetId="9">#REF!</definedName>
    <definedName name="U" localSheetId="10">#REF!</definedName>
    <definedName name="U" localSheetId="15">#REF!</definedName>
    <definedName name="U" localSheetId="16">#REF!</definedName>
    <definedName name="U" localSheetId="17">#REF!</definedName>
    <definedName name="U" localSheetId="18">#REF!</definedName>
    <definedName name="U">#REF!</definedName>
    <definedName name="u3u" localSheetId="2"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1">#REF!</definedName>
    <definedName name="Ubicación" localSheetId="12">#REF!</definedName>
    <definedName name="Ubicación" localSheetId="13">#REF!</definedName>
    <definedName name="Ubicación" localSheetId="14">#REF!</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9">#REF!</definedName>
    <definedName name="Ubicación" localSheetId="10">#REF!</definedName>
    <definedName name="Ubicación" localSheetId="15">#REF!</definedName>
    <definedName name="Ubicación" localSheetId="16">#REF!</definedName>
    <definedName name="Ubicación" localSheetId="17">#REF!</definedName>
    <definedName name="Ubicación" localSheetId="18">#REF!</definedName>
    <definedName name="Ubicación">#REF!</definedName>
    <definedName name="UFrm2InUse">1</definedName>
    <definedName name="UI" localSheetId="2"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 localSheetId="11">#REF!</definedName>
    <definedName name="Unitarios" localSheetId="12">#REF!</definedName>
    <definedName name="Unitarios" localSheetId="13">#REF!</definedName>
    <definedName name="Unitarios" localSheetId="14">#REF!</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 localSheetId="15">#REF!</definedName>
    <definedName name="Unitarios" localSheetId="16">#REF!</definedName>
    <definedName name="Unitarios" localSheetId="17">#REF!</definedName>
    <definedName name="Unitarios" localSheetId="18">#REF!</definedName>
    <definedName name="Unitarios">#REF!</definedName>
    <definedName name="unj" hidden="1">[18]INST!#REF!</definedName>
    <definedName name="uno" localSheetId="2">'APU 1.1'!ERR</definedName>
    <definedName name="uno" localSheetId="11">'APU 1.10'!ERR</definedName>
    <definedName name="uno" localSheetId="12">'APU 1.11'!ERR</definedName>
    <definedName name="uno" localSheetId="13">'APU 1.12'!ERR</definedName>
    <definedName name="uno" localSheetId="14">'APU 1.13'!ERR</definedName>
    <definedName name="uno" localSheetId="3">'APU 1.2'!ERR</definedName>
    <definedName name="uno" localSheetId="4">'APU 1.3'!ERR</definedName>
    <definedName name="uno" localSheetId="5">'APU 1.4'!ERR</definedName>
    <definedName name="uno" localSheetId="6">'APU 1.5'!ERR</definedName>
    <definedName name="uno" localSheetId="7">'APU 1.6'!ERR</definedName>
    <definedName name="uno" localSheetId="8">'APU 1.7'!ERR</definedName>
    <definedName name="uno" localSheetId="9">'APU 1.8'!ERR</definedName>
    <definedName name="uno" localSheetId="10">'APU 1.9'!ERR</definedName>
    <definedName name="uno" localSheetId="15">'APU 2.1'!ERR</definedName>
    <definedName name="uno" localSheetId="16">'APU 2.2'!ERR</definedName>
    <definedName name="uno" localSheetId="17">'APU 2.3'!ERR</definedName>
    <definedName name="uno" localSheetId="18">'APU 2.4'!ERR</definedName>
    <definedName name="uno">[0]!ERR</definedName>
    <definedName name="UOUIV" localSheetId="2"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hidden="1">{"TAB1",#N/A,TRUE,"GENERAL";"TAB2",#N/A,TRUE,"GENERAL";"TAB3",#N/A,TRUE,"GENERAL";"TAB4",#N/A,TRUE,"GENERAL";"TAB5",#N/A,TRUE,"GENERAL"}</definedName>
    <definedName name="uriel" localSheetId="2">'APU 1.1'!ERR</definedName>
    <definedName name="uriel" localSheetId="11">'APU 1.10'!ERR</definedName>
    <definedName name="uriel" localSheetId="12">'APU 1.11'!ERR</definedName>
    <definedName name="uriel" localSheetId="13">'APU 1.12'!ERR</definedName>
    <definedName name="uriel" localSheetId="14">'APU 1.13'!ERR</definedName>
    <definedName name="uriel" localSheetId="3">'APU 1.2'!ERR</definedName>
    <definedName name="uriel" localSheetId="4">'APU 1.3'!ERR</definedName>
    <definedName name="uriel" localSheetId="5">'APU 1.4'!ERR</definedName>
    <definedName name="uriel" localSheetId="6">'APU 1.5'!ERR</definedName>
    <definedName name="uriel" localSheetId="7">'APU 1.6'!ERR</definedName>
    <definedName name="uriel" localSheetId="8">'APU 1.7'!ERR</definedName>
    <definedName name="uriel" localSheetId="9">'APU 1.8'!ERR</definedName>
    <definedName name="uriel" localSheetId="10">'APU 1.9'!ERR</definedName>
    <definedName name="uriel" localSheetId="15">'APU 2.1'!ERR</definedName>
    <definedName name="uriel" localSheetId="16">'APU 2.2'!ERR</definedName>
    <definedName name="uriel" localSheetId="17">'APU 2.3'!ERR</definedName>
    <definedName name="uriel" localSheetId="18">'APU 2.4'!ERR</definedName>
    <definedName name="uriel">[0]!ERR</definedName>
    <definedName name="uryur" localSheetId="2"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11">#REF!</definedName>
    <definedName name="VALDES" localSheetId="12">#REF!</definedName>
    <definedName name="VALDES" localSheetId="13">#REF!</definedName>
    <definedName name="VALDES" localSheetId="14">#REF!</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9">#REF!</definedName>
    <definedName name="VALDES" localSheetId="10">#REF!</definedName>
    <definedName name="VALDES" localSheetId="15">#REF!</definedName>
    <definedName name="VALDES" localSheetId="16">#REF!</definedName>
    <definedName name="VALDES" localSheetId="17">#REF!</definedName>
    <definedName name="VALDES" localSheetId="18">#REF!</definedName>
    <definedName name="VALDES">#REF!</definedName>
    <definedName name="valor1" localSheetId="2">#REF!</definedName>
    <definedName name="valor1" localSheetId="11">#REF!</definedName>
    <definedName name="valor1" localSheetId="12">#REF!</definedName>
    <definedName name="valor1" localSheetId="13">#REF!</definedName>
    <definedName name="valor1" localSheetId="14">#REF!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9">#REF!</definedName>
    <definedName name="valor1" localSheetId="10">#REF!</definedName>
    <definedName name="valor1" localSheetId="15">#REF!</definedName>
    <definedName name="valor1" localSheetId="16">#REF!</definedName>
    <definedName name="valor1" localSheetId="17">#REF!</definedName>
    <definedName name="valor1" localSheetId="18">#REF!</definedName>
    <definedName name="valor1">#REF!</definedName>
    <definedName name="valor2" localSheetId="2">#REF!</definedName>
    <definedName name="valor2" localSheetId="11">#REF!</definedName>
    <definedName name="valor2" localSheetId="12">#REF!</definedName>
    <definedName name="valor2" localSheetId="13">#REF!</definedName>
    <definedName name="valor2" localSheetId="14">#REF!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9">#REF!</definedName>
    <definedName name="valor2" localSheetId="10">#REF!</definedName>
    <definedName name="valor2" localSheetId="15">#REF!</definedName>
    <definedName name="valor2" localSheetId="16">#REF!</definedName>
    <definedName name="valor2" localSheetId="17">#REF!</definedName>
    <definedName name="valor2" localSheetId="18">#REF!</definedName>
    <definedName name="valor2">#REF!</definedName>
    <definedName name="VALOR3" localSheetId="2">#REF!</definedName>
    <definedName name="VALOR3" localSheetId="11">#REF!</definedName>
    <definedName name="VALOR3" localSheetId="12">#REF!</definedName>
    <definedName name="VALOR3" localSheetId="13">#REF!</definedName>
    <definedName name="VALOR3" localSheetId="14">#REF!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 localSheetId="8">#REF!</definedName>
    <definedName name="VALOR3" localSheetId="9">#REF!</definedName>
    <definedName name="VALOR3" localSheetId="10">#REF!</definedName>
    <definedName name="VALOR3" localSheetId="15">#REF!</definedName>
    <definedName name="VALOR3" localSheetId="16">#REF!</definedName>
    <definedName name="VALOR3" localSheetId="17">#REF!</definedName>
    <definedName name="VALOR3" localSheetId="18">#REF!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hidden="1">{"via1",#N/A,TRUE,"general";"via2",#N/A,TRUE,"general";"via3",#N/A,TRUE,"general"}</definedName>
    <definedName name="VentaAiu" localSheetId="2">#REF!</definedName>
    <definedName name="VentaAiu" localSheetId="11">#REF!</definedName>
    <definedName name="VentaAiu" localSheetId="12">#REF!</definedName>
    <definedName name="VentaAiu" localSheetId="13">#REF!</definedName>
    <definedName name="VentaAiu" localSheetId="14">#REF!</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9">#REF!</definedName>
    <definedName name="VentaAiu" localSheetId="10">#REF!</definedName>
    <definedName name="VentaAiu" localSheetId="15">#REF!</definedName>
    <definedName name="VentaAiu" localSheetId="16">#REF!</definedName>
    <definedName name="VentaAiu" localSheetId="17">#REF!</definedName>
    <definedName name="VentaAiu" localSheetId="18">#REF!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11">#REF!</definedName>
    <definedName name="VVV" localSheetId="12">#REF!</definedName>
    <definedName name="VVV" localSheetId="13">#REF!</definedName>
    <definedName name="VVV" localSheetId="14">#REF!</definedName>
    <definedName name="VVV" localSheetId="3">#REF!</definedName>
    <definedName name="VVV" localSheetId="4">#REF!</definedName>
    <definedName name="VVV" localSheetId="5">#REF!</definedName>
    <definedName name="VVV" localSheetId="6">#REF!</definedName>
    <definedName name="VVV" localSheetId="7">#REF!</definedName>
    <definedName name="VVV" localSheetId="8">#REF!</definedName>
    <definedName name="VVV" localSheetId="9">#REF!</definedName>
    <definedName name="VVV" localSheetId="10">#REF!</definedName>
    <definedName name="VVV" localSheetId="15">#REF!</definedName>
    <definedName name="VVV" localSheetId="16">#REF!</definedName>
    <definedName name="VVV" localSheetId="17">#REF!</definedName>
    <definedName name="VVV" localSheetId="18">#REF!</definedName>
    <definedName name="VVV">#REF!</definedName>
    <definedName name="vvvvt" localSheetId="2"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11">'[37]Res-Accide-10'!#REF!</definedName>
    <definedName name="WDFSDF" localSheetId="12">'[37]Res-Accide-10'!#REF!</definedName>
    <definedName name="WDFSDF" localSheetId="13">'[37]Res-Accide-10'!#REF!</definedName>
    <definedName name="WDFSDF" localSheetId="14">'[37]Res-Accide-10'!#REF!</definedName>
    <definedName name="WDFSDF" localSheetId="3">'[37]Res-Accide-10'!#REF!</definedName>
    <definedName name="WDFSDF" localSheetId="4">'[37]Res-Accide-10'!#REF!</definedName>
    <definedName name="WDFSDF" localSheetId="5">'[37]Res-Accide-10'!#REF!</definedName>
    <definedName name="WDFSDF" localSheetId="6">'[37]Res-Accide-10'!#REF!</definedName>
    <definedName name="WDFSDF" localSheetId="7">'[37]Res-Accide-10'!#REF!</definedName>
    <definedName name="WDFSDF" localSheetId="8">'[37]Res-Accide-10'!#REF!</definedName>
    <definedName name="WDFSDF" localSheetId="9">'[37]Res-Accide-10'!#REF!</definedName>
    <definedName name="WDFSDF" localSheetId="10">'[37]Res-Accide-10'!#REF!</definedName>
    <definedName name="WDFSDF" localSheetId="15">'[37]Res-Accide-10'!#REF!</definedName>
    <definedName name="WDFSDF" localSheetId="16">'[37]Res-Accide-10'!#REF!</definedName>
    <definedName name="WDFSDF" localSheetId="17">'[37]Res-Accide-10'!#REF!</definedName>
    <definedName name="WDFSDF" localSheetId="18">'[37]Res-Accide-10'!#REF!</definedName>
    <definedName name="WDFSDF">'[37]Res-Accide-10'!#REF!</definedName>
    <definedName name="wedw">#REF!</definedName>
    <definedName name="WEFWE" localSheetId="2">'[37]Res-Accide-10'!#REF!</definedName>
    <definedName name="WEFWE" localSheetId="11">'[37]Res-Accide-10'!#REF!</definedName>
    <definedName name="WEFWE" localSheetId="12">'[37]Res-Accide-10'!#REF!</definedName>
    <definedName name="WEFWE" localSheetId="13">'[37]Res-Accide-10'!#REF!</definedName>
    <definedName name="WEFWE" localSheetId="14">'[37]Res-Accide-10'!#REF!</definedName>
    <definedName name="WEFWE" localSheetId="3">'[37]Res-Accide-10'!#REF!</definedName>
    <definedName name="WEFWE" localSheetId="4">'[37]Res-Accide-10'!#REF!</definedName>
    <definedName name="WEFWE" localSheetId="5">'[37]Res-Accide-10'!#REF!</definedName>
    <definedName name="WEFWE" localSheetId="6">'[37]Res-Accide-10'!#REF!</definedName>
    <definedName name="WEFWE" localSheetId="7">'[37]Res-Accide-10'!#REF!</definedName>
    <definedName name="WEFWE" localSheetId="8">'[37]Res-Accide-10'!#REF!</definedName>
    <definedName name="WEFWE" localSheetId="9">'[37]Res-Accide-10'!#REF!</definedName>
    <definedName name="WEFWE" localSheetId="10">'[37]Res-Accide-10'!#REF!</definedName>
    <definedName name="WEFWE" localSheetId="15">'[37]Res-Accide-10'!#REF!</definedName>
    <definedName name="WEFWE" localSheetId="16">'[37]Res-Accide-10'!#REF!</definedName>
    <definedName name="WEFWE" localSheetId="17">'[37]Res-Accide-10'!#REF!</definedName>
    <definedName name="WEFWE" localSheetId="18">'[37]Res-Accide-10'!#REF!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hidden="1">{"via1",#N/A,TRUE,"general";"via2",#N/A,TRUE,"general";"via3",#N/A,TRUE,"general"}</definedName>
    <definedName name="WILSON" localSheetId="2">'[37]Res-Accide-10'!#REF!</definedName>
    <definedName name="WILSON" localSheetId="11">'[37]Res-Accide-10'!#REF!</definedName>
    <definedName name="WILSON" localSheetId="12">'[37]Res-Accide-10'!#REF!</definedName>
    <definedName name="WILSON" localSheetId="13">'[37]Res-Accide-10'!#REF!</definedName>
    <definedName name="WILSON" localSheetId="14">'[37]Res-Accide-10'!#REF!</definedName>
    <definedName name="WILSON" localSheetId="3">'[37]Res-Accide-10'!#REF!</definedName>
    <definedName name="WILSON" localSheetId="4">'[37]Res-Accide-10'!#REF!</definedName>
    <definedName name="WILSON" localSheetId="5">'[37]Res-Accide-10'!#REF!</definedName>
    <definedName name="WILSON" localSheetId="6">'[37]Res-Accide-10'!#REF!</definedName>
    <definedName name="WILSON" localSheetId="7">'[37]Res-Accide-10'!#REF!</definedName>
    <definedName name="WILSON" localSheetId="8">'[37]Res-Accide-10'!#REF!</definedName>
    <definedName name="WILSON" localSheetId="9">'[37]Res-Accide-10'!#REF!</definedName>
    <definedName name="WILSON" localSheetId="10">'[37]Res-Accide-10'!#REF!</definedName>
    <definedName name="WILSON" localSheetId="15">'[37]Res-Accide-10'!#REF!</definedName>
    <definedName name="WILSON" localSheetId="16">'[37]Res-Accide-10'!#REF!</definedName>
    <definedName name="WILSON" localSheetId="17">'[37]Res-Accide-10'!#REF!</definedName>
    <definedName name="WILSON" localSheetId="18">'[37]Res-Accide-10'!#REF!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1">#REF!</definedName>
    <definedName name="XX" localSheetId="12">#REF!</definedName>
    <definedName name="XX" localSheetId="13">#REF!</definedName>
    <definedName name="XX" localSheetId="14">#REF!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0">#REF!</definedName>
    <definedName name="XX" localSheetId="15">#REF!</definedName>
    <definedName name="XX" localSheetId="16">#REF!</definedName>
    <definedName name="XX" localSheetId="17">#REF!</definedName>
    <definedName name="XX" localSheetId="18">#REF!</definedName>
    <definedName name="XX">#REF!</definedName>
    <definedName name="xxfg" localSheetId="2"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hidden="1">{"via1",#N/A,TRUE,"general";"via2",#N/A,TRUE,"general";"via3",#N/A,TRUE,"general"}</definedName>
    <definedName name="XXXX" hidden="1">#REF!</definedName>
    <definedName name="xxxxx" localSheetId="11">[113]!absc</definedName>
    <definedName name="xxxxx" localSheetId="12">[113]!absc</definedName>
    <definedName name="xxxxx" localSheetId="13">[113]!absc</definedName>
    <definedName name="xxxxx" localSheetId="14">[113]!absc</definedName>
    <definedName name="xxxxx" localSheetId="3">[113]!absc</definedName>
    <definedName name="xxxxx" localSheetId="4">[113]!absc</definedName>
    <definedName name="xxxxx" localSheetId="5">[113]!absc</definedName>
    <definedName name="xxxxx" localSheetId="6">[113]!absc</definedName>
    <definedName name="xxxxx" localSheetId="7">[113]!absc</definedName>
    <definedName name="xxxxx" localSheetId="8">[113]!absc</definedName>
    <definedName name="xxxxx" localSheetId="9">[113]!absc</definedName>
    <definedName name="xxxxx" localSheetId="10">[113]!absc</definedName>
    <definedName name="xxxxx" localSheetId="15">[113]!absc</definedName>
    <definedName name="xxxxx" localSheetId="16">[113]!absc</definedName>
    <definedName name="xxxxx" localSheetId="17">[113]!absc</definedName>
    <definedName name="xxxxx" localSheetId="18">[113]!absc</definedName>
    <definedName name="xxxxx" localSheetId="1">[113]!absc</definedName>
    <definedName name="xxxxx">[113]!absc</definedName>
    <definedName name="xxxxxds" localSheetId="2"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11">#REF!</definedName>
    <definedName name="XXXXXXXXXX" localSheetId="12">#REF!</definedName>
    <definedName name="XXXXXXXXXX" localSheetId="13">#REF!</definedName>
    <definedName name="XXXXXXXXXX" localSheetId="14">#REF!</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9">#REF!</definedName>
    <definedName name="XXXXXXXXXX" localSheetId="10">#REF!</definedName>
    <definedName name="XXXXXXXXXX" localSheetId="15">#REF!</definedName>
    <definedName name="XXXXXXXXXX" localSheetId="16">#REF!</definedName>
    <definedName name="XXXXXXXXXX" localSheetId="17">#REF!</definedName>
    <definedName name="XXXXXXXXXX" localSheetId="18">#REF!</definedName>
    <definedName name="XXXXXXXXXX">#REF!</definedName>
    <definedName name="xxxxxxxxxx29" localSheetId="2"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hidden="1">{"via1",#N/A,TRUE,"general";"via2",#N/A,TRUE,"general";"via3",#N/A,TRUE,"general"}</definedName>
    <definedName name="XXXXXXXXXXXX" localSheetId="2">#REF!</definedName>
    <definedName name="XXXXXXXXXXXX" localSheetId="11">#REF!</definedName>
    <definedName name="XXXXXXXXXXXX" localSheetId="12">#REF!</definedName>
    <definedName name="XXXXXXXXXXXX" localSheetId="13">#REF!</definedName>
    <definedName name="XXXXXXXXXXXX" localSheetId="14">#REF!</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9">#REF!</definedName>
    <definedName name="XXXXXXXXXXXX" localSheetId="10">#REF!</definedName>
    <definedName name="XXXXXXXXXXXX" localSheetId="15">#REF!</definedName>
    <definedName name="XXXXXXXXXXXX" localSheetId="16">#REF!</definedName>
    <definedName name="XXXXXXXXXXXX" localSheetId="17">#REF!</definedName>
    <definedName name="XXXXXXXXXXXX" localSheetId="18">#REF!</definedName>
    <definedName name="XXXXXXXXXXXX">#REF!</definedName>
    <definedName name="XZS" hidden="1">#REF!</definedName>
    <definedName name="XZXZV" localSheetId="2"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hidden="1">{"via1",#N/A,TRUE,"general";"via2",#N/A,TRUE,"general";"via3",#N/A,TRUE,"general"}</definedName>
    <definedName name="Y" localSheetId="11">[26]!absc</definedName>
    <definedName name="Y" localSheetId="12">[26]!absc</definedName>
    <definedName name="Y" localSheetId="13">[26]!absc</definedName>
    <definedName name="Y" localSheetId="14">[26]!absc</definedName>
    <definedName name="Y" localSheetId="3">[26]!absc</definedName>
    <definedName name="Y" localSheetId="4">[26]!absc</definedName>
    <definedName name="Y" localSheetId="5">[26]!absc</definedName>
    <definedName name="Y" localSheetId="6">[26]!absc</definedName>
    <definedName name="Y" localSheetId="7">[26]!absc</definedName>
    <definedName name="Y" localSheetId="8">[26]!absc</definedName>
    <definedName name="Y" localSheetId="9">[26]!absc</definedName>
    <definedName name="Y" localSheetId="10">[26]!absc</definedName>
    <definedName name="Y" localSheetId="15">[26]!absc</definedName>
    <definedName name="Y" localSheetId="16">[26]!absc</definedName>
    <definedName name="Y" localSheetId="17">[26]!absc</definedName>
    <definedName name="Y" localSheetId="18">[26]!absc</definedName>
    <definedName name="Y" localSheetId="1">[26]!absc</definedName>
    <definedName name="Y">[26]!absc</definedName>
    <definedName name="y6y6" localSheetId="2"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hidden="1">{"via1",#N/A,TRUE,"general";"via2",#N/A,TRUE,"general";"via3",#N/A,TRUE,"general"}</definedName>
    <definedName name="YA" localSheetId="2">#REF!</definedName>
    <definedName name="YA" localSheetId="11">#REF!</definedName>
    <definedName name="YA" localSheetId="12">#REF!</definedName>
    <definedName name="YA" localSheetId="13">#REF!</definedName>
    <definedName name="YA" localSheetId="14">#REF!</definedName>
    <definedName name="YA" localSheetId="3">#REF!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9">#REF!</definedName>
    <definedName name="YA" localSheetId="10">#REF!</definedName>
    <definedName name="YA" localSheetId="15">#REF!</definedName>
    <definedName name="YA" localSheetId="16">#REF!</definedName>
    <definedName name="YA" localSheetId="17">#REF!</definedName>
    <definedName name="YA" localSheetId="18">#REF!</definedName>
    <definedName name="YA">#REF!</definedName>
    <definedName name="yery" localSheetId="2"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hidden="1">{"via1",#N/A,TRUE,"general";"via2",#N/A,TRUE,"general";"via3",#N/A,TRUE,"general"}</definedName>
    <definedName name="ZDF" localSheetId="2">#REF!</definedName>
    <definedName name="ZDF" localSheetId="11">#REF!</definedName>
    <definedName name="ZDF" localSheetId="12">#REF!</definedName>
    <definedName name="ZDF" localSheetId="13">#REF!</definedName>
    <definedName name="ZDF" localSheetId="14">#REF!</definedName>
    <definedName name="ZDF" localSheetId="3">#REF!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9">#REF!</definedName>
    <definedName name="ZDF" localSheetId="10">#REF!</definedName>
    <definedName name="ZDF" localSheetId="15">#REF!</definedName>
    <definedName name="ZDF" localSheetId="16">#REF!</definedName>
    <definedName name="ZDF" localSheetId="17">#REF!</definedName>
    <definedName name="ZDF" localSheetId="18">#REF!</definedName>
    <definedName name="ZDF">#REF!</definedName>
    <definedName name="ZONA1">#REF!</definedName>
    <definedName name="ZONA3">#REF!</definedName>
    <definedName name="ZONA4">#REF!</definedName>
    <definedName name="zx" localSheetId="2">'APU 1.1'!ERR</definedName>
    <definedName name="zx" localSheetId="11">'APU 1.10'!ERR</definedName>
    <definedName name="zx" localSheetId="12">'APU 1.11'!ERR</definedName>
    <definedName name="zx" localSheetId="13">'APU 1.12'!ERR</definedName>
    <definedName name="zx" localSheetId="14">'APU 1.13'!ERR</definedName>
    <definedName name="zx" localSheetId="3">'APU 1.2'!ERR</definedName>
    <definedName name="zx" localSheetId="4">'APU 1.3'!ERR</definedName>
    <definedName name="zx" localSheetId="5">'APU 1.4'!ERR</definedName>
    <definedName name="zx" localSheetId="6">'APU 1.5'!ERR</definedName>
    <definedName name="zx" localSheetId="7">'APU 1.6'!ERR</definedName>
    <definedName name="zx" localSheetId="8">'APU 1.7'!ERR</definedName>
    <definedName name="zx" localSheetId="9">'APU 1.8'!ERR</definedName>
    <definedName name="zx" localSheetId="10">'APU 1.9'!ERR</definedName>
    <definedName name="zx" localSheetId="15">'APU 2.1'!ERR</definedName>
    <definedName name="zx" localSheetId="16">'APU 2.2'!ERR</definedName>
    <definedName name="zx" localSheetId="17">'APU 2.3'!ERR</definedName>
    <definedName name="zx" localSheetId="18">'APU 2.4'!ERR</definedName>
    <definedName name="zx">[0]!ERR</definedName>
    <definedName name="zxczds" localSheetId="2"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hidden="1">{"via1",#N/A,TRUE,"general";"via2",#N/A,TRUE,"general";"via3",#N/A,TRUE,"general"}</definedName>
    <definedName name="ZZZZZZZZZZZ" localSheetId="2">'[51]A. P. U.'!#REF!</definedName>
    <definedName name="ZZZZZZZZZZZ" localSheetId="11">'[51]A. P. U.'!#REF!</definedName>
    <definedName name="ZZZZZZZZZZZ" localSheetId="12">'[51]A. P. U.'!#REF!</definedName>
    <definedName name="ZZZZZZZZZZZ" localSheetId="13">'[51]A. P. U.'!#REF!</definedName>
    <definedName name="ZZZZZZZZZZZ" localSheetId="14">'[51]A. P. U.'!#REF!</definedName>
    <definedName name="ZZZZZZZZZZZ" localSheetId="3">'[51]A. P. U.'!#REF!</definedName>
    <definedName name="ZZZZZZZZZZZ" localSheetId="4">'[51]A. P. U.'!#REF!</definedName>
    <definedName name="ZZZZZZZZZZZ" localSheetId="5">'[51]A. P. U.'!#REF!</definedName>
    <definedName name="ZZZZZZZZZZZ" localSheetId="6">'[51]A. P. U.'!#REF!</definedName>
    <definedName name="ZZZZZZZZZZZ" localSheetId="7">'[51]A. P. U.'!#REF!</definedName>
    <definedName name="ZZZZZZZZZZZ" localSheetId="8">'[51]A. P. U.'!#REF!</definedName>
    <definedName name="ZZZZZZZZZZZ" localSheetId="9">'[51]A. P. U.'!#REF!</definedName>
    <definedName name="ZZZZZZZZZZZ" localSheetId="10">'[51]A. P. U.'!#REF!</definedName>
    <definedName name="ZZZZZZZZZZZ" localSheetId="15">'[51]A. P. U.'!#REF!</definedName>
    <definedName name="ZZZZZZZZZZZ" localSheetId="16">'[51]A. P. U.'!#REF!</definedName>
    <definedName name="ZZZZZZZZZZZ" localSheetId="17">'[51]A. P. U.'!#REF!</definedName>
    <definedName name="ZZZZZZZZZZZ" localSheetId="18">'[51]A.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52" i="286" l="1"/>
  <c r="O52" i="286" s="1"/>
  <c r="O56" i="286" s="1"/>
  <c r="L30" i="286" s="1"/>
  <c r="O30" i="286" s="1"/>
  <c r="O33" i="286" s="1"/>
  <c r="M39" i="286"/>
  <c r="L39" i="286"/>
  <c r="K39" i="286"/>
  <c r="C39" i="286"/>
  <c r="M38" i="286"/>
  <c r="L38" i="286"/>
  <c r="K38" i="286"/>
  <c r="C38" i="286"/>
  <c r="M30" i="286"/>
  <c r="J30" i="286"/>
  <c r="C30" i="286"/>
  <c r="O25" i="286"/>
  <c r="M25" i="286"/>
  <c r="D25" i="286"/>
  <c r="C25" i="286"/>
  <c r="C52" i="286"/>
  <c r="M45" i="286"/>
  <c r="O45" i="286" s="1"/>
  <c r="O47" i="286" s="1"/>
  <c r="C45" i="286"/>
  <c r="L59" i="285"/>
  <c r="O59" i="285" s="1"/>
  <c r="O63" i="285" s="1"/>
  <c r="C59" i="285"/>
  <c r="M39" i="285"/>
  <c r="L39" i="285"/>
  <c r="K39" i="285"/>
  <c r="C39" i="285"/>
  <c r="O25" i="285"/>
  <c r="M25" i="285"/>
  <c r="D25" i="285"/>
  <c r="C25" i="285"/>
  <c r="O32" i="285"/>
  <c r="L59" i="284"/>
  <c r="O59" i="284" s="1"/>
  <c r="O63" i="284" s="1"/>
  <c r="C59" i="284"/>
  <c r="M39" i="284"/>
  <c r="L39" i="284"/>
  <c r="K39" i="284"/>
  <c r="C39" i="284"/>
  <c r="O25" i="284"/>
  <c r="M25" i="284"/>
  <c r="D25" i="284"/>
  <c r="C25" i="284"/>
  <c r="O32" i="284"/>
  <c r="M30" i="284"/>
  <c r="J30" i="284"/>
  <c r="C30" i="284"/>
  <c r="O25" i="283"/>
  <c r="M25" i="283"/>
  <c r="D25" i="283"/>
  <c r="C25" i="283"/>
  <c r="M52" i="283"/>
  <c r="L52" i="283"/>
  <c r="O52" i="283" s="1"/>
  <c r="O56" i="283" s="1"/>
  <c r="C52" i="283"/>
  <c r="M45" i="283"/>
  <c r="O45" i="283" s="1"/>
  <c r="O47" i="283" s="1"/>
  <c r="C45" i="283"/>
  <c r="O40" i="283"/>
  <c r="O32" i="283"/>
  <c r="M31" i="283"/>
  <c r="L31" i="283"/>
  <c r="O31" i="283" s="1"/>
  <c r="C31" i="283"/>
  <c r="M30" i="283"/>
  <c r="C30" i="283"/>
  <c r="L59" i="282"/>
  <c r="C59" i="282"/>
  <c r="M31" i="282"/>
  <c r="L31" i="282"/>
  <c r="C31" i="282"/>
  <c r="O31" i="282"/>
  <c r="M39" i="282"/>
  <c r="L39" i="282"/>
  <c r="O39" i="282" s="1"/>
  <c r="O47" i="282" s="1"/>
  <c r="K39" i="282"/>
  <c r="C39" i="282"/>
  <c r="O25" i="282"/>
  <c r="M25" i="282"/>
  <c r="D25" i="282"/>
  <c r="C25" i="282"/>
  <c r="O59" i="282"/>
  <c r="O63" i="282" s="1"/>
  <c r="O32" i="282"/>
  <c r="M30" i="282"/>
  <c r="J30" i="282"/>
  <c r="C30" i="282"/>
  <c r="M40" i="281"/>
  <c r="M41" i="281"/>
  <c r="M42" i="281"/>
  <c r="M43" i="281"/>
  <c r="M39" i="281"/>
  <c r="L40" i="281"/>
  <c r="L41" i="281"/>
  <c r="L42" i="281"/>
  <c r="L43" i="281"/>
  <c r="O43" i="281" s="1"/>
  <c r="L39" i="281"/>
  <c r="K40" i="281"/>
  <c r="K41" i="281"/>
  <c r="K42" i="281"/>
  <c r="K43" i="281"/>
  <c r="K39" i="281"/>
  <c r="C40" i="281"/>
  <c r="C41" i="281"/>
  <c r="C42" i="281"/>
  <c r="C43" i="281"/>
  <c r="C39" i="281"/>
  <c r="O25" i="281"/>
  <c r="M25" i="281"/>
  <c r="D25" i="281"/>
  <c r="C25" i="281"/>
  <c r="L59" i="281"/>
  <c r="O59" i="281" s="1"/>
  <c r="O63" i="281" s="1"/>
  <c r="C59" i="281"/>
  <c r="O42" i="281"/>
  <c r="O41" i="281"/>
  <c r="O40" i="281"/>
  <c r="O39" i="281"/>
  <c r="O32" i="281"/>
  <c r="O31" i="281"/>
  <c r="M30" i="281"/>
  <c r="J30" i="281"/>
  <c r="C30" i="281"/>
  <c r="O40" i="280"/>
  <c r="O41" i="280"/>
  <c r="O42" i="280"/>
  <c r="O43" i="280"/>
  <c r="O44" i="280"/>
  <c r="O45" i="280"/>
  <c r="O46" i="280"/>
  <c r="M40" i="280"/>
  <c r="M41" i="280"/>
  <c r="M42" i="280"/>
  <c r="M43" i="280"/>
  <c r="M44" i="280"/>
  <c r="M45" i="280"/>
  <c r="M46" i="280"/>
  <c r="M39" i="280"/>
  <c r="L40" i="280"/>
  <c r="L41" i="280"/>
  <c r="L42" i="280"/>
  <c r="L43" i="280"/>
  <c r="L44" i="280"/>
  <c r="L45" i="280"/>
  <c r="L46" i="280"/>
  <c r="L39" i="280"/>
  <c r="O39" i="280" s="1"/>
  <c r="K40" i="280"/>
  <c r="K41" i="280"/>
  <c r="K42" i="280"/>
  <c r="K43" i="280"/>
  <c r="K44" i="280"/>
  <c r="K45" i="280"/>
  <c r="K46" i="280"/>
  <c r="K39" i="280"/>
  <c r="C40" i="280"/>
  <c r="C41" i="280"/>
  <c r="C42" i="280"/>
  <c r="C43" i="280"/>
  <c r="C44" i="280"/>
  <c r="C45" i="280"/>
  <c r="C46" i="280"/>
  <c r="C39" i="280"/>
  <c r="O25" i="280"/>
  <c r="M25" i="280"/>
  <c r="D25" i="280"/>
  <c r="C25" i="280"/>
  <c r="L59" i="280"/>
  <c r="O59" i="280" s="1"/>
  <c r="O63" i="280" s="1"/>
  <c r="C59" i="280"/>
  <c r="O32" i="280"/>
  <c r="O31" i="280"/>
  <c r="M30" i="280"/>
  <c r="J30" i="280"/>
  <c r="C30" i="280"/>
  <c r="M40" i="279"/>
  <c r="O40" i="279" s="1"/>
  <c r="M39" i="279"/>
  <c r="M55" i="279"/>
  <c r="O32" i="279"/>
  <c r="M32" i="279"/>
  <c r="M31" i="279"/>
  <c r="L32" i="279"/>
  <c r="L31" i="279"/>
  <c r="C32" i="279"/>
  <c r="C31" i="279"/>
  <c r="O25" i="279"/>
  <c r="M25" i="279"/>
  <c r="D25" i="279"/>
  <c r="C25" i="279"/>
  <c r="L40" i="279"/>
  <c r="L39" i="279"/>
  <c r="O39" i="279" s="1"/>
  <c r="K40" i="279"/>
  <c r="K39" i="279"/>
  <c r="C40" i="279"/>
  <c r="C39" i="279"/>
  <c r="L55" i="279"/>
  <c r="O55" i="279" s="1"/>
  <c r="O59" i="279" s="1"/>
  <c r="C55" i="279"/>
  <c r="O42" i="279"/>
  <c r="O41" i="279"/>
  <c r="O31" i="279"/>
  <c r="M30" i="279"/>
  <c r="J30" i="279"/>
  <c r="C30" i="279"/>
  <c r="M55" i="278"/>
  <c r="M31" i="278"/>
  <c r="L31" i="278"/>
  <c r="C31" i="278"/>
  <c r="O31" i="278"/>
  <c r="O40" i="278"/>
  <c r="O41" i="278"/>
  <c r="O42" i="278"/>
  <c r="M40" i="278"/>
  <c r="M41" i="278"/>
  <c r="M42" i="278"/>
  <c r="M39" i="278"/>
  <c r="L40" i="278"/>
  <c r="L41" i="278"/>
  <c r="L42" i="278"/>
  <c r="L39" i="278"/>
  <c r="K40" i="278"/>
  <c r="K41" i="278"/>
  <c r="K42" i="278"/>
  <c r="K39" i="278"/>
  <c r="C40" i="278"/>
  <c r="C41" i="278"/>
  <c r="C42" i="278"/>
  <c r="C39" i="278"/>
  <c r="O25" i="278"/>
  <c r="M25" i="278"/>
  <c r="D25" i="278"/>
  <c r="C25" i="278"/>
  <c r="L55" i="278"/>
  <c r="C55" i="278"/>
  <c r="O39" i="278"/>
  <c r="M30" i="278"/>
  <c r="J30" i="278"/>
  <c r="C30" i="278"/>
  <c r="M54" i="277"/>
  <c r="L54" i="277"/>
  <c r="C54" i="277"/>
  <c r="O40" i="277"/>
  <c r="O41" i="277"/>
  <c r="M41" i="277"/>
  <c r="M40" i="277"/>
  <c r="L40" i="277"/>
  <c r="L41" i="277"/>
  <c r="C41" i="277"/>
  <c r="K40" i="277"/>
  <c r="K41" i="277"/>
  <c r="C40" i="277"/>
  <c r="M39" i="277"/>
  <c r="L39" i="277"/>
  <c r="O39" i="277" s="1"/>
  <c r="K39" i="277"/>
  <c r="C39" i="277"/>
  <c r="O25" i="277"/>
  <c r="M25" i="277"/>
  <c r="D25" i="277"/>
  <c r="C25" i="277"/>
  <c r="O54" i="277"/>
  <c r="O58" i="277" s="1"/>
  <c r="M30" i="277"/>
  <c r="J30" i="277"/>
  <c r="C30" i="277"/>
  <c r="M53" i="276"/>
  <c r="O25" i="276"/>
  <c r="M25" i="276"/>
  <c r="D25" i="276"/>
  <c r="C25" i="276"/>
  <c r="L53" i="276"/>
  <c r="C53" i="276"/>
  <c r="O40" i="276"/>
  <c r="O41" i="276"/>
  <c r="M30" i="276"/>
  <c r="J30" i="276"/>
  <c r="C30" i="276"/>
  <c r="O25" i="274"/>
  <c r="M25" i="274"/>
  <c r="D25" i="274"/>
  <c r="C25" i="274"/>
  <c r="O56" i="274"/>
  <c r="O45" i="274"/>
  <c r="O47" i="274" s="1"/>
  <c r="C45" i="274"/>
  <c r="O39" i="274"/>
  <c r="O40" i="274"/>
  <c r="M52" i="273"/>
  <c r="O52" i="273" s="1"/>
  <c r="O56" i="273" s="1"/>
  <c r="L52" i="273"/>
  <c r="C52" i="273"/>
  <c r="M38" i="273"/>
  <c r="O38" i="273" s="1"/>
  <c r="O40" i="273" s="1"/>
  <c r="L38" i="273"/>
  <c r="K38" i="273"/>
  <c r="C38" i="273"/>
  <c r="M31" i="273"/>
  <c r="M32" i="273"/>
  <c r="M30" i="273"/>
  <c r="O30" i="273"/>
  <c r="L31" i="273"/>
  <c r="L32" i="273"/>
  <c r="L30" i="273"/>
  <c r="O31" i="273"/>
  <c r="C31" i="273"/>
  <c r="C32" i="273"/>
  <c r="C30" i="273"/>
  <c r="O25" i="273"/>
  <c r="M25" i="273"/>
  <c r="D25" i="273"/>
  <c r="C25" i="273"/>
  <c r="M45" i="273"/>
  <c r="O45" i="273" s="1"/>
  <c r="O47" i="273" s="1"/>
  <c r="C45" i="273"/>
  <c r="O39" i="273"/>
  <c r="O32" i="273"/>
  <c r="J31" i="273"/>
  <c r="O47" i="272"/>
  <c r="M45" i="272"/>
  <c r="O45" i="272"/>
  <c r="C45" i="272"/>
  <c r="M31" i="272"/>
  <c r="M32" i="272"/>
  <c r="M30" i="272"/>
  <c r="L31" i="272"/>
  <c r="O31" i="272" s="1"/>
  <c r="L32" i="272"/>
  <c r="L30" i="272"/>
  <c r="C31" i="272"/>
  <c r="C32" i="272"/>
  <c r="C30" i="272"/>
  <c r="M38" i="272"/>
  <c r="L38" i="272"/>
  <c r="K38" i="272"/>
  <c r="C38" i="272"/>
  <c r="O25" i="272"/>
  <c r="M25" i="272"/>
  <c r="D25" i="272"/>
  <c r="C25" i="272"/>
  <c r="C52" i="272"/>
  <c r="O39" i="272"/>
  <c r="O38" i="272"/>
  <c r="O40" i="272" s="1"/>
  <c r="J31" i="272"/>
  <c r="M53" i="271"/>
  <c r="L53" i="271"/>
  <c r="C53" i="271"/>
  <c r="L39" i="271"/>
  <c r="M39" i="271"/>
  <c r="O39" i="271" s="1"/>
  <c r="K39" i="271"/>
  <c r="C39" i="271"/>
  <c r="M32" i="271"/>
  <c r="M33" i="271"/>
  <c r="L32" i="271"/>
  <c r="L33" i="271"/>
  <c r="M31" i="271"/>
  <c r="O31" i="271" s="1"/>
  <c r="L31" i="271"/>
  <c r="C31" i="271"/>
  <c r="C30" i="271"/>
  <c r="C32" i="271"/>
  <c r="O25" i="271"/>
  <c r="M25" i="271"/>
  <c r="D25" i="271"/>
  <c r="C25" i="271"/>
  <c r="O40" i="271"/>
  <c r="J32" i="271"/>
  <c r="M30" i="271"/>
  <c r="J30" i="271"/>
  <c r="O47" i="270"/>
  <c r="O45" i="270"/>
  <c r="M45" i="270"/>
  <c r="C45" i="270"/>
  <c r="M52" i="270"/>
  <c r="L52" i="270"/>
  <c r="O52" i="270" s="1"/>
  <c r="O56" i="270" s="1"/>
  <c r="C52" i="270"/>
  <c r="M31" i="270"/>
  <c r="M30" i="270"/>
  <c r="L31" i="270"/>
  <c r="O31" i="270" s="1"/>
  <c r="C30" i="270"/>
  <c r="O25" i="270"/>
  <c r="M25" i="270"/>
  <c r="D25" i="270"/>
  <c r="C25" i="270"/>
  <c r="O40" i="270"/>
  <c r="O32" i="270"/>
  <c r="C31" i="270"/>
  <c r="O71" i="268"/>
  <c r="O69" i="268"/>
  <c r="O68" i="268"/>
  <c r="O67" i="268"/>
  <c r="O66" i="268"/>
  <c r="O60" i="268"/>
  <c r="O61" i="268" s="1"/>
  <c r="M52" i="268"/>
  <c r="L52" i="268"/>
  <c r="C52" i="268"/>
  <c r="O39" i="268"/>
  <c r="O38" i="268"/>
  <c r="L31" i="268"/>
  <c r="K38" i="268"/>
  <c r="C38" i="268"/>
  <c r="O32" i="268"/>
  <c r="J31" i="268"/>
  <c r="J30" i="268"/>
  <c r="M31" i="268"/>
  <c r="M30" i="268"/>
  <c r="C31" i="268"/>
  <c r="C30" i="268"/>
  <c r="O25" i="268"/>
  <c r="M25" i="268"/>
  <c r="D25" i="268"/>
  <c r="C25" i="268"/>
  <c r="O39" i="286" l="1"/>
  <c r="O38" i="286"/>
  <c r="O39" i="285"/>
  <c r="O47" i="285" s="1"/>
  <c r="O65" i="285" s="1"/>
  <c r="O34" i="285"/>
  <c r="O39" i="284"/>
  <c r="O47" i="284" s="1"/>
  <c r="L30" i="284"/>
  <c r="O30" i="284" s="1"/>
  <c r="O34" i="284" s="1"/>
  <c r="L30" i="283"/>
  <c r="O30" i="283" s="1"/>
  <c r="O33" i="283" s="1"/>
  <c r="O58" i="283"/>
  <c r="L30" i="282"/>
  <c r="O30" i="282" s="1"/>
  <c r="O34" i="282" s="1"/>
  <c r="O65" i="282" s="1"/>
  <c r="O47" i="281"/>
  <c r="L30" i="281"/>
  <c r="O30" i="281" s="1"/>
  <c r="O34" i="281" s="1"/>
  <c r="O47" i="280"/>
  <c r="L30" i="280"/>
  <c r="O30" i="280" s="1"/>
  <c r="O34" i="280" s="1"/>
  <c r="O43" i="279"/>
  <c r="L30" i="279"/>
  <c r="O30" i="279" s="1"/>
  <c r="O34" i="279" s="1"/>
  <c r="O55" i="278"/>
  <c r="O59" i="278" s="1"/>
  <c r="L30" i="278" s="1"/>
  <c r="O30" i="278" s="1"/>
  <c r="O34" i="278" s="1"/>
  <c r="O43" i="278"/>
  <c r="O42" i="277"/>
  <c r="L30" i="277"/>
  <c r="O30" i="277" s="1"/>
  <c r="O34" i="277" s="1"/>
  <c r="O53" i="276"/>
  <c r="O57" i="276" s="1"/>
  <c r="L30" i="276" s="1"/>
  <c r="O30" i="276" s="1"/>
  <c r="O34" i="276" s="1"/>
  <c r="O59" i="276" s="1"/>
  <c r="O33" i="274"/>
  <c r="O58" i="274" s="1"/>
  <c r="O33" i="273"/>
  <c r="O58" i="273" s="1"/>
  <c r="O56" i="272"/>
  <c r="O32" i="272"/>
  <c r="O30" i="272"/>
  <c r="O33" i="272" s="1"/>
  <c r="O53" i="271"/>
  <c r="O57" i="271" s="1"/>
  <c r="O33" i="271"/>
  <c r="O41" i="271"/>
  <c r="O32" i="271"/>
  <c r="L30" i="271"/>
  <c r="O30" i="271" s="1"/>
  <c r="L30" i="270"/>
  <c r="O30" i="270" s="1"/>
  <c r="O33" i="270" s="1"/>
  <c r="O58" i="270" s="1"/>
  <c r="O40" i="268"/>
  <c r="O52" i="268"/>
  <c r="O56" i="268" s="1"/>
  <c r="O31" i="268"/>
  <c r="O40" i="286" l="1"/>
  <c r="O58" i="286" s="1"/>
  <c r="O60" i="286" s="1"/>
  <c r="O61" i="286" s="1"/>
  <c r="O67" i="285"/>
  <c r="O68" i="285" s="1"/>
  <c r="O65" i="284"/>
  <c r="O67" i="284" s="1"/>
  <c r="O68" i="284" s="1"/>
  <c r="O60" i="283"/>
  <c r="O61" i="283" s="1"/>
  <c r="O67" i="282"/>
  <c r="O68" i="282" s="1"/>
  <c r="O65" i="281"/>
  <c r="O67" i="281" s="1"/>
  <c r="O68" i="281" s="1"/>
  <c r="O65" i="280"/>
  <c r="O67" i="280" s="1"/>
  <c r="O68" i="280" s="1"/>
  <c r="O61" i="279"/>
  <c r="O63" i="279" s="1"/>
  <c r="O64" i="279" s="1"/>
  <c r="O61" i="278"/>
  <c r="O63" i="278" s="1"/>
  <c r="O64" i="278" s="1"/>
  <c r="O60" i="277"/>
  <c r="O62" i="277" s="1"/>
  <c r="O63" i="277" s="1"/>
  <c r="O61" i="276"/>
  <c r="O62" i="276" s="1"/>
  <c r="O60" i="274"/>
  <c r="O61" i="274" s="1"/>
  <c r="O60" i="273"/>
  <c r="O61" i="273" s="1"/>
  <c r="O58" i="272"/>
  <c r="O60" i="272"/>
  <c r="O61" i="272" s="1"/>
  <c r="O34" i="271"/>
  <c r="O59" i="271" s="1"/>
  <c r="O61" i="271" s="1"/>
  <c r="O62" i="271" s="1"/>
  <c r="O60" i="270"/>
  <c r="O61" i="270" s="1"/>
  <c r="O68" i="286" l="1"/>
  <c r="O67" i="286"/>
  <c r="O66" i="286"/>
  <c r="O75" i="285"/>
  <c r="O74" i="285"/>
  <c r="O73" i="285"/>
  <c r="O75" i="284"/>
  <c r="O74" i="284"/>
  <c r="O73" i="284"/>
  <c r="O68" i="283"/>
  <c r="O67" i="283"/>
  <c r="O66" i="283"/>
  <c r="O69" i="283" s="1"/>
  <c r="O71" i="283" s="1"/>
  <c r="O75" i="282"/>
  <c r="O74" i="282"/>
  <c r="O73" i="282"/>
  <c r="O75" i="281"/>
  <c r="O74" i="281"/>
  <c r="O73" i="281"/>
  <c r="O75" i="280"/>
  <c r="O74" i="280"/>
  <c r="O73" i="280"/>
  <c r="O71" i="279"/>
  <c r="O70" i="279"/>
  <c r="O69" i="279"/>
  <c r="O69" i="278"/>
  <c r="O71" i="278"/>
  <c r="O70" i="278"/>
  <c r="O70" i="277"/>
  <c r="O69" i="277"/>
  <c r="O68" i="277"/>
  <c r="O69" i="276"/>
  <c r="O68" i="276"/>
  <c r="O67" i="276"/>
  <c r="O68" i="274"/>
  <c r="O67" i="274"/>
  <c r="O66" i="274"/>
  <c r="O68" i="273"/>
  <c r="O67" i="273"/>
  <c r="O66" i="273"/>
  <c r="O68" i="272"/>
  <c r="O67" i="272"/>
  <c r="O66" i="272"/>
  <c r="O69" i="271"/>
  <c r="O68" i="271"/>
  <c r="O67" i="271"/>
  <c r="O68" i="270"/>
  <c r="O67" i="270"/>
  <c r="O66" i="270"/>
  <c r="O69" i="286" l="1"/>
  <c r="O71" i="286" s="1"/>
  <c r="O76" i="285"/>
  <c r="O78" i="285" s="1"/>
  <c r="O76" i="284"/>
  <c r="O78" i="284" s="1"/>
  <c r="O76" i="282"/>
  <c r="O78" i="282" s="1"/>
  <c r="O76" i="281"/>
  <c r="O78" i="281" s="1"/>
  <c r="O76" i="280"/>
  <c r="O78" i="280" s="1"/>
  <c r="O72" i="279"/>
  <c r="O74" i="279" s="1"/>
  <c r="O72" i="278"/>
  <c r="O74" i="278" s="1"/>
  <c r="O71" i="277"/>
  <c r="O73" i="277" s="1"/>
  <c r="O70" i="276"/>
  <c r="O72" i="276" s="1"/>
  <c r="O69" i="274"/>
  <c r="O71" i="274" s="1"/>
  <c r="O69" i="273"/>
  <c r="O71" i="273" s="1"/>
  <c r="O69" i="272"/>
  <c r="O71" i="272" s="1"/>
  <c r="O70" i="271"/>
  <c r="O72" i="271" s="1"/>
  <c r="O69" i="270"/>
  <c r="O71" i="270" s="1"/>
  <c r="K34" i="269" l="1"/>
  <c r="K39" i="269" s="1"/>
  <c r="K44" i="269" s="1"/>
  <c r="L30" i="268" l="1"/>
  <c r="O30" i="268" s="1"/>
  <c r="O33" i="268" s="1"/>
  <c r="O58" i="268" s="1"/>
</calcChain>
</file>

<file path=xl/sharedStrings.xml><?xml version="1.0" encoding="utf-8"?>
<sst xmlns="http://schemas.openxmlformats.org/spreadsheetml/2006/main" count="1418" uniqueCount="107">
  <si>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</si>
  <si>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</si>
  <si>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</si>
  <si>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</si>
  <si>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</si>
  <si>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</si>
  <si>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</si>
  <si>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</si>
  <si>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</si>
  <si>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</si>
  <si>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</si>
  <si>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</si>
  <si>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</si>
  <si>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</si>
  <si>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</si>
  <si>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</si>
  <si>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</si>
  <si>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</si>
  <si>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</si>
  <si>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</si>
  <si>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</si>
  <si>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</si>
  <si>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</si>
  <si>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</si>
  <si>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</si>
  <si>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</si>
  <si>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</si>
  <si>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</si>
  <si>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</si>
  <si>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</si>
  <si>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</si>
  <si>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</si>
  <si>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</si>
  <si>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</si>
  <si>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</si>
  <si>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</si>
  <si>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</si>
  <si>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</si>
  <si>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</si>
  <si>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para la presentación de los análisis de precios unitarios del contratista en la oportunidad prevista en el numeral 8.1. del Documento Base]</t>
  </si>
  <si>
    <t>VERSIÓN</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</si>
  <si>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</si>
  <si>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</si>
  <si>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</si>
  <si>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</si>
  <si>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</si>
  <si>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</si>
  <si>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</si>
  <si>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</si>
  <si>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</si>
  <si>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</si>
  <si>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</si>
  <si>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</si>
  <si>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</si>
  <si>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</si>
  <si>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</si>
  <si>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</si>
  <si>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</si>
  <si>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</si>
  <si>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</si>
  <si>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</si>
  <si>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</si>
  <si>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</si>
  <si>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</si>
  <si>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</si>
  <si>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</si>
  <si>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</si>
  <si>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</si>
  <si>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</si>
  <si>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</si>
  <si>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</si>
  <si>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</si>
  <si>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</si>
  <si>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</si>
  <si>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</si>
  <si>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</si>
  <si>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</si>
  <si>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</si>
  <si>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</si>
  <si>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</si>
  <si>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</si>
  <si>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</si>
  <si>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</si>
  <si>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</si>
  <si>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</si>
  <si>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</si>
  <si>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</si>
  <si>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</si>
  <si>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</si>
  <si>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</si>
  <si>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</si>
  <si>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</si>
  <si>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PLACA HUELLA</t>
  </si>
  <si>
    <t>TIPO:</t>
  </si>
  <si>
    <t>OBRA PUBLICA</t>
  </si>
  <si>
    <t>ML</t>
  </si>
  <si>
    <t>PAGA</t>
  </si>
  <si>
    <t>PTM</t>
  </si>
  <si>
    <t>CARACTERIZACION</t>
  </si>
  <si>
    <t>TOTAL OBRA</t>
  </si>
  <si>
    <t>MUNICIPIO DE ARCABUCO</t>
  </si>
  <si>
    <t>LP-MA-001-2026</t>
  </si>
  <si>
    <t>TOTAL COSTO DIRECTO + INCREMENTO POR DISTANCIA $</t>
  </si>
  <si>
    <t>INCREMENTO POR DISTANCIA (F.I.D)</t>
  </si>
  <si>
    <t>%</t>
  </si>
  <si>
    <t>HORA</t>
  </si>
  <si>
    <t>DIA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</si>
</sst>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_-* #,##0.00\ &quot;€&quot;_-;\-* #,##0.00\ &quot;€&quot;_-;_-* &quot;-&quot;??\ &quot;€&quot;_-;_-@_-"/>
    <numFmt numFmtId="167" formatCode="_-* #,##0.00\ _€_-;\-* #,##0.00\ _€_-;_-* &quot;-&quot;??\ _€_-;_-@_-"/>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0.0"/>
    <numFmt numFmtId="204" formatCode="_-[$$-240A]* #,##0_-;\-[$$-240A]* #,##0_-;_-[$$-240A]* &quot;-&quot;??_-;_-@_-"/>
    <numFmt numFmtId="205" formatCode="_-&quot;$&quot;\ * #,##0_-;\-&quot;$&quot;\ * #,##0_-;_-&quot;$&quot;\ * &quot;-&quot;??_-;_-@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sz val="12"/>
      <color theme="1"/>
      <name val="Calibri"/>
      <family val="2"/>
      <scheme val="minor"/>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indexed="64"/>
      </left>
      <right/>
      <top/>
      <bottom style="medium">
        <color indexed="64"/>
      </bottom>
      <diagonal/>
    </border>
  </borders>
  <cellStyleXfs count="26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7"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8"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6" fontId="6" fillId="0" borderId="0" applyFont="0" applyFill="0" applyBorder="0" applyAlignment="0" applyProtection="0"/>
    <xf numFmtId="166" fontId="6" fillId="0" borderId="0" applyFont="0" applyFill="0" applyBorder="0" applyAlignment="0" applyProtection="0"/>
    <xf numFmtId="17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9">
      <alignment horizontal="right"/>
    </xf>
    <xf numFmtId="187" fontId="7" fillId="0" borderId="49">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9">
      <alignment horizontal="right"/>
    </xf>
    <xf numFmtId="190" fontId="5" fillId="0" borderId="0">
      <protection locked="0"/>
    </xf>
    <xf numFmtId="3" fontId="34" fillId="0" borderId="0" applyFont="0" applyFill="0" applyBorder="0" applyAlignment="0" applyProtection="0"/>
    <xf numFmtId="191" fontId="5" fillId="0" borderId="0">
      <protection locked="0"/>
    </xf>
    <xf numFmtId="192" fontId="34"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44"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44" fontId="5" fillId="0" borderId="0" applyFont="0" applyFill="0" applyBorder="0" applyAlignment="0" applyProtection="0"/>
    <xf numFmtId="168" fontId="9" fillId="0" borderId="0" applyFont="0" applyFill="0" applyBorder="0" applyAlignment="0" applyProtection="0"/>
    <xf numFmtId="192" fontId="39"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2"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4">
      <protection locked="0"/>
    </xf>
    <xf numFmtId="0" fontId="45" fillId="0" borderId="0"/>
    <xf numFmtId="0" fontId="46" fillId="0" borderId="0" applyNumberFormat="0" applyFill="0" applyBorder="0" applyAlignment="0" applyProtection="0">
      <alignment vertical="top"/>
      <protection locked="0"/>
    </xf>
    <xf numFmtId="165" fontId="58" fillId="0" borderId="0" applyFont="0" applyFill="0" applyBorder="0" applyAlignment="0" applyProtection="0"/>
    <xf numFmtId="0" fontId="1" fillId="0" borderId="0"/>
    <xf numFmtId="44" fontId="1" fillId="0" borderId="0" applyFont="0" applyFill="0" applyBorder="0" applyAlignment="0" applyProtection="0"/>
    <xf numFmtId="0" fontId="59" fillId="0" borderId="0"/>
    <xf numFmtId="164" fontId="59" fillId="0" borderId="0" applyFont="0" applyFill="0" applyBorder="0" applyAlignment="0" applyProtection="0"/>
    <xf numFmtId="9" fontId="59" fillId="0" borderId="0" applyFont="0" applyFill="0" applyBorder="0" applyAlignment="0" applyProtection="0"/>
    <xf numFmtId="0" fontId="1" fillId="0" borderId="0"/>
    <xf numFmtId="164" fontId="1" fillId="0" borderId="0" applyFont="0" applyFill="0" applyBorder="0" applyAlignment="0" applyProtection="0"/>
    <xf numFmtId="165" fontId="59" fillId="0" borderId="0" applyFont="0" applyFill="0" applyBorder="0" applyAlignment="0" applyProtection="0"/>
    <xf numFmtId="44" fontId="1" fillId="0" borderId="0" applyFont="0" applyFill="0" applyBorder="0" applyAlignment="0" applyProtection="0"/>
  </cellStyleXfs>
  <cellXfs count="437">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1" fontId="33" fillId="0" borderId="37" xfId="90" applyNumberFormat="1" applyFont="1" applyBorder="1"/>
    <xf numFmtId="183"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7"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0" fontId="52" fillId="24" borderId="46"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3"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7" fontId="50" fillId="0" borderId="25" xfId="0" applyNumberFormat="1" applyFont="1" applyBorder="1" applyAlignment="1">
      <alignment horizontal="center" wrapText="1"/>
    </xf>
    <xf numFmtId="173" fontId="50" fillId="0" borderId="47" xfId="34" applyFont="1" applyBorder="1" applyAlignment="1">
      <alignment horizontal="center" wrapText="1"/>
    </xf>
    <xf numFmtId="167"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18" xfId="74" applyFont="1" applyBorder="1" applyAlignment="1">
      <alignment horizontal="center" vertical="center"/>
    </xf>
    <xf numFmtId="4" fontId="50" fillId="0" borderId="18" xfId="39" applyNumberFormat="1" applyFont="1" applyBorder="1" applyAlignment="1">
      <alignmen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33" xfId="73" applyFont="1" applyBorder="1" applyAlignment="1">
      <alignment horizontal="center" vertical="center"/>
    </xf>
    <xf numFmtId="186"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5"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0" fillId="0" borderId="21" xfId="128" applyFont="1" applyBorder="1" applyAlignment="1">
      <alignment horizontal="left" vertical="center"/>
    </xf>
    <xf numFmtId="179" fontId="50" fillId="0" borderId="22" xfId="129" applyNumberFormat="1" applyFont="1" applyBorder="1" applyAlignment="1">
      <alignment horizontal="center" vertical="center"/>
    </xf>
    <xf numFmtId="0" fontId="52" fillId="0" borderId="22" xfId="128" applyFont="1" applyBorder="1" applyAlignment="1">
      <alignment vertical="center"/>
    </xf>
    <xf numFmtId="180"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0"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0"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0" fillId="0" borderId="0" xfId="128" applyFont="1" applyAlignment="1">
      <alignment horizontal="center" vertical="center" wrapText="1"/>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0"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0"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5" fontId="52" fillId="26" borderId="47" xfId="60" applyNumberFormat="1" applyFont="1" applyFill="1" applyBorder="1" applyAlignment="1">
      <alignment horizontal="center" vertical="center"/>
    </xf>
    <xf numFmtId="185"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3"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3" fillId="25" borderId="88" xfId="89" applyFont="1" applyFill="1" applyBorder="1"/>
    <xf numFmtId="0" fontId="33" fillId="0" borderId="88" xfId="89" applyFont="1" applyBorder="1"/>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4" fontId="33" fillId="0" borderId="83" xfId="34" applyNumberFormat="1" applyFont="1" applyBorder="1"/>
    <xf numFmtId="0" fontId="33" fillId="0" borderId="84" xfId="89" applyFont="1" applyBorder="1"/>
    <xf numFmtId="0" fontId="31" fillId="0" borderId="39" xfId="0" applyFont="1" applyBorder="1"/>
    <xf numFmtId="0" fontId="52" fillId="24" borderId="59" xfId="73" applyFont="1" applyFill="1" applyBorder="1" applyAlignment="1">
      <alignment vertical="center"/>
    </xf>
    <xf numFmtId="0" fontId="52" fillId="24" borderId="59" xfId="73" applyFont="1" applyFill="1" applyBorder="1" applyAlignment="1">
      <alignment horizontal="center" vertical="center"/>
    </xf>
    <xf numFmtId="0" fontId="52" fillId="24" borderId="58" xfId="73" applyFont="1" applyFill="1" applyBorder="1" applyAlignment="1">
      <alignment horizontal="center" vertical="center"/>
    </xf>
    <xf numFmtId="4" fontId="50" fillId="0" borderId="25" xfId="39" applyNumberFormat="1" applyFont="1" applyBorder="1" applyAlignment="1">
      <alignment vertical="center" wrapText="1"/>
    </xf>
    <xf numFmtId="0" fontId="0" fillId="0" borderId="18" xfId="0" applyBorder="1" applyAlignment="1">
      <alignment horizontal="center" vertical="center" wrapText="1"/>
    </xf>
    <xf numFmtId="0" fontId="0" fillId="0" borderId="18" xfId="0" applyBorder="1" applyAlignment="1">
      <alignment horizontal="center" vertical="center"/>
    </xf>
    <xf numFmtId="0" fontId="52" fillId="24" borderId="60" xfId="73" applyFont="1" applyFill="1" applyBorder="1" applyAlignment="1">
      <alignment horizontal="center" vertical="center"/>
    </xf>
    <xf numFmtId="204" fontId="52" fillId="24" borderId="44" xfId="73" applyNumberFormat="1" applyFont="1" applyFill="1" applyBorder="1" applyAlignment="1">
      <alignment vertical="center"/>
    </xf>
    <xf numFmtId="180" fontId="50" fillId="0" borderId="22" xfId="129" applyNumberFormat="1" applyFont="1" applyBorder="1" applyAlignment="1">
      <alignment horizontal="center" vertical="center"/>
    </xf>
    <xf numFmtId="0" fontId="52" fillId="0" borderId="22" xfId="128" applyFont="1" applyBorder="1" applyAlignment="1">
      <alignment horizontal="center" vertical="center"/>
    </xf>
    <xf numFmtId="0" fontId="50" fillId="0" borderId="21" xfId="128" applyFont="1" applyBorder="1" applyAlignment="1">
      <alignment horizontal="center" vertical="center"/>
    </xf>
    <xf numFmtId="0" fontId="50" fillId="0" borderId="29" xfId="73" applyFont="1" applyBorder="1" applyAlignment="1">
      <alignment horizontal="right" vertical="center"/>
    </xf>
    <xf numFmtId="0" fontId="50" fillId="0" borderId="18" xfId="73" applyFont="1" applyBorder="1" applyAlignment="1">
      <alignment horizontal="right" vertical="center"/>
    </xf>
    <xf numFmtId="205" fontId="0" fillId="0" borderId="35" xfId="257" applyNumberFormat="1" applyFont="1" applyBorder="1" applyAlignment="1">
      <alignment horizontal="center" vertical="center"/>
    </xf>
    <xf numFmtId="205" fontId="0" fillId="0" borderId="30" xfId="257" applyNumberFormat="1" applyFont="1" applyBorder="1" applyAlignment="1">
      <alignment horizontal="center" vertical="center"/>
    </xf>
    <xf numFmtId="205" fontId="0" fillId="0" borderId="18" xfId="257" applyNumberFormat="1" applyFont="1" applyBorder="1" applyAlignment="1">
      <alignment horizontal="center" vertical="center"/>
    </xf>
    <xf numFmtId="205" fontId="5" fillId="0" borderId="18" xfId="257" applyNumberFormat="1" applyFont="1" applyBorder="1" applyAlignment="1">
      <alignment horizontal="center" vertical="center"/>
    </xf>
    <xf numFmtId="2" fontId="50" fillId="0" borderId="18" xfId="74" applyNumberFormat="1" applyFont="1" applyBorder="1" applyAlignment="1">
      <alignment horizontal="center" vertical="center"/>
    </xf>
    <xf numFmtId="0" fontId="52" fillId="0" borderId="60" xfId="79" applyFont="1" applyBorder="1" applyAlignment="1">
      <alignment vertical="center"/>
    </xf>
    <xf numFmtId="185" fontId="52" fillId="26" borderId="35" xfId="60" applyNumberFormat="1" applyFont="1" applyFill="1" applyBorder="1" applyAlignment="1">
      <alignment horizontal="center" vertical="center"/>
    </xf>
    <xf numFmtId="185" fontId="52" fillId="26" borderId="20" xfId="60" applyNumberFormat="1" applyFont="1" applyFill="1" applyBorder="1" applyAlignment="1">
      <alignment horizontal="center" vertical="center"/>
    </xf>
    <xf numFmtId="9" fontId="50" fillId="27" borderId="42" xfId="95" applyFont="1" applyFill="1" applyBorder="1" applyAlignment="1">
      <alignment horizontal="center" vertical="center"/>
    </xf>
    <xf numFmtId="181" fontId="52" fillId="0" borderId="42" xfId="129" applyNumberFormat="1" applyFont="1" applyBorder="1" applyAlignment="1">
      <alignment vertical="center"/>
    </xf>
    <xf numFmtId="0" fontId="50" fillId="0" borderId="67" xfId="128" applyFont="1" applyBorder="1" applyAlignment="1">
      <alignment vertical="center"/>
    </xf>
    <xf numFmtId="181" fontId="52" fillId="0" borderId="47" xfId="129" applyNumberFormat="1" applyFont="1" applyBorder="1" applyAlignment="1">
      <alignment vertical="center"/>
    </xf>
    <xf numFmtId="0" fontId="50" fillId="0" borderId="32" xfId="73" applyFont="1" applyBorder="1" applyAlignment="1">
      <alignment horizontal="center" vertical="center"/>
    </xf>
    <xf numFmtId="0" fontId="50" fillId="0" borderId="48" xfId="73" applyFont="1" applyBorder="1" applyAlignment="1">
      <alignment horizontal="center" vertical="center"/>
    </xf>
    <xf numFmtId="205" fontId="0" fillId="0" borderId="42" xfId="257" applyNumberFormat="1" applyFont="1" applyBorder="1" applyAlignment="1">
      <alignment horizontal="center" vertical="center"/>
    </xf>
    <xf numFmtId="165" fontId="30" fillId="0" borderId="0" xfId="89" applyNumberFormat="1" applyFont="1"/>
    <xf numFmtId="165" fontId="5" fillId="0" borderId="18" xfId="257" applyFont="1" applyBorder="1" applyAlignment="1">
      <alignment horizontal="center" vertical="center"/>
    </xf>
    <xf numFmtId="165" fontId="0" fillId="0" borderId="18" xfId="257" applyFont="1" applyBorder="1" applyAlignment="1">
      <alignment horizontal="center" vertical="center"/>
    </xf>
    <xf numFmtId="165" fontId="50" fillId="0" borderId="14" xfId="89" applyNumberFormat="1" applyFont="1" applyBorder="1"/>
    <xf numFmtId="165" fontId="50" fillId="0" borderId="18" xfId="89" applyNumberFormat="1" applyFont="1" applyBorder="1"/>
    <xf numFmtId="186" fontId="52" fillId="24" borderId="15" xfId="73" applyNumberFormat="1" applyFont="1" applyFill="1" applyBorder="1" applyAlignment="1">
      <alignment vertical="center"/>
    </xf>
    <xf numFmtId="43" fontId="50" fillId="0" borderId="12" xfId="0" applyNumberFormat="1" applyFont="1" applyBorder="1"/>
    <xf numFmtId="2" fontId="50" fillId="24" borderId="69" xfId="0" applyNumberFormat="1" applyFont="1" applyFill="1" applyBorder="1" applyAlignment="1">
      <alignment horizontal="center" vertical="center"/>
    </xf>
    <xf numFmtId="203" fontId="50" fillId="24" borderId="69" xfId="0" applyNumberFormat="1" applyFont="1" applyFill="1" applyBorder="1" applyAlignment="1">
      <alignment horizontal="center" vertical="center"/>
    </xf>
    <xf numFmtId="188" fontId="5" fillId="25" borderId="18" xfId="263" applyNumberFormat="1" applyFont="1" applyFill="1" applyBorder="1" applyAlignment="1" applyProtection="1">
      <alignment horizontal="center" vertical="center"/>
      <protection locked="0"/>
    </xf>
    <xf numFmtId="2" fontId="5" fillId="25" borderId="18" xfId="263" applyNumberFormat="1" applyFont="1" applyFill="1" applyBorder="1" applyAlignment="1" applyProtection="1">
      <alignment horizontal="center" vertical="center"/>
      <protection locked="0"/>
    </xf>
    <xf numFmtId="2" fontId="0" fillId="0" borderId="18" xfId="0" applyNumberFormat="1" applyBorder="1" applyAlignment="1">
      <alignment horizontal="center" vertical="center"/>
    </xf>
    <xf numFmtId="0" fontId="44" fillId="0" borderId="85" xfId="89" applyFont="1" applyBorder="1" applyAlignment="1">
      <alignment horizont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0" fillId="26" borderId="19" xfId="130" applyFont="1" applyFill="1" applyBorder="1" applyAlignment="1">
      <alignment vertic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25" borderId="64" xfId="130" applyFont="1" applyFill="1" applyBorder="1" applyAlignment="1">
      <alignment horizontal="center" vertical="center" wrapText="1"/>
    </xf>
    <xf numFmtId="0" fontId="50" fillId="25" borderId="40" xfId="130" applyFont="1" applyFill="1" applyBorder="1" applyAlignment="1">
      <alignment horizontal="center" vertical="center" wrapText="1"/>
    </xf>
    <xf numFmtId="0" fontId="50" fillId="26" borderId="48" xfId="130" applyFont="1" applyFill="1" applyBorder="1" applyAlignment="1">
      <alignment vertical="center" wrapText="1"/>
    </xf>
    <xf numFmtId="0" fontId="50" fillId="26" borderId="20" xfId="130" applyFont="1" applyFill="1" applyBorder="1" applyAlignment="1">
      <alignment vertical="center" wrapText="1"/>
    </xf>
    <xf numFmtId="0" fontId="50" fillId="26" borderId="62" xfId="130" applyFont="1" applyFill="1" applyBorder="1" applyAlignment="1">
      <alignment vertical="center" wrapText="1"/>
    </xf>
    <xf numFmtId="0" fontId="52" fillId="26" borderId="33"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33"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3" fontId="52" fillId="26" borderId="48" xfId="130" applyNumberFormat="1" applyFont="1" applyFill="1" applyBorder="1" applyAlignment="1">
      <alignment horizontal="center" vertical="center"/>
    </xf>
    <xf numFmtId="3" fontId="52" fillId="26" borderId="20" xfId="130" applyNumberFormat="1" applyFont="1" applyFill="1" applyBorder="1" applyAlignment="1">
      <alignment horizontal="center" vertical="center"/>
    </xf>
    <xf numFmtId="0" fontId="50" fillId="26" borderId="32" xfId="130" applyFont="1" applyFill="1" applyBorder="1" applyAlignment="1">
      <alignment vertical="center" wrapText="1"/>
    </xf>
    <xf numFmtId="0" fontId="50" fillId="26" borderId="29" xfId="130" applyFont="1" applyFill="1" applyBorder="1" applyAlignment="1">
      <alignment vertical="center" wrapText="1"/>
    </xf>
    <xf numFmtId="0" fontId="50" fillId="26" borderId="46" xfId="130" applyFont="1" applyFill="1" applyBorder="1" applyAlignment="1">
      <alignment vertical="center" wrapText="1"/>
    </xf>
    <xf numFmtId="3" fontId="52" fillId="26" borderId="32" xfId="130" applyNumberFormat="1" applyFont="1" applyFill="1" applyBorder="1" applyAlignment="1">
      <alignment horizontal="center" vertical="center" wrapText="1"/>
    </xf>
    <xf numFmtId="3" fontId="52" fillId="26" borderId="29" xfId="130" applyNumberFormat="1" applyFont="1" applyFill="1" applyBorder="1" applyAlignment="1">
      <alignment horizontal="center" vertical="center" wrapText="1"/>
    </xf>
    <xf numFmtId="3" fontId="52" fillId="26" borderId="33" xfId="130" applyNumberFormat="1" applyFont="1" applyFill="1" applyBorder="1" applyAlignment="1">
      <alignment horizontal="center" vertical="center"/>
    </xf>
    <xf numFmtId="0" fontId="50" fillId="0" borderId="59" xfId="79" applyFont="1" applyBorder="1" applyAlignment="1">
      <alignment horizontal="center" vertical="center"/>
    </xf>
    <xf numFmtId="0" fontId="50" fillId="0" borderId="58" xfId="79" applyFont="1" applyBorder="1" applyAlignment="1">
      <alignment horizontal="center" vertical="center"/>
    </xf>
    <xf numFmtId="0" fontId="52" fillId="0" borderId="14" xfId="130" applyFont="1" applyBorder="1" applyAlignment="1">
      <alignment horizont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0" xfId="130" applyFont="1" applyAlignment="1">
      <alignment horizontal="center" vertical="top"/>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0" borderId="29" xfId="126" applyFont="1" applyBorder="1" applyAlignment="1">
      <alignment horizontal="center" vertical="center" wrapText="1"/>
    </xf>
    <xf numFmtId="0" fontId="50" fillId="27" borderId="52" xfId="89" applyFont="1" applyFill="1" applyBorder="1" applyAlignment="1">
      <alignment horizontal="left" vertical="center" wrapText="1"/>
    </xf>
    <xf numFmtId="0" fontId="50" fillId="27" borderId="25" xfId="89" applyFont="1" applyFill="1" applyBorder="1" applyAlignment="1">
      <alignment horizontal="left" vertical="center" wrapText="1"/>
    </xf>
    <xf numFmtId="0" fontId="50" fillId="27" borderId="47" xfId="89" applyFont="1" applyFill="1" applyBorder="1" applyAlignment="1">
      <alignment horizontal="left" vertical="center" wrapText="1"/>
    </xf>
    <xf numFmtId="0" fontId="50" fillId="27" borderId="33" xfId="89" applyFont="1" applyFill="1" applyBorder="1" applyAlignment="1">
      <alignment horizontal="left" vertical="center" wrapText="1"/>
    </xf>
    <xf numFmtId="0" fontId="50" fillId="27" borderId="18" xfId="89" applyFont="1" applyFill="1" applyBorder="1" applyAlignment="1">
      <alignment horizontal="left" vertical="center" wrapText="1"/>
    </xf>
    <xf numFmtId="0" fontId="50" fillId="27" borderId="30" xfId="89" applyFont="1" applyFill="1" applyBorder="1" applyAlignment="1">
      <alignment horizontal="left" vertical="center" wrapText="1"/>
    </xf>
    <xf numFmtId="0" fontId="50" fillId="26" borderId="21"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57" xfId="89" applyFont="1" applyFill="1" applyBorder="1" applyAlignment="1">
      <alignment horizontal="center" vertical="center" wrapText="1"/>
    </xf>
    <xf numFmtId="0" fontId="54" fillId="0" borderId="85" xfId="89" applyFont="1" applyBorder="1" applyAlignment="1">
      <alignment horizont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0" xfId="130" applyFont="1" applyAlignment="1">
      <alignment horizontal="center" vertic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48" xfId="89" applyFont="1" applyFill="1" applyBorder="1" applyAlignment="1">
      <alignment horizontal="left" wrapText="1"/>
    </xf>
    <xf numFmtId="0" fontId="50" fillId="27" borderId="20" xfId="89" applyFont="1" applyFill="1" applyBorder="1" applyAlignment="1">
      <alignment horizontal="left" wrapText="1"/>
    </xf>
    <xf numFmtId="0" fontId="50" fillId="27" borderId="42" xfId="89" applyFont="1" applyFill="1" applyBorder="1" applyAlignment="1">
      <alignment horizontal="left"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0" fillId="0" borderId="27" xfId="73" applyFont="1" applyBorder="1" applyAlignment="1">
      <alignment horizontal="center" vertical="center"/>
    </xf>
    <xf numFmtId="0" fontId="50" fillId="0" borderId="31" xfId="73" applyFont="1" applyBorder="1" applyAlignment="1">
      <alignment horizontal="center" vertical="center"/>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3" fontId="52" fillId="26" borderId="18" xfId="130" applyNumberFormat="1" applyFont="1" applyFill="1" applyBorder="1" applyAlignment="1">
      <alignment horizontal="center" vertical="center" wrapText="1"/>
    </xf>
    <xf numFmtId="0" fontId="50" fillId="0" borderId="34" xfId="128" applyFont="1" applyBorder="1" applyAlignment="1">
      <alignment horizontal="center" vertical="center" wrapText="1"/>
    </xf>
    <xf numFmtId="0" fontId="50" fillId="0" borderId="16" xfId="128" applyFont="1" applyBorder="1" applyAlignment="1">
      <alignment horizontal="center" vertical="center" wrapText="1"/>
    </xf>
    <xf numFmtId="3" fontId="52" fillId="26" borderId="25" xfId="130" applyNumberFormat="1" applyFont="1" applyFill="1" applyBorder="1" applyAlignment="1">
      <alignment horizontal="center" vertical="center" wrapText="1"/>
    </xf>
    <xf numFmtId="173" fontId="50" fillId="0" borderId="19" xfId="34" applyFont="1" applyBorder="1" applyAlignment="1">
      <alignment horizontal="center"/>
    </xf>
    <xf numFmtId="173" fontId="50" fillId="0" borderId="23" xfId="34"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13" xfId="0" applyFont="1" applyBorder="1" applyAlignment="1">
      <alignment horizontal="right"/>
    </xf>
    <xf numFmtId="0" fontId="50" fillId="0" borderId="14" xfId="0" applyFont="1" applyBorder="1" applyAlignment="1">
      <alignment horizontal="right"/>
    </xf>
    <xf numFmtId="9" fontId="50" fillId="0" borderId="14" xfId="0" applyNumberFormat="1" applyFont="1" applyBorder="1" applyAlignment="1">
      <alignment horizontal="center"/>
    </xf>
    <xf numFmtId="0" fontId="50" fillId="0" borderId="14" xfId="0" applyFont="1" applyBorder="1" applyAlignment="1">
      <alignment horizontal="center"/>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7" xfId="255" applyFont="1" applyBorder="1" applyAlignment="1">
      <alignment horizontal="center" vertical="center"/>
    </xf>
    <xf numFmtId="0" fontId="50" fillId="0" borderId="49" xfId="255"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6"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applyAlignment="1">
      <alignment wrapText="1"/>
    </xf>
    <xf numFmtId="0" fontId="50" fillId="0" borderId="22" xfId="0" applyFont="1" applyBorder="1" applyAlignment="1">
      <alignment wrapText="1"/>
    </xf>
    <xf numFmtId="0" fontId="50" fillId="0" borderId="23" xfId="0" applyFont="1" applyBorder="1" applyAlignment="1">
      <alignment wrapText="1"/>
    </xf>
    <xf numFmtId="0" fontId="50" fillId="0" borderId="19" xfId="0" applyFont="1" applyBorder="1"/>
    <xf numFmtId="0" fontId="50" fillId="0" borderId="23" xfId="0" applyFont="1" applyBorder="1"/>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49" fontId="50" fillId="0" borderId="19" xfId="0" applyNumberFormat="1" applyFont="1" applyBorder="1" applyAlignment="1">
      <alignment horizontal="center"/>
    </xf>
    <xf numFmtId="0" fontId="50" fillId="0" borderId="23" xfId="0" applyFont="1" applyBorder="1" applyAlignment="1">
      <alignment horizontal="center"/>
    </xf>
    <xf numFmtId="0" fontId="50" fillId="0" borderId="19" xfId="0" applyFont="1" applyBorder="1" applyAlignment="1">
      <alignment horizontal="center"/>
    </xf>
    <xf numFmtId="2" fontId="50" fillId="0" borderId="19" xfId="0" applyNumberFormat="1" applyFont="1" applyBorder="1" applyAlignment="1">
      <alignment horizontal="center"/>
    </xf>
    <xf numFmtId="0" fontId="50" fillId="0" borderId="62" xfId="0" applyFont="1" applyBorder="1" applyAlignment="1">
      <alignment horizontal="center"/>
    </xf>
    <xf numFmtId="0" fontId="50" fillId="0" borderId="28" xfId="0" applyFont="1" applyBorder="1" applyAlignment="1">
      <alignment horizontal="center"/>
    </xf>
    <xf numFmtId="0" fontId="50" fillId="0" borderId="21" xfId="0" applyFont="1" applyBorder="1"/>
    <xf numFmtId="0" fontId="50" fillId="0" borderId="22" xfId="0" applyFont="1" applyBorder="1"/>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0" fillId="0" borderId="13" xfId="0" applyFont="1" applyBorder="1"/>
    <xf numFmtId="0" fontId="50" fillId="0" borderId="14" xfId="0" applyFont="1" applyBorder="1"/>
    <xf numFmtId="0" fontId="50" fillId="0" borderId="24" xfId="0" applyFont="1" applyBorder="1"/>
    <xf numFmtId="0" fontId="50" fillId="0" borderId="89" xfId="0" applyFont="1" applyBorder="1" applyAlignment="1">
      <alignment horizontal="center"/>
    </xf>
    <xf numFmtId="0" fontId="50" fillId="0" borderId="24" xfId="0" applyFont="1" applyBorder="1" applyAlignment="1">
      <alignment horizontal="center"/>
    </xf>
    <xf numFmtId="0" fontId="50" fillId="24" borderId="27" xfId="0" applyFont="1" applyFill="1" applyBorder="1" applyAlignment="1">
      <alignment horizontal="center" vertical="center" wrapText="1"/>
    </xf>
    <xf numFmtId="0" fontId="50" fillId="24" borderId="31" xfId="0" applyFont="1" applyFill="1" applyBorder="1" applyAlignment="1">
      <alignment horizontal="center" vertical="center" wrapText="1"/>
    </xf>
    <xf numFmtId="0" fontId="50" fillId="24" borderId="70" xfId="0" applyFont="1" applyFill="1" applyBorder="1" applyAlignment="1">
      <alignment horizontal="center" vertical="center" wrapText="1"/>
    </xf>
  </cellXfs>
  <cellStyles count="26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0] 3 2 3" xfId="261" xr:uid="{74A1DBD5-4334-450C-AD4E-176D13EC27F7}"/>
    <cellStyle name="Moneda [0] 3 5" xfId="264" xr:uid="{7B093314-CA78-45A8-8351-297249E7F228}"/>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3 2" xfId="265" xr:uid="{E8B77286-07B1-40D8-9892-711CCAA6AA35}"/>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9" xr:uid="{5D5EBC9A-469B-45F7-B4DB-A4C39F269829}"/>
    <cellStyle name="Moneda 6" xfId="266" xr:uid="{23158196-1978-4F0D-A9B6-1D4ED48CAD49}"/>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8" xr:uid="{E8475EBE-E614-4029-84B2-098BB17ABDDA}"/>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4 2" xfId="260" xr:uid="{F904DE78-6F98-4890-A6CA-79CC6195021A}"/>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2 2 2" xfId="263" xr:uid="{AB8D5A1E-3C9E-45EA-BC89-13D52C49AF8E}"/>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2" xr:uid="{032D0B16-76B6-4730-A69D-A33FAE9FB41A}"/>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8.xml"/><Relationship Id="rId21" Type="http://schemas.openxmlformats.org/officeDocument/2006/relationships/externalLink" Target="externalLinks/externalLink2.xml"/><Relationship Id="rId42" Type="http://schemas.openxmlformats.org/officeDocument/2006/relationships/externalLink" Target="externalLinks/externalLink23.xml"/><Relationship Id="rId63" Type="http://schemas.openxmlformats.org/officeDocument/2006/relationships/externalLink" Target="externalLinks/externalLink44.xml"/><Relationship Id="rId84" Type="http://schemas.openxmlformats.org/officeDocument/2006/relationships/externalLink" Target="externalLinks/externalLink65.xml"/><Relationship Id="rId138" Type="http://schemas.openxmlformats.org/officeDocument/2006/relationships/calcChain" Target="calcChain.xml"/><Relationship Id="rId107" Type="http://schemas.openxmlformats.org/officeDocument/2006/relationships/externalLink" Target="externalLinks/externalLink88.xml"/><Relationship Id="rId11" Type="http://schemas.openxmlformats.org/officeDocument/2006/relationships/worksheet" Target="worksheets/sheet11.xml"/><Relationship Id="rId32" Type="http://schemas.openxmlformats.org/officeDocument/2006/relationships/externalLink" Target="externalLinks/externalLink13.xml"/><Relationship Id="rId37" Type="http://schemas.openxmlformats.org/officeDocument/2006/relationships/externalLink" Target="externalLinks/externalLink18.xml"/><Relationship Id="rId53" Type="http://schemas.openxmlformats.org/officeDocument/2006/relationships/externalLink" Target="externalLinks/externalLink34.xml"/><Relationship Id="rId58" Type="http://schemas.openxmlformats.org/officeDocument/2006/relationships/externalLink" Target="externalLinks/externalLink39.xml"/><Relationship Id="rId74" Type="http://schemas.openxmlformats.org/officeDocument/2006/relationships/externalLink" Target="externalLinks/externalLink55.xml"/><Relationship Id="rId79" Type="http://schemas.openxmlformats.org/officeDocument/2006/relationships/externalLink" Target="externalLinks/externalLink60.xml"/><Relationship Id="rId102" Type="http://schemas.openxmlformats.org/officeDocument/2006/relationships/externalLink" Target="externalLinks/externalLink83.xml"/><Relationship Id="rId123" Type="http://schemas.openxmlformats.org/officeDocument/2006/relationships/externalLink" Target="externalLinks/externalLink104.xml"/><Relationship Id="rId128" Type="http://schemas.openxmlformats.org/officeDocument/2006/relationships/externalLink" Target="externalLinks/externalLink109.xml"/><Relationship Id="rId5" Type="http://schemas.openxmlformats.org/officeDocument/2006/relationships/worksheet" Target="worksheets/sheet5.xml"/><Relationship Id="rId90" Type="http://schemas.openxmlformats.org/officeDocument/2006/relationships/externalLink" Target="externalLinks/externalLink71.xml"/><Relationship Id="rId95" Type="http://schemas.openxmlformats.org/officeDocument/2006/relationships/externalLink" Target="externalLinks/externalLink76.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43" Type="http://schemas.openxmlformats.org/officeDocument/2006/relationships/externalLink" Target="externalLinks/externalLink24.xml"/><Relationship Id="rId48" Type="http://schemas.openxmlformats.org/officeDocument/2006/relationships/externalLink" Target="externalLinks/externalLink29.xml"/><Relationship Id="rId64" Type="http://schemas.openxmlformats.org/officeDocument/2006/relationships/externalLink" Target="externalLinks/externalLink45.xml"/><Relationship Id="rId69" Type="http://schemas.openxmlformats.org/officeDocument/2006/relationships/externalLink" Target="externalLinks/externalLink50.xml"/><Relationship Id="rId113" Type="http://schemas.openxmlformats.org/officeDocument/2006/relationships/externalLink" Target="externalLinks/externalLink94.xml"/><Relationship Id="rId118" Type="http://schemas.openxmlformats.org/officeDocument/2006/relationships/externalLink" Target="externalLinks/externalLink99.xml"/><Relationship Id="rId134" Type="http://schemas.openxmlformats.org/officeDocument/2006/relationships/externalLink" Target="externalLinks/externalLink115.xml"/><Relationship Id="rId139" Type="http://schemas.openxmlformats.org/officeDocument/2006/relationships/customXml" Target="../customXml/item1.xml"/><Relationship Id="rId80" Type="http://schemas.openxmlformats.org/officeDocument/2006/relationships/externalLink" Target="externalLinks/externalLink61.xml"/><Relationship Id="rId85" Type="http://schemas.openxmlformats.org/officeDocument/2006/relationships/externalLink" Target="externalLinks/externalLink66.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4.xml"/><Relationship Id="rId38" Type="http://schemas.openxmlformats.org/officeDocument/2006/relationships/externalLink" Target="externalLinks/externalLink19.xml"/><Relationship Id="rId59" Type="http://schemas.openxmlformats.org/officeDocument/2006/relationships/externalLink" Target="externalLinks/externalLink40.xml"/><Relationship Id="rId103" Type="http://schemas.openxmlformats.org/officeDocument/2006/relationships/externalLink" Target="externalLinks/externalLink84.xml"/><Relationship Id="rId108" Type="http://schemas.openxmlformats.org/officeDocument/2006/relationships/externalLink" Target="externalLinks/externalLink89.xml"/><Relationship Id="rId124" Type="http://schemas.openxmlformats.org/officeDocument/2006/relationships/externalLink" Target="externalLinks/externalLink105.xml"/><Relationship Id="rId129" Type="http://schemas.openxmlformats.org/officeDocument/2006/relationships/externalLink" Target="externalLinks/externalLink110.xml"/><Relationship Id="rId54" Type="http://schemas.openxmlformats.org/officeDocument/2006/relationships/externalLink" Target="externalLinks/externalLink35.xml"/><Relationship Id="rId70" Type="http://schemas.openxmlformats.org/officeDocument/2006/relationships/externalLink" Target="externalLinks/externalLink51.xml"/><Relationship Id="rId75" Type="http://schemas.openxmlformats.org/officeDocument/2006/relationships/externalLink" Target="externalLinks/externalLink56.xml"/><Relationship Id="rId91" Type="http://schemas.openxmlformats.org/officeDocument/2006/relationships/externalLink" Target="externalLinks/externalLink72.xml"/><Relationship Id="rId96" Type="http://schemas.openxmlformats.org/officeDocument/2006/relationships/externalLink" Target="externalLinks/externalLink77.xml"/><Relationship Id="rId14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49" Type="http://schemas.openxmlformats.org/officeDocument/2006/relationships/externalLink" Target="externalLinks/externalLink30.xml"/><Relationship Id="rId114" Type="http://schemas.openxmlformats.org/officeDocument/2006/relationships/externalLink" Target="externalLinks/externalLink95.xml"/><Relationship Id="rId119" Type="http://schemas.openxmlformats.org/officeDocument/2006/relationships/externalLink" Target="externalLinks/externalLink100.xml"/><Relationship Id="rId44" Type="http://schemas.openxmlformats.org/officeDocument/2006/relationships/externalLink" Target="externalLinks/externalLink25.xml"/><Relationship Id="rId60" Type="http://schemas.openxmlformats.org/officeDocument/2006/relationships/externalLink" Target="externalLinks/externalLink41.xml"/><Relationship Id="rId65" Type="http://schemas.openxmlformats.org/officeDocument/2006/relationships/externalLink" Target="externalLinks/externalLink46.xml"/><Relationship Id="rId81" Type="http://schemas.openxmlformats.org/officeDocument/2006/relationships/externalLink" Target="externalLinks/externalLink62.xml"/><Relationship Id="rId86" Type="http://schemas.openxmlformats.org/officeDocument/2006/relationships/externalLink" Target="externalLinks/externalLink67.xml"/><Relationship Id="rId130" Type="http://schemas.openxmlformats.org/officeDocument/2006/relationships/externalLink" Target="externalLinks/externalLink111.xml"/><Relationship Id="rId135" Type="http://schemas.openxmlformats.org/officeDocument/2006/relationships/theme" Target="theme/theme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20.xml"/><Relationship Id="rId109" Type="http://schemas.openxmlformats.org/officeDocument/2006/relationships/externalLink" Target="externalLinks/externalLink90.xml"/><Relationship Id="rId34" Type="http://schemas.openxmlformats.org/officeDocument/2006/relationships/externalLink" Target="externalLinks/externalLink15.xml"/><Relationship Id="rId50" Type="http://schemas.openxmlformats.org/officeDocument/2006/relationships/externalLink" Target="externalLinks/externalLink31.xml"/><Relationship Id="rId55" Type="http://schemas.openxmlformats.org/officeDocument/2006/relationships/externalLink" Target="externalLinks/externalLink36.xml"/><Relationship Id="rId76" Type="http://schemas.openxmlformats.org/officeDocument/2006/relationships/externalLink" Target="externalLinks/externalLink57.xml"/><Relationship Id="rId97" Type="http://schemas.openxmlformats.org/officeDocument/2006/relationships/externalLink" Target="externalLinks/externalLink78.xml"/><Relationship Id="rId104" Type="http://schemas.openxmlformats.org/officeDocument/2006/relationships/externalLink" Target="externalLinks/externalLink85.xml"/><Relationship Id="rId120" Type="http://schemas.openxmlformats.org/officeDocument/2006/relationships/externalLink" Target="externalLinks/externalLink101.xml"/><Relationship Id="rId125" Type="http://schemas.openxmlformats.org/officeDocument/2006/relationships/externalLink" Target="externalLinks/externalLink106.xml"/><Relationship Id="rId141" Type="http://schemas.openxmlformats.org/officeDocument/2006/relationships/customXml" Target="../customXml/item3.xml"/><Relationship Id="rId7" Type="http://schemas.openxmlformats.org/officeDocument/2006/relationships/worksheet" Target="worksheets/sheet7.xml"/><Relationship Id="rId71" Type="http://schemas.openxmlformats.org/officeDocument/2006/relationships/externalLink" Target="externalLinks/externalLink52.xml"/><Relationship Id="rId92" Type="http://schemas.openxmlformats.org/officeDocument/2006/relationships/externalLink" Target="externalLinks/externalLink73.xml"/><Relationship Id="rId2" Type="http://schemas.openxmlformats.org/officeDocument/2006/relationships/worksheet" Target="worksheets/sheet2.xml"/><Relationship Id="rId29" Type="http://schemas.openxmlformats.org/officeDocument/2006/relationships/externalLink" Target="externalLinks/externalLink10.xml"/><Relationship Id="rId24" Type="http://schemas.openxmlformats.org/officeDocument/2006/relationships/externalLink" Target="externalLinks/externalLink5.xml"/><Relationship Id="rId40" Type="http://schemas.openxmlformats.org/officeDocument/2006/relationships/externalLink" Target="externalLinks/externalLink21.xml"/><Relationship Id="rId45" Type="http://schemas.openxmlformats.org/officeDocument/2006/relationships/externalLink" Target="externalLinks/externalLink26.xml"/><Relationship Id="rId66" Type="http://schemas.openxmlformats.org/officeDocument/2006/relationships/externalLink" Target="externalLinks/externalLink47.xml"/><Relationship Id="rId87" Type="http://schemas.openxmlformats.org/officeDocument/2006/relationships/externalLink" Target="externalLinks/externalLink68.xml"/><Relationship Id="rId110" Type="http://schemas.openxmlformats.org/officeDocument/2006/relationships/externalLink" Target="externalLinks/externalLink91.xml"/><Relationship Id="rId115" Type="http://schemas.openxmlformats.org/officeDocument/2006/relationships/externalLink" Target="externalLinks/externalLink96.xml"/><Relationship Id="rId131" Type="http://schemas.openxmlformats.org/officeDocument/2006/relationships/externalLink" Target="externalLinks/externalLink112.xml"/><Relationship Id="rId136" Type="http://schemas.openxmlformats.org/officeDocument/2006/relationships/styles" Target="styles.xml"/><Relationship Id="rId61" Type="http://schemas.openxmlformats.org/officeDocument/2006/relationships/externalLink" Target="externalLinks/externalLink42.xml"/><Relationship Id="rId82" Type="http://schemas.openxmlformats.org/officeDocument/2006/relationships/externalLink" Target="externalLinks/externalLink63.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11.xml"/><Relationship Id="rId35" Type="http://schemas.openxmlformats.org/officeDocument/2006/relationships/externalLink" Target="externalLinks/externalLink16.xml"/><Relationship Id="rId56" Type="http://schemas.openxmlformats.org/officeDocument/2006/relationships/externalLink" Target="externalLinks/externalLink37.xml"/><Relationship Id="rId77" Type="http://schemas.openxmlformats.org/officeDocument/2006/relationships/externalLink" Target="externalLinks/externalLink58.xml"/><Relationship Id="rId100" Type="http://schemas.openxmlformats.org/officeDocument/2006/relationships/externalLink" Target="externalLinks/externalLink81.xml"/><Relationship Id="rId105" Type="http://schemas.openxmlformats.org/officeDocument/2006/relationships/externalLink" Target="externalLinks/externalLink86.xml"/><Relationship Id="rId126" Type="http://schemas.openxmlformats.org/officeDocument/2006/relationships/externalLink" Target="externalLinks/externalLink107.xml"/><Relationship Id="rId8" Type="http://schemas.openxmlformats.org/officeDocument/2006/relationships/worksheet" Target="worksheets/sheet8.xml"/><Relationship Id="rId51" Type="http://schemas.openxmlformats.org/officeDocument/2006/relationships/externalLink" Target="externalLinks/externalLink32.xml"/><Relationship Id="rId72" Type="http://schemas.openxmlformats.org/officeDocument/2006/relationships/externalLink" Target="externalLinks/externalLink53.xml"/><Relationship Id="rId93" Type="http://schemas.openxmlformats.org/officeDocument/2006/relationships/externalLink" Target="externalLinks/externalLink74.xml"/><Relationship Id="rId98" Type="http://schemas.openxmlformats.org/officeDocument/2006/relationships/externalLink" Target="externalLinks/externalLink79.xml"/><Relationship Id="rId121" Type="http://schemas.openxmlformats.org/officeDocument/2006/relationships/externalLink" Target="externalLinks/externalLink102.xml"/><Relationship Id="rId3" Type="http://schemas.openxmlformats.org/officeDocument/2006/relationships/worksheet" Target="worksheets/sheet3.xml"/><Relationship Id="rId25" Type="http://schemas.openxmlformats.org/officeDocument/2006/relationships/externalLink" Target="externalLinks/externalLink6.xml"/><Relationship Id="rId46" Type="http://schemas.openxmlformats.org/officeDocument/2006/relationships/externalLink" Target="externalLinks/externalLink27.xml"/><Relationship Id="rId67" Type="http://schemas.openxmlformats.org/officeDocument/2006/relationships/externalLink" Target="externalLinks/externalLink48.xml"/><Relationship Id="rId116" Type="http://schemas.openxmlformats.org/officeDocument/2006/relationships/externalLink" Target="externalLinks/externalLink97.xml"/><Relationship Id="rId137" Type="http://schemas.openxmlformats.org/officeDocument/2006/relationships/sharedStrings" Target="sharedStrings.xml"/><Relationship Id="rId20" Type="http://schemas.openxmlformats.org/officeDocument/2006/relationships/externalLink" Target="externalLinks/externalLink1.xml"/><Relationship Id="rId41" Type="http://schemas.openxmlformats.org/officeDocument/2006/relationships/externalLink" Target="externalLinks/externalLink22.xml"/><Relationship Id="rId62" Type="http://schemas.openxmlformats.org/officeDocument/2006/relationships/externalLink" Target="externalLinks/externalLink43.xml"/><Relationship Id="rId83" Type="http://schemas.openxmlformats.org/officeDocument/2006/relationships/externalLink" Target="externalLinks/externalLink64.xml"/><Relationship Id="rId88" Type="http://schemas.openxmlformats.org/officeDocument/2006/relationships/externalLink" Target="externalLinks/externalLink69.xml"/><Relationship Id="rId111" Type="http://schemas.openxmlformats.org/officeDocument/2006/relationships/externalLink" Target="externalLinks/externalLink92.xml"/><Relationship Id="rId132" Type="http://schemas.openxmlformats.org/officeDocument/2006/relationships/externalLink" Target="externalLinks/externalLink113.xml"/><Relationship Id="rId15" Type="http://schemas.openxmlformats.org/officeDocument/2006/relationships/worksheet" Target="worksheets/sheet15.xml"/><Relationship Id="rId36" Type="http://schemas.openxmlformats.org/officeDocument/2006/relationships/externalLink" Target="externalLinks/externalLink17.xml"/><Relationship Id="rId57" Type="http://schemas.openxmlformats.org/officeDocument/2006/relationships/externalLink" Target="externalLinks/externalLink38.xml"/><Relationship Id="rId106" Type="http://schemas.openxmlformats.org/officeDocument/2006/relationships/externalLink" Target="externalLinks/externalLink87.xml"/><Relationship Id="rId127" Type="http://schemas.openxmlformats.org/officeDocument/2006/relationships/externalLink" Target="externalLinks/externalLink108.xml"/><Relationship Id="rId10" Type="http://schemas.openxmlformats.org/officeDocument/2006/relationships/worksheet" Target="worksheets/sheet10.xml"/><Relationship Id="rId31" Type="http://schemas.openxmlformats.org/officeDocument/2006/relationships/externalLink" Target="externalLinks/externalLink12.xml"/><Relationship Id="rId52" Type="http://schemas.openxmlformats.org/officeDocument/2006/relationships/externalLink" Target="externalLinks/externalLink33.xml"/><Relationship Id="rId73" Type="http://schemas.openxmlformats.org/officeDocument/2006/relationships/externalLink" Target="externalLinks/externalLink54.xml"/><Relationship Id="rId78" Type="http://schemas.openxmlformats.org/officeDocument/2006/relationships/externalLink" Target="externalLinks/externalLink59.xml"/><Relationship Id="rId94" Type="http://schemas.openxmlformats.org/officeDocument/2006/relationships/externalLink" Target="externalLinks/externalLink75.xml"/><Relationship Id="rId99" Type="http://schemas.openxmlformats.org/officeDocument/2006/relationships/externalLink" Target="externalLinks/externalLink80.xml"/><Relationship Id="rId101" Type="http://schemas.openxmlformats.org/officeDocument/2006/relationships/externalLink" Target="externalLinks/externalLink82.xml"/><Relationship Id="rId122" Type="http://schemas.openxmlformats.org/officeDocument/2006/relationships/externalLink" Target="externalLinks/externalLink103.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7.xml"/><Relationship Id="rId47" Type="http://schemas.openxmlformats.org/officeDocument/2006/relationships/externalLink" Target="externalLinks/externalLink28.xml"/><Relationship Id="rId68" Type="http://schemas.openxmlformats.org/officeDocument/2006/relationships/externalLink" Target="externalLinks/externalLink49.xml"/><Relationship Id="rId89" Type="http://schemas.openxmlformats.org/officeDocument/2006/relationships/externalLink" Target="externalLinks/externalLink70.xml"/><Relationship Id="rId112" Type="http://schemas.openxmlformats.org/officeDocument/2006/relationships/externalLink" Target="externalLinks/externalLink93.xml"/><Relationship Id="rId133" Type="http://schemas.openxmlformats.org/officeDocument/2006/relationships/externalLink" Target="externalLinks/externalLink114.xml"/><Relationship Id="rId16" Type="http://schemas.openxmlformats.org/officeDocument/2006/relationships/worksheet" Target="worksheets/sheet1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BF2517B-67D2-435F-AE63-057D173A3A78}"/>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4A7FE1A-1F73-4658-B13F-FDF8A4FB4CBB}"/>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C4D0864-A1AF-4E6E-B54E-12E37AFE2D8B}"/>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F9A761D-840D-4701-A7D8-A7379C5F56B7}"/>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E1A4493-10A3-46C7-9B84-0FD18D73ED42}"/>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F590D07-BFF5-4699-B890-678A359ACA23}"/>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4097A66-16C4-4DD2-9EF7-69D932DB80F9}"/>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4C4FFB8-221B-4B4E-8C6A-BA0A9B099B91}"/>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3CD78C6-0DC5-478B-A852-57EE61A9AA75}"/>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606E5CB-CE41-42FB-BFEE-AB3F7AC97B5E}"/>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9C6CA2D-546E-4447-AA5C-1949BE994A4E}"/>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7163470-3985-4E79-A7B2-A16B687DD199}"/>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CE94A06-A27E-4145-8647-6EB048FB308D}"/>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2341EE5-C38E-461A-A2D1-AAE0B411EA9F}"/>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148934F-F4F4-4EFA-977A-F02C626A026C}"/>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2D50C8B-3E85-47F3-83FD-31E854DD38F2}"/>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8C73E54-ADE4-4836-B6CB-45C4D528B8B8}"/>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758CA69-DFCD-49E7-9413-E28CFB7235E8}"/>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A127502-4D22-45B3-A8CA-FD93101BABBD}"/>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82C609A-EF09-4745-9E58-09C85994856D}"/>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3AE9A91-395A-4243-8B47-0FCAE373108D}"/>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76845F8-AF28-4B6E-B16C-1CD60C375C8C}"/>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836D148-F8F9-4B74-BC13-86F421628CA1}"/>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5253FF1-B896-40FA-8397-BD2C7F7E8BD3}"/>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BC6161D-F789-4A40-ABA7-1A566BF00D04}"/>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F0939B2-C3EA-4B95-924B-B9C32D4EFD56}"/>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88BD92E-C27E-46D1-B28C-E5B0CAEF47BE}"/>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04CA1E6-85A4-45A8-BC19-447B65F08D51}"/>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1463C7A-9CDC-473F-A33E-318E6FD2ADBE}"/>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16E55B8-2D67-4C9E-9515-A101BE3AABFC}"/>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5ACCF06-CA5D-4DC8-A29A-2FD60716B180}"/>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939B18F-CFCD-4281-8BCB-30DC34E9DBDD}"/>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MASTER%20PLACAHUELLAS%20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Plan auditoría"/>
      <sheetName val="Presupuesto"/>
      <sheetName val="Acc Ago-Sep.xls"/>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ANEXO 7"/>
      <sheetName val="MC SF GAVIONES"/>
      <sheetName val="CALCULO"/>
      <sheetName val="Macro1"/>
      <sheetName val="otros"/>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2">
          <cell r="R2">
            <v>0</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2">
          <cell r="R2">
            <v>0</v>
          </cell>
        </row>
      </sheetData>
      <sheetData sheetId="119"/>
      <sheetData sheetId="120"/>
      <sheetData sheetId="121"/>
      <sheetData sheetId="122"/>
      <sheetData sheetId="123"/>
      <sheetData sheetId="124"/>
      <sheetData sheetId="125"/>
      <sheetData sheetId="126"/>
      <sheetData sheetId="127"/>
      <sheetData sheetId="128">
        <row r="2">
          <cell r="R2">
            <v>0</v>
          </cell>
        </row>
      </sheetData>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ow r="2">
          <cell r="R2">
            <v>0</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RCHIVOS BASE GOBER→"/>
      <sheetName val="INCREMENTOS"/>
      <sheetName val="LISTADO DE PRECIOS"/>
      <sheetName val="A.I.U"/>
      <sheetName val="Cronograma"/>
      <sheetName val="Flujo de Fondos"/>
      <sheetName val="1.01 - Concretos"/>
      <sheetName val="1.02 - Morteros"/>
      <sheetName val="1.03 - Pañetes"/>
      <sheetName val="2.01 - Preliminares"/>
      <sheetName val="2.02 - Cim. y Desa"/>
      <sheetName val="2.03 - Estructuras"/>
      <sheetName val="2.04 - Mampostería"/>
      <sheetName val="2.05 - Pisos B y A"/>
      <sheetName val="2.06 - Enchapes"/>
      <sheetName val="2.07 - Pinturas y esmaltes"/>
      <sheetName val="2.08 - Cubiertas"/>
      <sheetName val="2.09 - Cielo rasos"/>
      <sheetName val="2.10 - Elec. e Ilum. U.F."/>
      <sheetName val="2.11 - Comunicac., C.E., VyD"/>
      <sheetName val="2.11 - Comunicac., C.E., V y D"/>
      <sheetName val="2.12 - Inst. H y S y Ap. San."/>
      <sheetName val="2.13 - Redes de Gas"/>
      <sheetName val="2.14 - RCI "/>
      <sheetName val="2.15 - Carpintería Metálica"/>
      <sheetName val="2.16 - Carpintería de madera"/>
      <sheetName val="2.17 - Vidrios y cerraduras"/>
      <sheetName val="2.18 - Inst. Deportivas"/>
      <sheetName val="2.19 - Otras Actividades"/>
      <sheetName val="3.01 - Preliminares (vías)"/>
      <sheetName val="3.02 - Explanaciones"/>
      <sheetName val="3.03 - Obras de D. P. y E."/>
      <sheetName val="3.04 - Afirm., Subb y Bases"/>
      <sheetName val="3.05 - Pavim. Rígido"/>
      <sheetName val="3.06 - Pavim. Flexible"/>
      <sheetName val="3.07 - Pavim. Articulado"/>
      <sheetName val="3.08 - Sardineles y andenes"/>
      <sheetName val="3.09 - Señaliz. y demarcación"/>
      <sheetName val="3.10 - Cctos. y Estr. Puentes"/>
      <sheetName val="3.11 - Mantenimiento vial"/>
      <sheetName val="3.12 - Transporte"/>
      <sheetName val="3.13 - Varios (Vías)"/>
      <sheetName val="4.01 - Tub. PVC Acueducto"/>
      <sheetName val="4.02 - Tub. Polietileno"/>
      <sheetName val="4.03 - Accesorios - Acueducto"/>
      <sheetName val="4.04 - Acc. de cont. de presión"/>
      <sheetName val="5.01 - Tub. Sanit. y Accesorios"/>
      <sheetName val="5.02 - Otras obras - Alc. y des"/>
      <sheetName val="5.03 - Concretos y otros - A.A."/>
      <sheetName val="6.01 - Prelim. Redes MT y BT"/>
      <sheetName val="6.02 - Est. Redes Aéreas MTyBT"/>
      <sheetName val="6.03 - Est. Redes Subt. MT y BT"/>
      <sheetName val="6.04 - Subestaciones y Equipos"/>
      <sheetName val="7.01 - Postes Contemporáneos"/>
      <sheetName val="7.02 - Postes Coloniales"/>
      <sheetName val="7.03 - Brazos para postes"/>
      <sheetName val="7.04 - Postes para Escenarios"/>
      <sheetName val="7.05 - Cimentación para postes"/>
      <sheetName val="7.06 - Luminarias AP, Parq, Esc"/>
      <sheetName val="7.07 - Cableado para A.P."/>
      <sheetName val="7.08 - Elem. para telegestión"/>
      <sheetName val="8.01 - Reforestación"/>
      <sheetName val="PROYECTO→"/>
      <sheetName val="DATOS DE ENTRADA"/>
      <sheetName val="1.ESTUDIO DE MERCADO 2025"/>
      <sheetName val="2-APU"/>
      <sheetName val="3.MEMORIAS"/>
      <sheetName val="4.1.PRESUPUESTO TOTAL"/>
      <sheetName val="4.2.PRESUPUESTO FASE 1"/>
      <sheetName val="5.PAGA"/>
      <sheetName val="10.Cronograma"/>
      <sheetName val="6.PMT"/>
      <sheetName val="7.F.MULT."/>
      <sheetName val="8.F.PREST"/>
      <sheetName val="9.PTO INT"/>
      <sheetName val="11.1 DES.A.I.U FASE 1"/>
      <sheetName val="11.DES.A.I.U TOTAL"/>
      <sheetName val="12-Flujo de Fondos"/>
      <sheetName val="IMPRIMIR ES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19">
          <cell r="D19" t="str">
            <v>PINTURA Y ESTACAS</v>
          </cell>
          <cell r="G19" t="str">
            <v>GLB</v>
          </cell>
        </row>
        <row r="25">
          <cell r="D25" t="str">
            <v>HERRAMIENTA Y EQUIPO MENOR (%M.O.)</v>
          </cell>
          <cell r="G25" t="str">
            <v>%</v>
          </cell>
          <cell r="I25">
            <v>0.05</v>
          </cell>
        </row>
        <row r="26">
          <cell r="D26" t="str">
            <v>EQUIPO DE TOPOGRAFÍA (ESTACION TOTAL, NIVEL Y ACCESORIOS)</v>
          </cell>
          <cell r="G26" t="str">
            <v>HORA</v>
          </cell>
          <cell r="H26">
            <v>18745</v>
          </cell>
          <cell r="I26">
            <v>24</v>
          </cell>
        </row>
        <row r="32">
          <cell r="D32" t="str">
            <v>CUADRILLA DE TOPOGRAFÍA (II)</v>
          </cell>
          <cell r="H32">
            <v>94408.263124999983</v>
          </cell>
          <cell r="I32">
            <v>36</v>
          </cell>
        </row>
        <row r="75">
          <cell r="D75" t="str">
            <v>HERRAMIENTA Y EQUIPO MENOR (%M.O.)</v>
          </cell>
          <cell r="I75">
            <v>0.05</v>
          </cell>
        </row>
        <row r="76">
          <cell r="H76">
            <v>154625</v>
          </cell>
          <cell r="I76">
            <v>0.08</v>
          </cell>
        </row>
        <row r="82">
          <cell r="D82" t="str">
            <v>AYUDANTE (AA)</v>
          </cell>
          <cell r="H82">
            <v>11689.877178375</v>
          </cell>
          <cell r="I82">
            <v>0.08</v>
          </cell>
        </row>
        <row r="90">
          <cell r="D90" t="str">
            <v>VOLQUETA</v>
          </cell>
          <cell r="H90">
            <v>10464</v>
          </cell>
        </row>
        <row r="135">
          <cell r="D135" t="str">
            <v>AGUA</v>
          </cell>
          <cell r="G135" t="str">
            <v>L</v>
          </cell>
          <cell r="H135">
            <v>3.65</v>
          </cell>
          <cell r="I135">
            <v>1</v>
          </cell>
        </row>
        <row r="142">
          <cell r="D142" t="str">
            <v>CARROTANQUE DE AGUA (CAPACIDAD 1000 GL)</v>
          </cell>
          <cell r="H142">
            <v>132939</v>
          </cell>
          <cell r="I142">
            <v>1.6E-2</v>
          </cell>
        </row>
        <row r="143">
          <cell r="H143">
            <v>198419</v>
          </cell>
          <cell r="I143">
            <v>7.0000000000000001E-3</v>
          </cell>
        </row>
        <row r="144">
          <cell r="H144">
            <v>169318</v>
          </cell>
          <cell r="I144">
            <v>7.0000000000000001E-3</v>
          </cell>
        </row>
        <row r="149">
          <cell r="D149" t="str">
            <v>CUADRILLA DE ALBAÑILERIA (AA)</v>
          </cell>
          <cell r="H149">
            <v>29224.691865875</v>
          </cell>
          <cell r="I149">
            <v>0.16</v>
          </cell>
        </row>
        <row r="194">
          <cell r="D194" t="str">
            <v>MATERIAL DE AFIRMADO NORMA INVIAS</v>
          </cell>
          <cell r="G194" t="str">
            <v>M3</v>
          </cell>
          <cell r="H194">
            <v>48790</v>
          </cell>
          <cell r="I194">
            <v>1.3</v>
          </cell>
        </row>
        <row r="205">
          <cell r="D205" t="str">
            <v>CARROTANQUE DE AGUA (CAPACIDAD 1000 GL)</v>
          </cell>
          <cell r="H205">
            <v>132939</v>
          </cell>
          <cell r="I205">
            <v>0.05</v>
          </cell>
        </row>
        <row r="206">
          <cell r="D206" t="str">
            <v>MOTONIVELADORA POTENCIA MINIMA 120 HP Y MAX 215 HP</v>
          </cell>
          <cell r="H206">
            <v>198419</v>
          </cell>
          <cell r="I206">
            <v>0.06</v>
          </cell>
        </row>
        <row r="207">
          <cell r="D207" t="str">
            <v>VIBROCOMPACTADOR DE RODILLO LISO (CAPACIDAD MÍNIMA DE 15 TON.)</v>
          </cell>
          <cell r="H207">
            <v>169318</v>
          </cell>
          <cell r="I207">
            <v>6.5000000000000016E-2</v>
          </cell>
        </row>
        <row r="212">
          <cell r="H212">
            <v>10464</v>
          </cell>
        </row>
        <row r="257">
          <cell r="D257" t="str">
            <v>MATERIAL DE SUB-BASE GRANULAR No. 4 SBG-4</v>
          </cell>
          <cell r="G257" t="str">
            <v>M3</v>
          </cell>
          <cell r="H257">
            <v>68425</v>
          </cell>
          <cell r="I257">
            <v>1.3</v>
          </cell>
        </row>
        <row r="263">
          <cell r="D263" t="str">
            <v>CARROTANQUE DE AGUA (CAPACIDAD 1000 GL)</v>
          </cell>
          <cell r="H263">
            <v>132939</v>
          </cell>
          <cell r="I263">
            <v>0.05</v>
          </cell>
        </row>
        <row r="264">
          <cell r="D264" t="str">
            <v>MOTONIVELADORA POTENCIA MINIMA 120 HP Y MAX 215 HP</v>
          </cell>
          <cell r="H264">
            <v>198419</v>
          </cell>
          <cell r="I264">
            <v>7.0000000000000007E-2</v>
          </cell>
        </row>
        <row r="265">
          <cell r="D265" t="str">
            <v>VIBROCOMPACTADOR DE RODILLO LISO (CAPACIDAD MÍNIMA DE 15 TON.)</v>
          </cell>
          <cell r="H265">
            <v>169318</v>
          </cell>
          <cell r="I265">
            <v>7.0000000000000007E-2</v>
          </cell>
        </row>
        <row r="270">
          <cell r="D270" t="str">
            <v>AYUDANTE (AA)</v>
          </cell>
          <cell r="H270">
            <v>6764.5837499999998</v>
          </cell>
          <cell r="I270">
            <v>0.8</v>
          </cell>
        </row>
        <row r="371">
          <cell r="I371">
            <v>2.2999999999999998</v>
          </cell>
        </row>
        <row r="416">
          <cell r="D416" t="str">
            <v>ALAMBRE NEGRO NO.18 (RECOCIDO)</v>
          </cell>
          <cell r="G416" t="str">
            <v>KG</v>
          </cell>
          <cell r="H416">
            <v>6328</v>
          </cell>
          <cell r="I416">
            <v>0.03</v>
          </cell>
        </row>
        <row r="417">
          <cell r="D417" t="str">
            <v>ACERO DE REFUERZO F`y = 60000 PSI</v>
          </cell>
          <cell r="G417" t="str">
            <v>KG</v>
          </cell>
          <cell r="H417">
            <v>4558.67</v>
          </cell>
          <cell r="I417">
            <v>1.05</v>
          </cell>
        </row>
        <row r="418">
          <cell r="D418" t="str">
            <v>SEGUETA</v>
          </cell>
          <cell r="G418" t="str">
            <v>UND</v>
          </cell>
          <cell r="H418">
            <v>4033.33</v>
          </cell>
          <cell r="I418">
            <v>0.03</v>
          </cell>
        </row>
        <row r="435">
          <cell r="D435" t="str">
            <v>CUADRILLA DE ALBAÑILERIA (AA1)</v>
          </cell>
          <cell r="H435">
            <v>40914.569044249998</v>
          </cell>
          <cell r="I435">
            <v>0.06</v>
          </cell>
        </row>
        <row r="480">
          <cell r="D480" t="str">
            <v>TABLA CHAPA DE 25 cm. X 2 cm. (ORDINARIO)</v>
          </cell>
          <cell r="G480" t="str">
            <v>ML</v>
          </cell>
          <cell r="H480">
            <v>7933.33</v>
          </cell>
          <cell r="I480">
            <v>3.5</v>
          </cell>
        </row>
        <row r="481">
          <cell r="D481" t="str">
            <v>VARILLÓN DE 4 cm. X 4 cm. X 3m.</v>
          </cell>
          <cell r="G481" t="str">
            <v>UND</v>
          </cell>
          <cell r="H481">
            <v>7250</v>
          </cell>
          <cell r="I481">
            <v>1.3</v>
          </cell>
        </row>
        <row r="482">
          <cell r="D482" t="str">
            <v>CONCRETO SIMPLE DE 21 Mpa. (3000 PSI)</v>
          </cell>
          <cell r="G482" t="str">
            <v>M3</v>
          </cell>
          <cell r="H482">
            <v>556652.91</v>
          </cell>
          <cell r="I482">
            <v>1.05</v>
          </cell>
        </row>
        <row r="483">
          <cell r="D483" t="str">
            <v>PUNTILLA CON Y SIN CABEZA 2</v>
          </cell>
          <cell r="G483" t="str">
            <v>LB</v>
          </cell>
          <cell r="H483">
            <v>5094.67</v>
          </cell>
          <cell r="I483">
            <v>1</v>
          </cell>
        </row>
        <row r="491">
          <cell r="D491" t="str">
            <v>VIBRADOR PORTÁTIL PARA CONCRETO</v>
          </cell>
          <cell r="H491">
            <v>89075</v>
          </cell>
          <cell r="I491">
            <v>3.1E-2</v>
          </cell>
        </row>
        <row r="496">
          <cell r="I496">
            <v>6</v>
          </cell>
        </row>
        <row r="541">
          <cell r="D541" t="str">
            <v>CONCRETO SIMPLE DE 21 Mpa. (3000 PSI)</v>
          </cell>
          <cell r="G541" t="str">
            <v>M3</v>
          </cell>
          <cell r="H541">
            <v>556652.91</v>
          </cell>
          <cell r="I541">
            <v>1.03</v>
          </cell>
        </row>
        <row r="542">
          <cell r="D542" t="str">
            <v>VULKEM 45 SSL, SELLANTE MOCOCOMPONENTE DE POLIURETANO, AUTO- NIVELANTE O SIMILAR</v>
          </cell>
          <cell r="G542" t="str">
            <v>GL</v>
          </cell>
          <cell r="H542">
            <v>186239.35</v>
          </cell>
          <cell r="I542">
            <v>0.2</v>
          </cell>
        </row>
        <row r="553">
          <cell r="D553" t="str">
            <v>FORMALETA PARA LOSAS PAVIMENTO RÍGIDO</v>
          </cell>
          <cell r="H553">
            <v>3936</v>
          </cell>
          <cell r="I553">
            <v>4</v>
          </cell>
        </row>
        <row r="554">
          <cell r="D554" t="str">
            <v>VIBRADOR PORTÁTIL PARA CONCRETO</v>
          </cell>
          <cell r="H554">
            <v>89075</v>
          </cell>
          <cell r="I554">
            <v>0.4</v>
          </cell>
        </row>
        <row r="559">
          <cell r="I559">
            <v>4.5</v>
          </cell>
        </row>
        <row r="604">
          <cell r="D604" t="str">
            <v>CONCRETO SIMPLE DE 21 Mpa. (3000 PSI)</v>
          </cell>
          <cell r="G604" t="str">
            <v>M3</v>
          </cell>
          <cell r="H604">
            <v>556652.91</v>
          </cell>
          <cell r="I604">
            <v>0.45</v>
          </cell>
        </row>
        <row r="605">
          <cell r="D605" t="str">
            <v>TABLERO DE MADERA (CAMILLA) DE 1.4 m. X 0.7 m.</v>
          </cell>
          <cell r="G605" t="str">
            <v>DD</v>
          </cell>
          <cell r="H605">
            <v>1000</v>
          </cell>
          <cell r="I605">
            <v>5</v>
          </cell>
        </row>
        <row r="606">
          <cell r="D606" t="str">
            <v>VULKEM 45 SSL, SELLANTE MOCOCOMPONENTE DE POLIURETANO, AUTO- NIVELANTE O SIMILAR</v>
          </cell>
          <cell r="G606" t="str">
            <v>GL</v>
          </cell>
          <cell r="H606">
            <v>186239.35</v>
          </cell>
          <cell r="I606">
            <v>0.2</v>
          </cell>
        </row>
        <row r="607">
          <cell r="D607" t="str">
            <v>REPISA ORDINARIO 3m.</v>
          </cell>
          <cell r="G607" t="str">
            <v>ML</v>
          </cell>
          <cell r="H607">
            <v>5950</v>
          </cell>
          <cell r="I607">
            <v>0.42</v>
          </cell>
        </row>
        <row r="608">
          <cell r="D608" t="str">
            <v>TABLA BURRA ORDINARIO X 3m.</v>
          </cell>
          <cell r="G608" t="str">
            <v>ML</v>
          </cell>
          <cell r="H608">
            <v>11503.33</v>
          </cell>
          <cell r="I608">
            <v>0.93</v>
          </cell>
        </row>
        <row r="609">
          <cell r="D609" t="str">
            <v>MADERA VARA DE CLAVO</v>
          </cell>
          <cell r="G609" t="str">
            <v>ML</v>
          </cell>
          <cell r="H609">
            <v>7000</v>
          </cell>
          <cell r="I609">
            <v>0.55000000000000004</v>
          </cell>
        </row>
        <row r="610">
          <cell r="D610" t="str">
            <v>PUNTILLA CON Y SIN CABEZA 2</v>
          </cell>
          <cell r="G610" t="str">
            <v>LB</v>
          </cell>
          <cell r="H610">
            <v>5094.67</v>
          </cell>
          <cell r="I610">
            <v>0.45</v>
          </cell>
        </row>
        <row r="611">
          <cell r="D611" t="str">
            <v>PIEDRA RAJÓN</v>
          </cell>
          <cell r="G611" t="str">
            <v>M3</v>
          </cell>
          <cell r="H611">
            <v>83895</v>
          </cell>
          <cell r="I611">
            <v>0.65</v>
          </cell>
        </row>
        <row r="669">
          <cell r="D669" t="str">
            <v>ALAMBRE NEGRO NO.18 (RECOCIDO)</v>
          </cell>
          <cell r="G669" t="str">
            <v>KG</v>
          </cell>
          <cell r="H669">
            <v>6328</v>
          </cell>
          <cell r="I669">
            <v>0.1</v>
          </cell>
        </row>
        <row r="670">
          <cell r="D670" t="str">
            <v>CONCRETO SIMPLE DE 21 Mpa. (3000 PSI)</v>
          </cell>
          <cell r="G670" t="str">
            <v>M3</v>
          </cell>
          <cell r="H670">
            <v>556652.91</v>
          </cell>
          <cell r="I670">
            <v>1.05</v>
          </cell>
        </row>
        <row r="671">
          <cell r="D671" t="str">
            <v>TABLA BURRA ORDINARIO X 3m.</v>
          </cell>
          <cell r="G671" t="str">
            <v>ML</v>
          </cell>
          <cell r="H671">
            <v>11503.33</v>
          </cell>
          <cell r="I671">
            <v>3</v>
          </cell>
        </row>
        <row r="672">
          <cell r="D672" t="str">
            <v>VULKEM 45 SSL, SELLANTE MOCOCOMPONENTE DE POLIURETANO, AUTO- NIVELANTE O SIMILAR</v>
          </cell>
          <cell r="G672" t="str">
            <v>GL</v>
          </cell>
          <cell r="H672">
            <v>186239.35</v>
          </cell>
          <cell r="I672">
            <v>0.04</v>
          </cell>
        </row>
        <row r="673">
          <cell r="D673" t="str">
            <v>PUNTILLA CON Y SIN CABEZA 2</v>
          </cell>
          <cell r="G673" t="str">
            <v>LB</v>
          </cell>
          <cell r="H673">
            <v>5094.67</v>
          </cell>
          <cell r="I673">
            <v>0.16</v>
          </cell>
        </row>
        <row r="734">
          <cell r="D734" t="str">
            <v>CONCRETO SIMPLE DE 17.5 Mpa. (2500 PSI)</v>
          </cell>
          <cell r="G734" t="str">
            <v>M3</v>
          </cell>
          <cell r="H734">
            <v>503770.05</v>
          </cell>
          <cell r="I734">
            <v>0.1055</v>
          </cell>
        </row>
        <row r="743">
          <cell r="D743" t="str">
            <v>FORMALETA PARA SARDINELES</v>
          </cell>
          <cell r="H743">
            <v>8265</v>
          </cell>
          <cell r="I743">
            <v>2</v>
          </cell>
        </row>
        <row r="750">
          <cell r="D750" t="str">
            <v>CUADRILLA DE ALBAÑILERIA (AA)</v>
          </cell>
          <cell r="H750">
            <v>29224.691865875</v>
          </cell>
        </row>
        <row r="1390">
          <cell r="D1390" t="str">
            <v>TUBERÍA PVC CORRUGADA PARA DRENAJE DE 4" (100 MM) (SIN FILTRO)</v>
          </cell>
          <cell r="G1390" t="str">
            <v>ML</v>
          </cell>
          <cell r="H1390">
            <v>25383.5</v>
          </cell>
          <cell r="I1390">
            <v>1</v>
          </cell>
        </row>
        <row r="1408">
          <cell r="D1408" t="str">
            <v>CUADRILLA DE INSTALACIÓNES (BB)</v>
          </cell>
          <cell r="H1408">
            <v>35069.629374999997</v>
          </cell>
        </row>
        <row r="1453">
          <cell r="D1453" t="str">
            <v>GEOTEXTIL NT 2500</v>
          </cell>
          <cell r="G1453" t="str">
            <v>M2</v>
          </cell>
          <cell r="H1453">
            <v>8010.57</v>
          </cell>
          <cell r="I1453">
            <v>1.05</v>
          </cell>
        </row>
        <row r="1462">
          <cell r="D1462" t="str">
            <v>CUADRILLA DE ALBAÑILERIA (AA)</v>
          </cell>
          <cell r="H1462">
            <v>29224.691865875</v>
          </cell>
        </row>
        <row r="1507">
          <cell r="D1507" t="str">
            <v>GRAVILLA ¾, ½</v>
          </cell>
          <cell r="G1507" t="str">
            <v>M3</v>
          </cell>
          <cell r="H1507">
            <v>103133.33</v>
          </cell>
          <cell r="I1507">
            <v>1.05</v>
          </cell>
        </row>
        <row r="1508">
          <cell r="D1508" t="str">
            <v>MATERIAL SELLANTE PARA FILTROS.</v>
          </cell>
          <cell r="G1508" t="str">
            <v>M3</v>
          </cell>
          <cell r="H1508">
            <v>93150</v>
          </cell>
          <cell r="I1508">
            <v>0.5</v>
          </cell>
        </row>
        <row r="1521">
          <cell r="H1521">
            <v>29224.691865875</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T52"/>
  <sheetViews>
    <sheetView showGridLines="0" tabSelected="1" view="pageBreakPreview" topLeftCell="A34" zoomScale="30" zoomScaleNormal="100" zoomScaleSheetLayoutView="30" zoomScalePageLayoutView="55" workbookViewId="0">
      <selection activeCell="Y41" sqref="Y41"/>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5" width="11.42578125" style="1"/>
    <col min="16" max="17" width="12.5703125" style="1" bestFit="1" customWidth="1"/>
    <col min="18" max="18" width="15.7109375" style="1" bestFit="1" customWidth="1"/>
    <col min="19" max="19" width="11.42578125" style="1"/>
    <col min="20" max="20" width="14.28515625" style="1" bestFit="1" customWidth="1"/>
    <col min="21" max="16384" width="11.42578125" style="1"/>
  </cols>
  <sheetData>
    <row r="1" spans="1:20" ht="17.25" thickBot="1">
      <c r="A1" s="5"/>
      <c r="B1" s="5"/>
      <c r="C1" s="5"/>
      <c r="D1" s="5"/>
      <c r="E1" s="6"/>
      <c r="F1" s="5"/>
      <c r="G1" s="5"/>
      <c r="H1" s="5"/>
      <c r="I1" s="5"/>
      <c r="J1" s="5"/>
      <c r="K1" s="5"/>
      <c r="L1" s="5"/>
      <c r="M1" s="5"/>
    </row>
    <row r="2" spans="1:20" ht="17.25" thickTop="1">
      <c r="A2" s="5"/>
      <c r="B2" s="7"/>
      <c r="C2" s="197"/>
      <c r="D2" s="197"/>
      <c r="E2" s="198"/>
      <c r="F2" s="197"/>
      <c r="G2" s="197"/>
      <c r="H2" s="197"/>
      <c r="I2" s="197"/>
      <c r="J2" s="197"/>
      <c r="K2" s="197"/>
      <c r="L2" s="8"/>
      <c r="M2" s="5"/>
    </row>
    <row r="3" spans="1:20" ht="27" customHeight="1">
      <c r="A3" s="5"/>
      <c r="B3" s="9"/>
      <c r="C3" s="245" t="s">
        <v>0</v>
      </c>
      <c r="D3" s="245"/>
      <c r="E3" s="245"/>
      <c r="F3" s="245"/>
      <c r="G3" s="5"/>
      <c r="H3" s="5"/>
      <c r="I3" s="5"/>
      <c r="J3" s="5"/>
      <c r="K3" s="5"/>
      <c r="L3" s="10"/>
      <c r="M3" s="5"/>
    </row>
    <row r="4" spans="1:20">
      <c r="A4" s="5"/>
      <c r="B4" s="9"/>
      <c r="C4" s="180" t="s">
        <v>1</v>
      </c>
      <c r="D4" s="181" t="s">
        <v>2</v>
      </c>
      <c r="E4" s="180" t="s">
        <v>3</v>
      </c>
      <c r="F4" s="181">
        <v>4</v>
      </c>
      <c r="G4" s="5"/>
      <c r="H4" s="5"/>
      <c r="I4" s="5"/>
      <c r="J4" s="5"/>
      <c r="K4" s="5"/>
      <c r="L4" s="10"/>
      <c r="M4" s="5"/>
    </row>
    <row r="5" spans="1:20">
      <c r="A5" s="5"/>
      <c r="B5" s="9"/>
      <c r="C5" s="279" t="s">
        <v>4</v>
      </c>
      <c r="D5" s="279"/>
      <c r="E5" s="279"/>
      <c r="F5" s="279"/>
      <c r="G5" s="279"/>
      <c r="H5" s="279"/>
      <c r="I5" s="279"/>
      <c r="J5" s="279"/>
      <c r="K5" s="279"/>
      <c r="L5" s="10"/>
      <c r="M5" s="5"/>
    </row>
    <row r="6" spans="1:20" ht="17.25" thickBot="1">
      <c r="A6" s="5"/>
      <c r="B6" s="9"/>
      <c r="C6" s="274" t="s">
        <v>5</v>
      </c>
      <c r="D6" s="274"/>
      <c r="E6" s="274"/>
      <c r="F6" s="274"/>
      <c r="G6" s="274"/>
      <c r="H6" s="274"/>
      <c r="I6" s="274"/>
      <c r="J6" s="274"/>
      <c r="K6" s="274"/>
      <c r="L6" s="10"/>
      <c r="M6" s="5"/>
    </row>
    <row r="7" spans="1:20" s="20" customFormat="1">
      <c r="A7" s="19"/>
      <c r="B7" s="195"/>
      <c r="C7" s="287" t="s">
        <v>6</v>
      </c>
      <c r="D7" s="288"/>
      <c r="E7" s="288"/>
      <c r="F7" s="288"/>
      <c r="G7" s="288"/>
      <c r="H7" s="288"/>
      <c r="I7" s="288"/>
      <c r="J7" s="288"/>
      <c r="K7" s="289"/>
      <c r="L7" s="21"/>
      <c r="M7" s="19"/>
    </row>
    <row r="8" spans="1:20" ht="43.5" customHeight="1">
      <c r="A8" s="5"/>
      <c r="B8" s="196"/>
      <c r="C8" s="290"/>
      <c r="D8" s="291"/>
      <c r="E8" s="291"/>
      <c r="F8" s="291"/>
      <c r="G8" s="291"/>
      <c r="H8" s="291"/>
      <c r="I8" s="291"/>
      <c r="J8" s="291"/>
      <c r="K8" s="292"/>
      <c r="L8" s="10"/>
      <c r="M8" s="5"/>
    </row>
    <row r="9" spans="1:20" ht="34.5" customHeight="1">
      <c r="A9" s="5"/>
      <c r="B9" s="196"/>
      <c r="C9" s="293" t="s">
        <v>7</v>
      </c>
      <c r="D9" s="294"/>
      <c r="E9" s="294"/>
      <c r="F9" s="294"/>
      <c r="G9" s="294"/>
      <c r="H9" s="294"/>
      <c r="I9" s="294"/>
      <c r="J9" s="294"/>
      <c r="K9" s="295"/>
      <c r="L9" s="10"/>
      <c r="M9" s="5"/>
    </row>
    <row r="10" spans="1:20" ht="30" customHeight="1" thickBot="1">
      <c r="A10" s="5"/>
      <c r="B10" s="9"/>
      <c r="C10" s="249"/>
      <c r="D10" s="250"/>
      <c r="E10" s="250"/>
      <c r="F10" s="250"/>
      <c r="G10" s="250"/>
      <c r="H10" s="250"/>
      <c r="I10" s="250"/>
      <c r="J10" s="250"/>
      <c r="K10" s="251"/>
      <c r="L10" s="10"/>
      <c r="M10" s="5"/>
    </row>
    <row r="11" spans="1:20" ht="30" customHeight="1">
      <c r="A11" s="5"/>
      <c r="B11" s="9"/>
      <c r="C11" s="284" t="s">
        <v>8</v>
      </c>
      <c r="D11" s="277" t="s">
        <v>9</v>
      </c>
      <c r="E11" s="286" t="s">
        <v>10</v>
      </c>
      <c r="F11" s="286"/>
      <c r="G11" s="284" t="s">
        <v>11</v>
      </c>
      <c r="H11" s="277" t="s">
        <v>12</v>
      </c>
      <c r="I11" s="277" t="s">
        <v>13</v>
      </c>
      <c r="J11" s="280" t="s">
        <v>14</v>
      </c>
      <c r="K11" s="282" t="s">
        <v>15</v>
      </c>
      <c r="L11" s="10"/>
      <c r="M11" s="5"/>
    </row>
    <row r="12" spans="1:20" ht="30" customHeight="1" thickBot="1">
      <c r="A12" s="5"/>
      <c r="B12" s="9"/>
      <c r="C12" s="285"/>
      <c r="D12" s="278"/>
      <c r="E12" s="133" t="s">
        <v>16</v>
      </c>
      <c r="F12" s="133" t="s">
        <v>17</v>
      </c>
      <c r="G12" s="285"/>
      <c r="H12" s="278"/>
      <c r="I12" s="278"/>
      <c r="J12" s="281"/>
      <c r="K12" s="283"/>
      <c r="L12" s="10"/>
      <c r="M12" s="5"/>
    </row>
    <row r="13" spans="1:20" ht="30" customHeight="1" thickBot="1">
      <c r="A13" s="5"/>
      <c r="B13" s="9"/>
      <c r="C13" s="134"/>
      <c r="D13" s="135"/>
      <c r="E13" s="135"/>
      <c r="F13" s="135"/>
      <c r="G13" s="135"/>
      <c r="H13" s="135"/>
      <c r="I13" s="135"/>
      <c r="J13" s="135"/>
      <c r="K13" s="136"/>
      <c r="L13" s="10"/>
      <c r="M13" s="5"/>
    </row>
    <row r="14" spans="1:20" ht="30" customHeight="1">
      <c r="A14" s="5"/>
      <c r="B14" s="9"/>
      <c r="C14" s="144"/>
      <c r="D14" s="137"/>
      <c r="E14" s="137"/>
      <c r="F14" s="137"/>
      <c r="G14" s="209"/>
      <c r="H14" s="210"/>
      <c r="I14" s="242"/>
      <c r="J14" s="234"/>
      <c r="K14" s="235"/>
      <c r="L14" s="10"/>
      <c r="M14" s="5"/>
      <c r="P14" s="233"/>
      <c r="Q14" s="233"/>
      <c r="R14" s="233"/>
      <c r="T14" s="233"/>
    </row>
    <row r="15" spans="1:20" ht="30" customHeight="1">
      <c r="A15" s="5"/>
      <c r="B15" s="9"/>
      <c r="C15" s="144"/>
      <c r="D15" s="137"/>
      <c r="E15" s="137"/>
      <c r="F15" s="137"/>
      <c r="G15" s="209"/>
      <c r="H15" s="210"/>
      <c r="I15" s="243"/>
      <c r="J15" s="234"/>
      <c r="K15" s="235"/>
      <c r="L15" s="10"/>
      <c r="M15" s="5"/>
      <c r="P15" s="233"/>
      <c r="Q15" s="233"/>
      <c r="R15" s="233"/>
      <c r="T15" s="233"/>
    </row>
    <row r="16" spans="1:20" ht="30" customHeight="1">
      <c r="A16" s="5"/>
      <c r="B16" s="9"/>
      <c r="C16" s="144"/>
      <c r="D16" s="137"/>
      <c r="E16" s="137"/>
      <c r="F16" s="137"/>
      <c r="G16" s="209"/>
      <c r="H16" s="210"/>
      <c r="I16" s="243"/>
      <c r="J16" s="234"/>
      <c r="K16" s="235"/>
      <c r="L16" s="10"/>
      <c r="M16" s="5"/>
      <c r="P16" s="233"/>
      <c r="Q16" s="233"/>
      <c r="R16" s="233"/>
      <c r="T16" s="233"/>
    </row>
    <row r="17" spans="1:20" ht="43.9" customHeight="1">
      <c r="A17" s="5"/>
      <c r="B17" s="9"/>
      <c r="C17" s="144"/>
      <c r="D17" s="137"/>
      <c r="E17" s="137"/>
      <c r="F17" s="137"/>
      <c r="G17" s="209"/>
      <c r="H17" s="210"/>
      <c r="I17" s="243"/>
      <c r="J17" s="234"/>
      <c r="K17" s="235"/>
      <c r="L17" s="10"/>
      <c r="M17" s="5"/>
      <c r="P17" s="233"/>
      <c r="Q17" s="233"/>
      <c r="R17" s="233"/>
      <c r="T17" s="233"/>
    </row>
    <row r="18" spans="1:20" ht="30" customHeight="1">
      <c r="A18" s="5"/>
      <c r="B18" s="9"/>
      <c r="C18" s="144"/>
      <c r="D18" s="137"/>
      <c r="E18" s="137"/>
      <c r="F18" s="137"/>
      <c r="G18" s="209"/>
      <c r="H18" s="210"/>
      <c r="I18" s="243"/>
      <c r="J18" s="234"/>
      <c r="K18" s="235"/>
      <c r="L18" s="10"/>
      <c r="M18" s="5"/>
      <c r="P18" s="233"/>
      <c r="Q18" s="233"/>
      <c r="R18" s="233"/>
      <c r="T18" s="233"/>
    </row>
    <row r="19" spans="1:20" ht="30" customHeight="1">
      <c r="A19" s="5"/>
      <c r="B19" s="9"/>
      <c r="C19" s="144"/>
      <c r="D19" s="137"/>
      <c r="E19" s="137"/>
      <c r="F19" s="137"/>
      <c r="G19" s="209"/>
      <c r="H19" s="210"/>
      <c r="I19" s="243"/>
      <c r="J19" s="234"/>
      <c r="K19" s="235"/>
      <c r="L19" s="10"/>
      <c r="M19" s="5"/>
      <c r="P19" s="233"/>
      <c r="Q19" s="233"/>
      <c r="R19" s="233"/>
      <c r="T19" s="233"/>
    </row>
    <row r="20" spans="1:20" ht="30" customHeight="1">
      <c r="A20" s="5"/>
      <c r="B20" s="9"/>
      <c r="C20" s="144"/>
      <c r="D20" s="137"/>
      <c r="E20" s="137"/>
      <c r="F20" s="137"/>
      <c r="G20" s="209"/>
      <c r="H20" s="210"/>
      <c r="I20" s="243"/>
      <c r="J20" s="234"/>
      <c r="K20" s="235"/>
      <c r="L20" s="10"/>
      <c r="M20" s="5"/>
      <c r="P20" s="233"/>
      <c r="Q20" s="233"/>
      <c r="R20" s="233"/>
      <c r="T20" s="233"/>
    </row>
    <row r="21" spans="1:20" ht="30" customHeight="1">
      <c r="A21" s="5"/>
      <c r="B21" s="9"/>
      <c r="C21" s="144"/>
      <c r="D21" s="137"/>
      <c r="E21" s="137"/>
      <c r="F21" s="137"/>
      <c r="G21" s="209"/>
      <c r="H21" s="210"/>
      <c r="I21" s="243"/>
      <c r="J21" s="234"/>
      <c r="K21" s="235"/>
      <c r="L21" s="10"/>
      <c r="M21" s="5"/>
      <c r="P21" s="233"/>
      <c r="Q21" s="233"/>
      <c r="R21" s="233"/>
      <c r="T21" s="233"/>
    </row>
    <row r="22" spans="1:20" ht="30" customHeight="1">
      <c r="A22" s="5"/>
      <c r="B22" s="9"/>
      <c r="C22" s="144"/>
      <c r="D22" s="137"/>
      <c r="E22" s="137"/>
      <c r="F22" s="137"/>
      <c r="G22" s="209"/>
      <c r="H22" s="210"/>
      <c r="I22" s="243"/>
      <c r="J22" s="234"/>
      <c r="K22" s="235"/>
      <c r="L22" s="10"/>
      <c r="M22" s="5"/>
      <c r="P22" s="233"/>
      <c r="Q22" s="233"/>
      <c r="R22" s="233"/>
      <c r="T22" s="233"/>
    </row>
    <row r="23" spans="1:20" ht="30" customHeight="1">
      <c r="A23" s="5"/>
      <c r="B23" s="9"/>
      <c r="C23" s="144"/>
      <c r="D23" s="222"/>
      <c r="E23" s="137"/>
      <c r="F23" s="137"/>
      <c r="G23" s="209"/>
      <c r="H23" s="210"/>
      <c r="I23" s="243"/>
      <c r="J23" s="234"/>
      <c r="K23" s="235"/>
      <c r="L23" s="10"/>
      <c r="M23" s="5"/>
      <c r="P23" s="233"/>
      <c r="Q23" s="233"/>
      <c r="R23" s="233"/>
      <c r="T23" s="233"/>
    </row>
    <row r="24" spans="1:20" ht="30" customHeight="1">
      <c r="A24" s="5"/>
      <c r="B24" s="9"/>
      <c r="C24" s="144"/>
      <c r="D24" s="137"/>
      <c r="E24" s="137"/>
      <c r="F24" s="137"/>
      <c r="G24" s="209"/>
      <c r="H24" s="210"/>
      <c r="I24" s="243"/>
      <c r="J24" s="234"/>
      <c r="K24" s="235"/>
      <c r="L24" s="10"/>
      <c r="M24" s="5"/>
      <c r="P24" s="233"/>
      <c r="Q24" s="233"/>
      <c r="R24" s="233"/>
      <c r="T24" s="233"/>
    </row>
    <row r="25" spans="1:20" ht="30" customHeight="1">
      <c r="A25" s="5"/>
      <c r="B25" s="9"/>
      <c r="C25" s="144"/>
      <c r="D25" s="137"/>
      <c r="E25" s="137"/>
      <c r="F25" s="137"/>
      <c r="G25" s="209"/>
      <c r="H25" s="210"/>
      <c r="I25" s="243"/>
      <c r="J25" s="234"/>
      <c r="K25" s="235"/>
      <c r="L25" s="10"/>
      <c r="M25" s="5"/>
      <c r="P25" s="233"/>
      <c r="Q25" s="233"/>
      <c r="R25" s="233"/>
      <c r="T25" s="233"/>
    </row>
    <row r="26" spans="1:20" ht="30" customHeight="1">
      <c r="A26" s="5"/>
      <c r="B26" s="9"/>
      <c r="C26" s="144"/>
      <c r="D26" s="137"/>
      <c r="E26" s="137"/>
      <c r="F26" s="137"/>
      <c r="G26" s="209"/>
      <c r="H26" s="210"/>
      <c r="I26" s="243"/>
      <c r="J26" s="234"/>
      <c r="K26" s="235"/>
      <c r="L26" s="10"/>
      <c r="M26" s="5"/>
      <c r="P26" s="233"/>
      <c r="Q26" s="233"/>
      <c r="R26" s="233"/>
      <c r="T26" s="233"/>
    </row>
    <row r="27" spans="1:20" ht="30" customHeight="1" thickBot="1">
      <c r="A27" s="5"/>
      <c r="B27" s="9"/>
      <c r="C27" s="139"/>
      <c r="D27" s="140"/>
      <c r="E27" s="140"/>
      <c r="F27" s="140"/>
      <c r="G27" s="141"/>
      <c r="H27" s="140"/>
      <c r="I27" s="138"/>
      <c r="J27" s="234"/>
      <c r="K27" s="235"/>
      <c r="L27" s="10"/>
      <c r="M27" s="5"/>
      <c r="P27" s="233"/>
      <c r="Q27" s="233"/>
      <c r="R27" s="233"/>
    </row>
    <row r="28" spans="1:20" ht="30" customHeight="1" thickBot="1">
      <c r="A28" s="5"/>
      <c r="B28" s="9"/>
      <c r="C28" s="134"/>
      <c r="D28" s="135"/>
      <c r="E28" s="135"/>
      <c r="F28" s="135"/>
      <c r="G28" s="135"/>
      <c r="H28" s="135"/>
      <c r="I28" s="135"/>
      <c r="J28" s="135"/>
      <c r="K28" s="136"/>
      <c r="L28" s="10"/>
      <c r="M28" s="5"/>
      <c r="P28" s="233"/>
      <c r="Q28" s="233"/>
      <c r="R28" s="233"/>
    </row>
    <row r="29" spans="1:20" ht="30" customHeight="1">
      <c r="A29" s="5"/>
      <c r="B29" s="9"/>
      <c r="C29" s="144"/>
      <c r="D29" s="137"/>
      <c r="E29" s="137"/>
      <c r="F29" s="137"/>
      <c r="G29" s="209"/>
      <c r="H29" s="210"/>
      <c r="I29" s="243"/>
      <c r="J29" s="234"/>
      <c r="K29" s="235"/>
      <c r="L29" s="10"/>
      <c r="M29" s="5"/>
      <c r="P29" s="233"/>
      <c r="Q29" s="233"/>
      <c r="R29" s="233"/>
    </row>
    <row r="30" spans="1:20" ht="30" customHeight="1">
      <c r="A30" s="5"/>
      <c r="B30" s="9"/>
      <c r="C30" s="144"/>
      <c r="D30" s="137"/>
      <c r="E30" s="137"/>
      <c r="F30" s="137"/>
      <c r="G30" s="209"/>
      <c r="H30" s="210"/>
      <c r="I30" s="243"/>
      <c r="J30" s="234"/>
      <c r="K30" s="235"/>
      <c r="L30" s="10"/>
      <c r="M30" s="5"/>
      <c r="P30" s="233"/>
      <c r="Q30" s="233"/>
      <c r="R30" s="233"/>
    </row>
    <row r="31" spans="1:20" s="5" customFormat="1" ht="30" customHeight="1">
      <c r="B31" s="9"/>
      <c r="C31" s="144"/>
      <c r="D31" s="137"/>
      <c r="E31" s="137"/>
      <c r="F31" s="137"/>
      <c r="G31" s="209"/>
      <c r="H31" s="210"/>
      <c r="I31" s="243"/>
      <c r="J31" s="234"/>
      <c r="K31" s="235"/>
      <c r="L31" s="10"/>
      <c r="P31" s="233"/>
      <c r="Q31" s="233"/>
      <c r="R31" s="233"/>
    </row>
    <row r="32" spans="1:20" ht="30" customHeight="1">
      <c r="B32" s="16"/>
      <c r="C32" s="144"/>
      <c r="D32" s="137"/>
      <c r="E32" s="137"/>
      <c r="F32" s="137"/>
      <c r="G32" s="209"/>
      <c r="H32" s="210"/>
      <c r="I32" s="243"/>
      <c r="J32" s="234"/>
      <c r="K32" s="235"/>
      <c r="L32" s="17"/>
      <c r="P32" s="233"/>
      <c r="Q32" s="233"/>
      <c r="R32" s="233"/>
    </row>
    <row r="33" spans="1:18" ht="30" customHeight="1" thickBot="1">
      <c r="A33" s="5"/>
      <c r="B33" s="9"/>
      <c r="C33" s="139"/>
      <c r="D33" s="142"/>
      <c r="E33" s="143"/>
      <c r="F33" s="142"/>
      <c r="G33" s="142"/>
      <c r="H33" s="142"/>
      <c r="I33" s="138"/>
      <c r="J33" s="236"/>
      <c r="K33" s="237"/>
      <c r="L33" s="10"/>
      <c r="M33" s="5"/>
      <c r="P33" s="233"/>
      <c r="Q33" s="233"/>
      <c r="R33" s="233"/>
    </row>
    <row r="34" spans="1:18" s="3" customFormat="1" ht="30" customHeight="1" thickBot="1">
      <c r="A34" s="11"/>
      <c r="B34" s="12"/>
      <c r="C34" s="252"/>
      <c r="D34" s="253"/>
      <c r="E34" s="253"/>
      <c r="F34" s="253"/>
      <c r="G34" s="253"/>
      <c r="H34" s="253"/>
      <c r="I34" s="253"/>
      <c r="J34" s="254"/>
      <c r="K34" s="238"/>
      <c r="L34" s="13"/>
      <c r="M34" s="11"/>
      <c r="P34" s="233"/>
      <c r="Q34" s="233"/>
      <c r="R34" s="233"/>
    </row>
    <row r="35" spans="1:18" s="3" customFormat="1" ht="17.25" thickBot="1">
      <c r="A35" s="11"/>
      <c r="B35" s="12"/>
      <c r="C35" s="147"/>
      <c r="D35" s="147"/>
      <c r="E35" s="147"/>
      <c r="F35" s="147"/>
      <c r="G35" s="147"/>
      <c r="H35" s="147"/>
      <c r="I35" s="147"/>
      <c r="J35" s="147"/>
      <c r="K35" s="148"/>
      <c r="L35" s="13"/>
      <c r="M35" s="11"/>
      <c r="P35" s="233"/>
      <c r="Q35" s="233"/>
      <c r="R35" s="233"/>
    </row>
    <row r="36" spans="1:18" s="3" customFormat="1" ht="30" customHeight="1">
      <c r="A36" s="11"/>
      <c r="B36" s="12"/>
      <c r="C36" s="149"/>
      <c r="D36" s="150"/>
      <c r="E36" s="149"/>
      <c r="F36" s="149"/>
      <c r="G36" s="275"/>
      <c r="H36" s="276"/>
      <c r="I36" s="276"/>
      <c r="J36" s="230" t="s">
        <v>96</v>
      </c>
      <c r="K36" s="218"/>
      <c r="L36" s="13"/>
      <c r="M36" s="11"/>
      <c r="P36" s="233"/>
      <c r="Q36" s="233"/>
      <c r="R36" s="233"/>
    </row>
    <row r="37" spans="1:18" s="3" customFormat="1" ht="30" customHeight="1">
      <c r="A37" s="11"/>
      <c r="B37" s="12"/>
      <c r="C37" s="149"/>
      <c r="D37" s="150"/>
      <c r="E37" s="149"/>
      <c r="F37" s="149"/>
      <c r="G37" s="151"/>
      <c r="H37" s="152"/>
      <c r="I37" s="153"/>
      <c r="J37" s="145" t="s">
        <v>97</v>
      </c>
      <c r="K37" s="219"/>
      <c r="L37" s="13"/>
      <c r="M37" s="11"/>
      <c r="P37" s="233"/>
      <c r="Q37" s="233"/>
      <c r="R37" s="233"/>
    </row>
    <row r="38" spans="1:18" s="3" customFormat="1" ht="30" customHeight="1" thickBot="1">
      <c r="A38" s="11"/>
      <c r="B38" s="12"/>
      <c r="C38" s="149"/>
      <c r="D38" s="155"/>
      <c r="E38" s="155"/>
      <c r="F38" s="155"/>
      <c r="G38" s="151"/>
      <c r="H38" s="156"/>
      <c r="I38" s="157"/>
      <c r="J38" s="231" t="s">
        <v>98</v>
      </c>
      <c r="K38" s="232"/>
      <c r="L38" s="13"/>
      <c r="M38" s="11"/>
      <c r="P38" s="233"/>
      <c r="Q38" s="233"/>
      <c r="R38" s="233"/>
    </row>
    <row r="39" spans="1:18" s="3" customFormat="1" ht="30" customHeight="1">
      <c r="A39" s="11"/>
      <c r="B39" s="12"/>
      <c r="C39" s="149"/>
      <c r="D39" s="155"/>
      <c r="E39" s="155"/>
      <c r="F39" s="155"/>
      <c r="G39" s="159"/>
      <c r="H39" s="156"/>
      <c r="I39" s="157"/>
      <c r="J39" s="228"/>
      <c r="K39" s="229"/>
      <c r="L39" s="13"/>
      <c r="M39" s="11"/>
      <c r="P39" s="233"/>
      <c r="Q39" s="233"/>
      <c r="R39" s="233"/>
    </row>
    <row r="40" spans="1:18" s="3" customFormat="1" ht="30" customHeight="1">
      <c r="A40" s="11"/>
      <c r="B40" s="12"/>
      <c r="C40" s="149"/>
      <c r="D40" s="150"/>
      <c r="E40" s="149"/>
      <c r="F40" s="149"/>
      <c r="G40" s="159" t="s">
        <v>19</v>
      </c>
      <c r="H40" s="156"/>
      <c r="I40" s="157"/>
      <c r="J40" s="162"/>
      <c r="K40" s="154"/>
      <c r="L40" s="13"/>
      <c r="M40" s="11"/>
      <c r="P40" s="233"/>
      <c r="Q40" s="233"/>
      <c r="R40" s="233"/>
    </row>
    <row r="41" spans="1:18" s="3" customFormat="1" ht="30" customHeight="1">
      <c r="A41" s="11"/>
      <c r="B41" s="12"/>
      <c r="C41" s="149"/>
      <c r="D41" s="150"/>
      <c r="E41" s="149"/>
      <c r="F41" s="163"/>
      <c r="G41" s="161"/>
      <c r="H41" s="156"/>
      <c r="I41" s="157"/>
      <c r="J41" s="162"/>
      <c r="K41" s="160"/>
      <c r="L41" s="13"/>
      <c r="M41" s="11"/>
      <c r="P41" s="233"/>
      <c r="Q41" s="233"/>
      <c r="R41" s="233"/>
    </row>
    <row r="42" spans="1:18" s="3" customFormat="1" ht="30" customHeight="1" thickBot="1">
      <c r="A42" s="11"/>
      <c r="B42" s="12"/>
      <c r="C42" s="149"/>
      <c r="D42" s="150"/>
      <c r="E42" s="149"/>
      <c r="F42" s="149"/>
      <c r="G42" s="164" t="s">
        <v>20</v>
      </c>
      <c r="H42" s="165"/>
      <c r="I42" s="166"/>
      <c r="J42" s="167"/>
      <c r="K42" s="227"/>
      <c r="L42" s="13"/>
      <c r="M42" s="11"/>
      <c r="P42" s="233"/>
      <c r="Q42" s="233"/>
      <c r="R42" s="233"/>
    </row>
    <row r="43" spans="1:18" s="3" customFormat="1" ht="17.25" thickBot="1">
      <c r="A43" s="11"/>
      <c r="B43" s="12"/>
      <c r="C43" s="149"/>
      <c r="D43" s="150"/>
      <c r="E43" s="150"/>
      <c r="F43" s="150"/>
      <c r="G43" s="149"/>
      <c r="H43" s="149"/>
      <c r="I43" s="168"/>
      <c r="J43" s="169"/>
      <c r="K43" s="170"/>
      <c r="L43" s="13"/>
      <c r="M43" s="11"/>
      <c r="P43" s="233"/>
      <c r="Q43" s="233"/>
      <c r="R43" s="233"/>
    </row>
    <row r="44" spans="1:18" s="3" customFormat="1" ht="17.25" thickBot="1">
      <c r="A44" s="11"/>
      <c r="B44" s="12"/>
      <c r="C44" s="223"/>
      <c r="D44" s="272"/>
      <c r="E44" s="272"/>
      <c r="F44" s="272"/>
      <c r="G44" s="272"/>
      <c r="H44" s="272"/>
      <c r="I44" s="272"/>
      <c r="J44" s="272"/>
      <c r="K44" s="273"/>
      <c r="L44" s="14"/>
      <c r="M44" s="11"/>
      <c r="P44" s="233"/>
      <c r="Q44" s="233"/>
      <c r="R44" s="233"/>
    </row>
    <row r="45" spans="1:18" s="3" customFormat="1" ht="46.5" customHeight="1">
      <c r="A45" s="11"/>
      <c r="B45" s="12"/>
      <c r="C45" s="266" t="s">
        <v>21</v>
      </c>
      <c r="D45" s="267"/>
      <c r="E45" s="267"/>
      <c r="F45" s="267"/>
      <c r="G45" s="268"/>
      <c r="H45" s="269" t="s">
        <v>22</v>
      </c>
      <c r="I45" s="270"/>
      <c r="J45" s="270"/>
      <c r="K45" s="224" t="s">
        <v>23</v>
      </c>
      <c r="L45" s="15"/>
      <c r="M45" s="11"/>
    </row>
    <row r="46" spans="1:18" s="3" customFormat="1" ht="32.25" customHeight="1">
      <c r="A46" s="11"/>
      <c r="B46" s="12"/>
      <c r="C46" s="246" t="s">
        <v>24</v>
      </c>
      <c r="D46" s="247"/>
      <c r="E46" s="247"/>
      <c r="F46" s="247"/>
      <c r="G46" s="248"/>
      <c r="H46" s="271" t="s">
        <v>25</v>
      </c>
      <c r="I46" s="263"/>
      <c r="J46" s="173" t="s">
        <v>26</v>
      </c>
      <c r="K46" s="174"/>
      <c r="L46" s="15"/>
      <c r="M46" s="11"/>
    </row>
    <row r="47" spans="1:18" s="3" customFormat="1" ht="30" customHeight="1" thickBot="1">
      <c r="A47" s="11"/>
      <c r="B47" s="12"/>
      <c r="C47" s="257" t="s">
        <v>27</v>
      </c>
      <c r="D47" s="258"/>
      <c r="E47" s="258"/>
      <c r="F47" s="258"/>
      <c r="G47" s="259"/>
      <c r="H47" s="260" t="s">
        <v>28</v>
      </c>
      <c r="I47" s="261"/>
      <c r="J47" s="173" t="s">
        <v>29</v>
      </c>
      <c r="K47" s="174"/>
      <c r="L47" s="15"/>
      <c r="M47" s="11"/>
    </row>
    <row r="48" spans="1:18" s="4" customFormat="1" ht="58.5" customHeight="1">
      <c r="A48" s="11"/>
      <c r="B48" s="12"/>
      <c r="C48" s="187"/>
      <c r="E48" s="188"/>
      <c r="F48" s="188"/>
      <c r="G48" s="188"/>
      <c r="H48" s="262" t="s">
        <v>30</v>
      </c>
      <c r="I48" s="263"/>
      <c r="J48" s="173" t="s">
        <v>31</v>
      </c>
      <c r="K48" s="174"/>
      <c r="L48" s="13"/>
      <c r="M48" s="11"/>
    </row>
    <row r="49" spans="1:13" ht="57" customHeight="1" thickBot="1">
      <c r="A49" s="5"/>
      <c r="B49" s="9"/>
      <c r="C49" s="187"/>
      <c r="D49" s="188"/>
      <c r="E49" s="188"/>
      <c r="F49" s="188"/>
      <c r="G49" s="188"/>
      <c r="H49" s="264" t="s">
        <v>32</v>
      </c>
      <c r="I49" s="265"/>
      <c r="J49" s="225" t="s">
        <v>33</v>
      </c>
      <c r="K49" s="226"/>
      <c r="L49" s="10"/>
      <c r="M49" s="5"/>
    </row>
    <row r="50" spans="1:13" ht="17.25" thickBot="1">
      <c r="A50" s="5"/>
      <c r="B50" s="9"/>
      <c r="C50" s="194"/>
      <c r="D50" s="192"/>
      <c r="E50" s="192"/>
      <c r="F50" s="192"/>
      <c r="G50" s="193"/>
      <c r="H50" s="255"/>
      <c r="I50" s="255"/>
      <c r="J50" s="255"/>
      <c r="K50" s="256"/>
      <c r="L50" s="10"/>
      <c r="M50" s="5"/>
    </row>
    <row r="51" spans="1:13" ht="17.25" thickBot="1">
      <c r="A51" s="5"/>
      <c r="B51" s="199"/>
      <c r="C51" s="200"/>
      <c r="D51" s="200"/>
      <c r="E51" s="201"/>
      <c r="F51" s="200"/>
      <c r="G51" s="202"/>
      <c r="H51" s="200"/>
      <c r="I51" s="200"/>
      <c r="J51" s="200"/>
      <c r="K51" s="200"/>
      <c r="L51" s="203"/>
      <c r="M51" s="5"/>
    </row>
    <row r="52" spans="1:13" ht="17.25" thickTop="1">
      <c r="A52" s="5"/>
      <c r="B52" s="5"/>
      <c r="C52" s="5"/>
      <c r="D52" s="5"/>
      <c r="E52" s="6"/>
      <c r="F52" s="5"/>
      <c r="G52" s="5"/>
      <c r="H52" s="5"/>
      <c r="I52" s="5"/>
      <c r="J52" s="5"/>
      <c r="K52" s="5"/>
      <c r="L52" s="5"/>
      <c r="M52" s="5"/>
    </row>
  </sheetData>
  <mergeCells count="26">
    <mergeCell ref="C5:K5"/>
    <mergeCell ref="J11:J12"/>
    <mergeCell ref="K11:K12"/>
    <mergeCell ref="C11:C12"/>
    <mergeCell ref="D11:D12"/>
    <mergeCell ref="G11:G12"/>
    <mergeCell ref="H11:H12"/>
    <mergeCell ref="E11:F11"/>
    <mergeCell ref="C7:K8"/>
    <mergeCell ref="C9:K9"/>
    <mergeCell ref="C3:F3"/>
    <mergeCell ref="C46:G46"/>
    <mergeCell ref="C10:K10"/>
    <mergeCell ref="C34:J34"/>
    <mergeCell ref="H50:K50"/>
    <mergeCell ref="C47:G47"/>
    <mergeCell ref="H47:I47"/>
    <mergeCell ref="H48:I48"/>
    <mergeCell ref="H49:I49"/>
    <mergeCell ref="C45:G45"/>
    <mergeCell ref="H45:J45"/>
    <mergeCell ref="H46:I46"/>
    <mergeCell ref="D44:K44"/>
    <mergeCell ref="C6:K6"/>
    <mergeCell ref="G36:I36"/>
    <mergeCell ref="I11:I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58"/>
  <sheetViews>
    <sheetView showGridLines="0" view="pageBreakPreview" topLeftCell="A28" zoomScale="79" zoomScaleNormal="100" zoomScaleSheetLayoutView="79" zoomScalePageLayoutView="91" workbookViewId="0">
      <selection activeCell="G51" sqref="G51"/>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8"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197"/>
      <c r="D2" s="197"/>
      <c r="E2" s="198"/>
      <c r="F2" s="197"/>
      <c r="G2" s="197"/>
      <c r="H2" s="197"/>
      <c r="I2" s="197"/>
      <c r="J2" s="197"/>
      <c r="K2" s="197"/>
      <c r="L2" s="8"/>
      <c r="M2" s="5"/>
    </row>
    <row r="3" spans="1:13" ht="26.25" customHeight="1">
      <c r="A3" s="5"/>
      <c r="B3" s="9"/>
      <c r="C3" s="296" t="s">
        <v>0</v>
      </c>
      <c r="D3" s="296"/>
      <c r="E3" s="296"/>
      <c r="F3" s="296"/>
      <c r="G3" s="5"/>
      <c r="H3" s="5"/>
      <c r="I3" s="5"/>
      <c r="J3" s="5"/>
      <c r="K3" s="5"/>
      <c r="L3" s="10"/>
      <c r="M3" s="5"/>
    </row>
    <row r="4" spans="1:13">
      <c r="A4" s="5"/>
      <c r="B4" s="9"/>
      <c r="C4" s="178" t="s">
        <v>1</v>
      </c>
      <c r="D4" s="179" t="s">
        <v>2</v>
      </c>
      <c r="E4" s="178" t="s">
        <v>3</v>
      </c>
      <c r="F4" s="179">
        <v>4</v>
      </c>
      <c r="G4" s="5"/>
      <c r="H4" s="5"/>
      <c r="I4" s="5"/>
      <c r="J4" s="5"/>
      <c r="K4" s="5"/>
      <c r="L4" s="10"/>
      <c r="M4" s="5"/>
    </row>
    <row r="5" spans="1:13">
      <c r="A5" s="5"/>
      <c r="B5" s="9"/>
      <c r="C5" s="299" t="s">
        <v>4</v>
      </c>
      <c r="D5" s="299"/>
      <c r="E5" s="299"/>
      <c r="F5" s="299"/>
      <c r="G5" s="299"/>
      <c r="H5" s="299"/>
      <c r="I5" s="299"/>
      <c r="J5" s="299"/>
      <c r="K5" s="299"/>
      <c r="L5" s="10"/>
      <c r="M5" s="5"/>
    </row>
    <row r="6" spans="1:13" ht="17.25" thickBot="1">
      <c r="A6" s="5"/>
      <c r="B6" s="9"/>
      <c r="C6" s="274" t="s">
        <v>34</v>
      </c>
      <c r="D6" s="274"/>
      <c r="E6" s="274"/>
      <c r="F6" s="274"/>
      <c r="G6" s="274"/>
      <c r="H6" s="274"/>
      <c r="I6" s="274"/>
      <c r="J6" s="274"/>
      <c r="K6" s="274"/>
      <c r="L6" s="10"/>
      <c r="M6" s="5"/>
    </row>
    <row r="7" spans="1:13" s="20" customFormat="1" ht="16.5" customHeight="1">
      <c r="A7" s="19"/>
      <c r="B7" s="195"/>
      <c r="C7" s="300" t="s">
        <v>35</v>
      </c>
      <c r="D7" s="301"/>
      <c r="E7" s="301"/>
      <c r="F7" s="301"/>
      <c r="G7" s="301"/>
      <c r="H7" s="301"/>
      <c r="I7" s="301"/>
      <c r="J7" s="301"/>
      <c r="K7" s="302"/>
      <c r="L7" s="21"/>
      <c r="M7" s="19"/>
    </row>
    <row r="8" spans="1:13" ht="33.75" customHeight="1" thickBot="1">
      <c r="A8" s="5"/>
      <c r="B8" s="196"/>
      <c r="C8" s="303"/>
      <c r="D8" s="304"/>
      <c r="E8" s="304"/>
      <c r="F8" s="304"/>
      <c r="G8" s="304"/>
      <c r="H8" s="304"/>
      <c r="I8" s="304"/>
      <c r="J8" s="304"/>
      <c r="K8" s="305"/>
      <c r="L8" s="10"/>
      <c r="M8" s="5"/>
    </row>
    <row r="9" spans="1:13" ht="34.5" customHeight="1">
      <c r="A9" s="5"/>
      <c r="B9" s="196"/>
      <c r="C9" s="306" t="s">
        <v>36</v>
      </c>
      <c r="D9" s="307"/>
      <c r="E9" s="307"/>
      <c r="F9" s="307"/>
      <c r="G9" s="307"/>
      <c r="H9" s="307"/>
      <c r="I9" s="307"/>
      <c r="J9" s="307"/>
      <c r="K9" s="308"/>
      <c r="L9" s="10"/>
      <c r="M9" s="5"/>
    </row>
    <row r="10" spans="1:13" ht="30" customHeight="1" thickBot="1">
      <c r="A10" s="5"/>
      <c r="B10" s="196"/>
      <c r="C10" s="250"/>
      <c r="D10" s="250"/>
      <c r="E10" s="250"/>
      <c r="F10" s="250"/>
      <c r="G10" s="250"/>
      <c r="H10" s="250"/>
      <c r="I10" s="250"/>
      <c r="J10" s="250"/>
      <c r="K10" s="251"/>
      <c r="L10" s="10"/>
      <c r="M10" s="5"/>
    </row>
    <row r="11" spans="1:13" ht="30" customHeight="1">
      <c r="A11" s="5"/>
      <c r="B11" s="9"/>
      <c r="C11" s="284" t="s">
        <v>8</v>
      </c>
      <c r="D11" s="277" t="s">
        <v>9</v>
      </c>
      <c r="E11" s="286" t="s">
        <v>10</v>
      </c>
      <c r="F11" s="286"/>
      <c r="G11" s="284" t="s">
        <v>11</v>
      </c>
      <c r="H11" s="277" t="s">
        <v>12</v>
      </c>
      <c r="I11" s="277" t="s">
        <v>13</v>
      </c>
      <c r="J11" s="280" t="s">
        <v>14</v>
      </c>
      <c r="K11" s="282" t="s">
        <v>15</v>
      </c>
      <c r="L11" s="10"/>
      <c r="M11" s="5"/>
    </row>
    <row r="12" spans="1:13" ht="30" customHeight="1" thickBot="1">
      <c r="A12" s="5"/>
      <c r="B12" s="9"/>
      <c r="C12" s="285"/>
      <c r="D12" s="278"/>
      <c r="E12" s="133" t="s">
        <v>16</v>
      </c>
      <c r="F12" s="133" t="s">
        <v>17</v>
      </c>
      <c r="G12" s="285"/>
      <c r="H12" s="278"/>
      <c r="I12" s="278"/>
      <c r="J12" s="281"/>
      <c r="K12" s="283"/>
      <c r="L12" s="10"/>
      <c r="M12" s="5"/>
    </row>
    <row r="13" spans="1:13" ht="30" customHeight="1">
      <c r="A13" s="5"/>
      <c r="B13" s="9"/>
      <c r="C13" s="211">
        <v>1</v>
      </c>
      <c r="D13" s="205"/>
      <c r="E13" s="205"/>
      <c r="F13" s="205"/>
      <c r="G13" s="206" t="s">
        <v>92</v>
      </c>
      <c r="H13" s="205"/>
      <c r="I13" s="205"/>
      <c r="J13" s="205" t="s">
        <v>93</v>
      </c>
      <c r="K13" s="207" t="s">
        <v>94</v>
      </c>
      <c r="L13" s="10"/>
      <c r="M13" s="5"/>
    </row>
    <row r="14" spans="1:13" ht="30" customHeight="1">
      <c r="A14" s="5"/>
      <c r="B14" s="9"/>
      <c r="C14" s="144"/>
      <c r="D14" s="137"/>
      <c r="E14" s="137"/>
      <c r="F14" s="137"/>
      <c r="G14" s="209"/>
      <c r="H14" s="210"/>
      <c r="I14" s="244"/>
      <c r="J14" s="221"/>
      <c r="K14" s="220"/>
      <c r="L14" s="10"/>
      <c r="M14" s="5"/>
    </row>
    <row r="15" spans="1:13" ht="30" customHeight="1">
      <c r="A15" s="5"/>
      <c r="B15" s="9"/>
      <c r="C15" s="144"/>
      <c r="D15" s="137"/>
      <c r="E15" s="137"/>
      <c r="F15" s="137"/>
      <c r="G15" s="209"/>
      <c r="H15" s="210"/>
      <c r="I15" s="244"/>
      <c r="J15" s="221"/>
      <c r="K15" s="220"/>
      <c r="L15" s="10"/>
      <c r="M15" s="5"/>
    </row>
    <row r="16" spans="1:13" ht="30" customHeight="1">
      <c r="A16" s="5"/>
      <c r="B16" s="9"/>
      <c r="C16" s="144"/>
      <c r="D16" s="137"/>
      <c r="E16" s="137"/>
      <c r="F16" s="137"/>
      <c r="G16" s="209"/>
      <c r="H16" s="210"/>
      <c r="I16" s="244"/>
      <c r="J16" s="221"/>
      <c r="K16" s="220"/>
      <c r="L16" s="10"/>
      <c r="M16" s="5"/>
    </row>
    <row r="17" spans="1:13" ht="54" customHeight="1">
      <c r="A17" s="5"/>
      <c r="B17" s="9"/>
      <c r="C17" s="144"/>
      <c r="D17" s="137"/>
      <c r="E17" s="137"/>
      <c r="F17" s="137"/>
      <c r="G17" s="209"/>
      <c r="H17" s="210"/>
      <c r="I17" s="244"/>
      <c r="J17" s="221"/>
      <c r="K17" s="220"/>
      <c r="L17" s="10"/>
      <c r="M17" s="5"/>
    </row>
    <row r="18" spans="1:13" ht="30" customHeight="1">
      <c r="A18" s="5"/>
      <c r="B18" s="9"/>
      <c r="C18" s="144"/>
      <c r="D18" s="137"/>
      <c r="E18" s="137"/>
      <c r="F18" s="137"/>
      <c r="G18" s="209"/>
      <c r="H18" s="210"/>
      <c r="I18" s="244"/>
      <c r="J18" s="221"/>
      <c r="K18" s="220"/>
      <c r="L18" s="10"/>
      <c r="M18" s="5"/>
    </row>
    <row r="19" spans="1:13" ht="30" customHeight="1">
      <c r="A19" s="5"/>
      <c r="B19" s="9"/>
      <c r="C19" s="144"/>
      <c r="D19" s="137"/>
      <c r="E19" s="137"/>
      <c r="F19" s="137"/>
      <c r="G19" s="209"/>
      <c r="H19" s="210"/>
      <c r="I19" s="244"/>
      <c r="J19" s="221"/>
      <c r="K19" s="220"/>
      <c r="L19" s="10"/>
      <c r="M19" s="5"/>
    </row>
    <row r="20" spans="1:13" ht="30" customHeight="1">
      <c r="A20" s="5"/>
      <c r="B20" s="9"/>
      <c r="C20" s="144"/>
      <c r="D20" s="137"/>
      <c r="E20" s="137"/>
      <c r="F20" s="137"/>
      <c r="G20" s="209"/>
      <c r="H20" s="210"/>
      <c r="I20" s="244"/>
      <c r="J20" s="221"/>
      <c r="K20" s="220"/>
      <c r="L20" s="10"/>
      <c r="M20" s="5"/>
    </row>
    <row r="21" spans="1:13" ht="30" customHeight="1">
      <c r="A21" s="5"/>
      <c r="B21" s="9"/>
      <c r="C21" s="144"/>
      <c r="D21" s="137"/>
      <c r="E21" s="137"/>
      <c r="F21" s="137"/>
      <c r="G21" s="209"/>
      <c r="H21" s="210"/>
      <c r="I21" s="244"/>
      <c r="J21" s="221"/>
      <c r="K21" s="220"/>
      <c r="L21" s="10"/>
      <c r="M21" s="5"/>
    </row>
    <row r="22" spans="1:13" ht="30" customHeight="1">
      <c r="A22" s="5"/>
      <c r="B22" s="9"/>
      <c r="C22" s="144"/>
      <c r="D22" s="137"/>
      <c r="E22" s="137"/>
      <c r="F22" s="137"/>
      <c r="G22" s="209"/>
      <c r="H22" s="210"/>
      <c r="I22" s="244"/>
      <c r="J22" s="221"/>
      <c r="K22" s="220"/>
      <c r="L22" s="10"/>
      <c r="M22" s="5"/>
    </row>
    <row r="23" spans="1:13" ht="30" customHeight="1">
      <c r="A23" s="5"/>
      <c r="B23" s="9"/>
      <c r="C23" s="144"/>
      <c r="D23" s="222"/>
      <c r="E23" s="137"/>
      <c r="F23" s="137"/>
      <c r="G23" s="209"/>
      <c r="H23" s="210"/>
      <c r="I23" s="244"/>
      <c r="J23" s="221"/>
      <c r="K23" s="220"/>
      <c r="L23" s="10"/>
      <c r="M23" s="5"/>
    </row>
    <row r="24" spans="1:13" ht="30" customHeight="1">
      <c r="A24" s="5"/>
      <c r="B24" s="9"/>
      <c r="C24" s="144"/>
      <c r="D24" s="137"/>
      <c r="E24" s="137"/>
      <c r="F24" s="137"/>
      <c r="G24" s="209"/>
      <c r="H24" s="210"/>
      <c r="I24" s="244"/>
      <c r="J24" s="221"/>
      <c r="K24" s="220"/>
      <c r="L24" s="10"/>
      <c r="M24" s="5"/>
    </row>
    <row r="25" spans="1:13" ht="30" customHeight="1">
      <c r="A25" s="5"/>
      <c r="B25" s="9"/>
      <c r="C25" s="144"/>
      <c r="D25" s="137"/>
      <c r="E25" s="137"/>
      <c r="F25" s="137"/>
      <c r="G25" s="209"/>
      <c r="H25" s="210"/>
      <c r="I25" s="244"/>
      <c r="J25" s="221"/>
      <c r="K25" s="220"/>
      <c r="L25" s="10"/>
      <c r="M25" s="5"/>
    </row>
    <row r="26" spans="1:13" ht="30" customHeight="1">
      <c r="A26" s="5"/>
      <c r="B26" s="9"/>
      <c r="C26" s="144"/>
      <c r="D26" s="137"/>
      <c r="E26" s="137"/>
      <c r="F26" s="137"/>
      <c r="G26" s="209"/>
      <c r="H26" s="210"/>
      <c r="I26" s="244"/>
      <c r="J26" s="221"/>
      <c r="K26" s="220"/>
      <c r="L26" s="10"/>
      <c r="M26" s="5"/>
    </row>
    <row r="27" spans="1:13" ht="30" customHeight="1" thickBot="1">
      <c r="A27" s="5"/>
      <c r="B27" s="9"/>
      <c r="C27" s="309"/>
      <c r="D27" s="310"/>
      <c r="E27" s="310"/>
      <c r="F27" s="310"/>
      <c r="G27" s="141"/>
      <c r="H27" s="140"/>
      <c r="I27" s="208"/>
      <c r="J27" s="221"/>
      <c r="K27" s="220"/>
      <c r="L27" s="10"/>
      <c r="M27" s="5"/>
    </row>
    <row r="28" spans="1:13" ht="30" customHeight="1">
      <c r="A28" s="5"/>
      <c r="B28" s="9"/>
      <c r="C28" s="211"/>
      <c r="D28" s="205"/>
      <c r="E28" s="205"/>
      <c r="F28" s="205"/>
      <c r="G28" s="206"/>
      <c r="H28" s="206"/>
      <c r="I28" s="206"/>
      <c r="J28" s="206"/>
      <c r="K28" s="207"/>
      <c r="L28" s="10"/>
      <c r="M28" s="5"/>
    </row>
    <row r="29" spans="1:13" ht="30" customHeight="1">
      <c r="A29" s="5"/>
      <c r="B29" s="9"/>
      <c r="C29" s="144"/>
      <c r="D29" s="137"/>
      <c r="E29" s="137"/>
      <c r="F29" s="137"/>
      <c r="G29" s="209"/>
      <c r="H29" s="210"/>
      <c r="I29" s="244"/>
      <c r="J29" s="221"/>
      <c r="K29" s="220"/>
      <c r="L29" s="10"/>
      <c r="M29" s="5"/>
    </row>
    <row r="30" spans="1:13" ht="30" customHeight="1">
      <c r="A30" s="5"/>
      <c r="B30" s="9"/>
      <c r="C30" s="144"/>
      <c r="D30" s="137"/>
      <c r="E30" s="137"/>
      <c r="F30" s="137"/>
      <c r="G30" s="209"/>
      <c r="H30" s="210"/>
      <c r="I30" s="244"/>
      <c r="J30" s="221"/>
      <c r="K30" s="220"/>
      <c r="L30" s="10"/>
      <c r="M30" s="5"/>
    </row>
    <row r="31" spans="1:13" s="5" customFormat="1" ht="30" customHeight="1">
      <c r="B31" s="9"/>
      <c r="C31" s="144"/>
      <c r="D31" s="137"/>
      <c r="E31" s="137"/>
      <c r="F31" s="137"/>
      <c r="G31" s="209"/>
      <c r="H31" s="210"/>
      <c r="I31" s="244"/>
      <c r="J31" s="221"/>
      <c r="K31" s="220"/>
      <c r="L31" s="10"/>
    </row>
    <row r="32" spans="1:13" ht="30" customHeight="1">
      <c r="B32" s="16"/>
      <c r="C32" s="144"/>
      <c r="D32" s="137"/>
      <c r="E32" s="137"/>
      <c r="F32" s="137"/>
      <c r="G32" s="209"/>
      <c r="H32" s="210"/>
      <c r="I32" s="244"/>
      <c r="J32" s="221"/>
      <c r="K32" s="220"/>
      <c r="L32" s="17"/>
    </row>
    <row r="33" spans="1:13" ht="30" customHeight="1" thickBot="1">
      <c r="A33" s="5"/>
      <c r="B33" s="9"/>
      <c r="C33" s="309"/>
      <c r="D33" s="310"/>
      <c r="E33" s="310"/>
      <c r="F33" s="310"/>
      <c r="G33" s="142"/>
      <c r="H33" s="142"/>
      <c r="I33" s="138"/>
      <c r="J33" s="221"/>
      <c r="K33" s="220"/>
      <c r="L33" s="10"/>
      <c r="M33" s="5"/>
    </row>
    <row r="34" spans="1:13" s="3" customFormat="1" ht="30" customHeight="1" thickBot="1">
      <c r="A34" s="11"/>
      <c r="B34" s="12"/>
      <c r="C34" s="252" t="s">
        <v>18</v>
      </c>
      <c r="D34" s="253"/>
      <c r="E34" s="253"/>
      <c r="F34" s="253"/>
      <c r="G34" s="253"/>
      <c r="H34" s="253"/>
      <c r="I34" s="253"/>
      <c r="J34" s="254"/>
      <c r="K34" s="212">
        <f>K33+K27</f>
        <v>0</v>
      </c>
      <c r="L34" s="13"/>
      <c r="M34" s="11"/>
    </row>
    <row r="35" spans="1:13" s="3" customFormat="1" thickBot="1">
      <c r="A35" s="11"/>
      <c r="B35" s="12"/>
      <c r="C35" s="147"/>
      <c r="D35" s="147"/>
      <c r="E35" s="147"/>
      <c r="F35" s="147"/>
      <c r="G35" s="147"/>
      <c r="H35" s="147"/>
      <c r="I35" s="147"/>
      <c r="J35" s="147"/>
      <c r="K35" s="148"/>
      <c r="L35" s="13"/>
      <c r="M35" s="11"/>
    </row>
    <row r="36" spans="1:13" s="3" customFormat="1" ht="30" customHeight="1">
      <c r="A36" s="11"/>
      <c r="B36" s="12"/>
      <c r="C36" s="149"/>
      <c r="D36" s="150"/>
      <c r="E36" s="149"/>
      <c r="F36" s="149"/>
      <c r="G36" s="315"/>
      <c r="H36" s="316"/>
      <c r="I36" s="316"/>
      <c r="J36" s="216" t="s">
        <v>96</v>
      </c>
      <c r="K36" s="218"/>
      <c r="L36" s="13"/>
      <c r="M36" s="11"/>
    </row>
    <row r="37" spans="1:13" s="3" customFormat="1" ht="30" customHeight="1">
      <c r="A37" s="11"/>
      <c r="B37" s="12"/>
      <c r="C37" s="149"/>
      <c r="D37" s="150"/>
      <c r="E37" s="149"/>
      <c r="F37" s="149"/>
      <c r="G37" s="215"/>
      <c r="H37" s="152"/>
      <c r="I37" s="214"/>
      <c r="J37" s="217" t="s">
        <v>97</v>
      </c>
      <c r="K37" s="219"/>
      <c r="L37" s="13"/>
      <c r="M37" s="11"/>
    </row>
    <row r="38" spans="1:13" s="3" customFormat="1" ht="30" customHeight="1" thickBot="1">
      <c r="A38" s="11"/>
      <c r="B38" s="12"/>
      <c r="C38" s="149"/>
      <c r="D38" s="155"/>
      <c r="E38" s="155"/>
      <c r="F38" s="155"/>
      <c r="G38" s="215"/>
      <c r="H38" s="156"/>
      <c r="I38" s="213"/>
      <c r="J38" s="217" t="s">
        <v>98</v>
      </c>
      <c r="K38" s="219"/>
      <c r="L38" s="13"/>
      <c r="M38" s="11"/>
    </row>
    <row r="39" spans="1:13" s="3" customFormat="1" ht="30" customHeight="1" thickBot="1">
      <c r="A39" s="11"/>
      <c r="B39" s="12"/>
      <c r="C39" s="149"/>
      <c r="D39" s="155"/>
      <c r="E39" s="155"/>
      <c r="F39" s="155"/>
      <c r="G39" s="252" t="s">
        <v>99</v>
      </c>
      <c r="H39" s="253"/>
      <c r="I39" s="253"/>
      <c r="J39" s="253"/>
      <c r="K39" s="212">
        <f>K34+K36+K37+K38</f>
        <v>0</v>
      </c>
      <c r="L39" s="13"/>
      <c r="M39" s="11"/>
    </row>
    <row r="40" spans="1:13" s="3" customFormat="1" ht="30" customHeight="1">
      <c r="A40" s="11"/>
      <c r="B40" s="12"/>
      <c r="C40" s="149"/>
      <c r="D40" s="155"/>
      <c r="E40" s="155"/>
      <c r="F40" s="155"/>
      <c r="G40" s="159" t="s">
        <v>19</v>
      </c>
      <c r="H40" s="156"/>
      <c r="I40" s="157"/>
      <c r="J40" s="158"/>
      <c r="K40" s="160"/>
      <c r="L40" s="13"/>
      <c r="M40" s="11"/>
    </row>
    <row r="41" spans="1:13" s="3" customFormat="1" ht="30" customHeight="1">
      <c r="A41" s="11"/>
      <c r="B41" s="12"/>
      <c r="C41" s="149"/>
      <c r="D41" s="150"/>
      <c r="E41" s="149"/>
      <c r="F41" s="149"/>
      <c r="G41" s="161"/>
      <c r="H41" s="156"/>
      <c r="I41" s="157"/>
      <c r="J41" s="162"/>
      <c r="K41" s="154"/>
      <c r="L41" s="13"/>
      <c r="M41" s="11"/>
    </row>
    <row r="42" spans="1:13" s="3" customFormat="1" ht="30" customHeight="1">
      <c r="A42" s="11"/>
      <c r="B42" s="12"/>
      <c r="C42" s="149"/>
      <c r="D42" s="150"/>
      <c r="E42" s="149"/>
      <c r="F42" s="149"/>
      <c r="G42" s="161"/>
      <c r="H42" s="156"/>
      <c r="I42" s="157"/>
      <c r="J42" s="162"/>
      <c r="K42" s="154"/>
      <c r="L42" s="13"/>
      <c r="M42" s="11"/>
    </row>
    <row r="43" spans="1:13" s="3" customFormat="1" ht="30" customHeight="1" thickBot="1">
      <c r="A43" s="11"/>
      <c r="B43" s="12"/>
      <c r="C43" s="149"/>
      <c r="D43" s="150"/>
      <c r="E43" s="149"/>
      <c r="F43" s="149"/>
      <c r="G43" s="175"/>
      <c r="H43" s="156"/>
      <c r="I43" s="157"/>
      <c r="J43" s="162"/>
      <c r="K43" s="160"/>
      <c r="L43" s="13"/>
      <c r="M43" s="11"/>
    </row>
    <row r="44" spans="1:13" s="3" customFormat="1" ht="30" customHeight="1" thickBot="1">
      <c r="A44" s="11"/>
      <c r="B44" s="12"/>
      <c r="C44" s="149"/>
      <c r="D44" s="150"/>
      <c r="E44" s="149"/>
      <c r="F44" s="149"/>
      <c r="G44" s="164" t="s">
        <v>20</v>
      </c>
      <c r="H44" s="165"/>
      <c r="I44" s="166"/>
      <c r="J44" s="167"/>
      <c r="K44" s="146">
        <f>K39</f>
        <v>0</v>
      </c>
      <c r="L44" s="13"/>
      <c r="M44" s="11"/>
    </row>
    <row r="45" spans="1:13" s="3" customFormat="1" thickBot="1">
      <c r="A45" s="11"/>
      <c r="B45" s="12"/>
      <c r="C45" s="149"/>
      <c r="D45" s="150"/>
      <c r="E45" s="150"/>
      <c r="F45" s="150"/>
      <c r="G45" s="149"/>
      <c r="H45" s="149"/>
      <c r="I45" s="168"/>
      <c r="J45" s="169"/>
      <c r="K45" s="170"/>
      <c r="L45" s="13"/>
      <c r="M45" s="11"/>
    </row>
    <row r="46" spans="1:13" s="3" customFormat="1" ht="15.75">
      <c r="A46" s="11"/>
      <c r="B46" s="12"/>
      <c r="C46" s="171"/>
      <c r="D46" s="297"/>
      <c r="E46" s="297"/>
      <c r="F46" s="297"/>
      <c r="G46" s="297"/>
      <c r="H46" s="297"/>
      <c r="I46" s="297"/>
      <c r="J46" s="297"/>
      <c r="K46" s="298"/>
      <c r="L46" s="14"/>
      <c r="M46" s="11"/>
    </row>
    <row r="47" spans="1:13" s="3" customFormat="1" ht="46.5" customHeight="1">
      <c r="A47" s="11"/>
      <c r="B47" s="12"/>
      <c r="C47" s="246" t="s">
        <v>21</v>
      </c>
      <c r="D47" s="247"/>
      <c r="E47" s="247"/>
      <c r="F47" s="247"/>
      <c r="G47" s="247"/>
      <c r="H47" s="317" t="s">
        <v>11</v>
      </c>
      <c r="I47" s="317"/>
      <c r="J47" s="317"/>
      <c r="K47" s="172" t="s">
        <v>23</v>
      </c>
      <c r="L47" s="15"/>
      <c r="M47" s="11"/>
    </row>
    <row r="48" spans="1:13" s="3" customFormat="1" ht="32.25" customHeight="1">
      <c r="A48" s="11"/>
      <c r="B48" s="12"/>
      <c r="C48" s="246" t="s">
        <v>37</v>
      </c>
      <c r="D48" s="247"/>
      <c r="E48" s="247"/>
      <c r="F48" s="247"/>
      <c r="G48" s="247"/>
      <c r="H48" s="263" t="s">
        <v>25</v>
      </c>
      <c r="I48" s="263"/>
      <c r="J48" s="173" t="s">
        <v>26</v>
      </c>
      <c r="K48" s="174"/>
      <c r="L48" s="190"/>
      <c r="M48" s="11"/>
    </row>
    <row r="49" spans="1:13" s="3" customFormat="1" ht="30" customHeight="1">
      <c r="A49" s="11"/>
      <c r="B49" s="12"/>
      <c r="C49" s="246" t="s">
        <v>27</v>
      </c>
      <c r="D49" s="247"/>
      <c r="E49" s="247"/>
      <c r="F49" s="247"/>
      <c r="G49" s="247"/>
      <c r="H49" s="313" t="s">
        <v>28</v>
      </c>
      <c r="I49" s="261"/>
      <c r="J49" s="173" t="s">
        <v>29</v>
      </c>
      <c r="K49" s="174"/>
      <c r="L49" s="15"/>
      <c r="M49" s="11"/>
    </row>
    <row r="50" spans="1:13" s="4" customFormat="1" ht="58.5" customHeight="1">
      <c r="A50" s="11"/>
      <c r="B50" s="12"/>
      <c r="C50" s="184"/>
      <c r="D50" s="185"/>
      <c r="E50" s="185"/>
      <c r="F50" s="185"/>
      <c r="G50" s="186"/>
      <c r="H50" s="314" t="s">
        <v>30</v>
      </c>
      <c r="I50" s="263"/>
      <c r="J50" s="173" t="s">
        <v>31</v>
      </c>
      <c r="K50" s="174"/>
      <c r="L50" s="13"/>
      <c r="M50" s="11"/>
    </row>
    <row r="51" spans="1:13" ht="57.75" customHeight="1">
      <c r="A51" s="5"/>
      <c r="B51" s="9"/>
      <c r="C51" s="187"/>
      <c r="D51" s="188"/>
      <c r="E51" s="188"/>
      <c r="F51" s="188"/>
      <c r="G51" s="189"/>
      <c r="H51" s="263" t="s">
        <v>32</v>
      </c>
      <c r="I51" s="263"/>
      <c r="J51" s="173" t="s">
        <v>33</v>
      </c>
      <c r="K51" s="174"/>
      <c r="L51" s="10"/>
      <c r="M51" s="5"/>
    </row>
    <row r="52" spans="1:13" ht="17.25" thickBot="1">
      <c r="A52" s="5"/>
      <c r="B52" s="9"/>
      <c r="C52" s="187"/>
      <c r="D52" s="192"/>
      <c r="E52" s="192"/>
      <c r="F52" s="188"/>
      <c r="G52" s="193"/>
      <c r="H52" s="311"/>
      <c r="I52" s="311"/>
      <c r="J52" s="311"/>
      <c r="K52" s="312"/>
      <c r="L52" s="10"/>
      <c r="M52" s="5"/>
    </row>
    <row r="53" spans="1:13" ht="47.25" customHeight="1">
      <c r="A53" s="5"/>
      <c r="B53" s="9"/>
      <c r="C53" s="191"/>
      <c r="D53" s="176"/>
      <c r="E53" s="176"/>
      <c r="F53" s="191"/>
      <c r="G53" s="176"/>
      <c r="H53" s="191"/>
      <c r="I53" s="191"/>
      <c r="J53" s="191"/>
      <c r="K53" s="191"/>
      <c r="L53" s="10"/>
      <c r="M53" s="5"/>
    </row>
    <row r="54" spans="1:13" ht="47.25" customHeight="1">
      <c r="A54" s="5"/>
      <c r="B54" s="9"/>
      <c r="C54" s="176"/>
      <c r="D54" s="176"/>
      <c r="E54" s="176"/>
      <c r="F54" s="176"/>
      <c r="G54" s="177" t="s">
        <v>38</v>
      </c>
      <c r="H54" s="176"/>
      <c r="I54" s="176"/>
      <c r="J54" s="176"/>
      <c r="K54" s="176"/>
      <c r="L54" s="10"/>
      <c r="M54" s="5"/>
    </row>
    <row r="55" spans="1:13" ht="17.25" thickBot="1">
      <c r="A55" s="5"/>
      <c r="B55" s="199"/>
      <c r="C55" s="200"/>
      <c r="D55" s="200"/>
      <c r="E55" s="201"/>
      <c r="F55" s="200"/>
      <c r="G55" s="202"/>
      <c r="H55" s="200"/>
      <c r="I55" s="200"/>
      <c r="J55" s="200"/>
      <c r="K55" s="200"/>
      <c r="L55" s="203"/>
      <c r="M55" s="5"/>
    </row>
    <row r="56" spans="1:13" ht="17.25" thickTop="1">
      <c r="A56" s="5"/>
      <c r="B56" s="5"/>
      <c r="C56" s="5"/>
      <c r="D56" s="5"/>
      <c r="E56" s="6"/>
      <c r="F56" s="5"/>
      <c r="G56" s="5"/>
      <c r="H56" s="5"/>
      <c r="I56" s="5"/>
      <c r="J56" s="5"/>
      <c r="K56" s="5"/>
      <c r="L56" s="5"/>
      <c r="M56" s="5"/>
    </row>
    <row r="58" spans="1:13">
      <c r="H58" s="22"/>
    </row>
  </sheetData>
  <mergeCells count="29">
    <mergeCell ref="C33:F33"/>
    <mergeCell ref="C27:F27"/>
    <mergeCell ref="G39:J39"/>
    <mergeCell ref="H52:K52"/>
    <mergeCell ref="C49:G49"/>
    <mergeCell ref="H49:I49"/>
    <mergeCell ref="H50:I50"/>
    <mergeCell ref="H51:I51"/>
    <mergeCell ref="G36:I36"/>
    <mergeCell ref="C47:G47"/>
    <mergeCell ref="H47:J47"/>
    <mergeCell ref="C48:G48"/>
    <mergeCell ref="H48:I48"/>
    <mergeCell ref="C3:F3"/>
    <mergeCell ref="D46:K46"/>
    <mergeCell ref="C5:K5"/>
    <mergeCell ref="C6:K6"/>
    <mergeCell ref="C7:K8"/>
    <mergeCell ref="C9:K9"/>
    <mergeCell ref="C10:K10"/>
    <mergeCell ref="C11:C12"/>
    <mergeCell ref="D11:D12"/>
    <mergeCell ref="E11:F11"/>
    <mergeCell ref="G11:G12"/>
    <mergeCell ref="H11:H12"/>
    <mergeCell ref="I11:I12"/>
    <mergeCell ref="J11:J12"/>
    <mergeCell ref="K11:K12"/>
    <mergeCell ref="C34:J34"/>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7"/>
  <sheetViews>
    <sheetView showGridLines="0" view="pageBreakPreview" topLeftCell="D29" zoomScale="60" zoomScaleNormal="80" workbookViewId="0">
      <selection activeCell="O72" sqref="O72"/>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15" thickBot="1">
      <c r="B25" s="25"/>
      <c r="C25" s="80">
        <f>'PRESUPUESTO OFICIAL (Entidad)'!D14</f>
        <v>0</v>
      </c>
      <c r="D25" s="361">
        <f>'PRESUPUESTO OFICIAL (Entidad)'!G14</f>
        <v>0</v>
      </c>
      <c r="E25" s="362"/>
      <c r="F25" s="362"/>
      <c r="G25" s="362"/>
      <c r="H25" s="362"/>
      <c r="I25" s="362"/>
      <c r="J25" s="362"/>
      <c r="K25" s="362"/>
      <c r="L25" s="363"/>
      <c r="M25" s="361">
        <f>'PRESUPUESTO OFICIAL (Entidad)'!H14</f>
        <v>0</v>
      </c>
      <c r="N25" s="363"/>
      <c r="O25" s="81">
        <f>'PRESUPUESTO OFICIAL (Entidad)'!I14</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t="str">
        <f>'[115]2-APU'!D25</f>
        <v>HERRAMIENTA Y EQUIPO MENOR (%M.O.)</v>
      </c>
      <c r="D30" s="348"/>
      <c r="E30" s="348"/>
      <c r="F30" s="348"/>
      <c r="G30" s="349"/>
      <c r="H30" s="350"/>
      <c r="I30" s="351"/>
      <c r="J30" s="370" t="str">
        <f>'[115]2-APU'!G25</f>
        <v>%</v>
      </c>
      <c r="K30" s="371"/>
      <c r="L30" s="108">
        <f>O56</f>
        <v>3398697.47</v>
      </c>
      <c r="M30" s="372">
        <f>'[115]2-APU'!I25</f>
        <v>0.05</v>
      </c>
      <c r="N30" s="371"/>
      <c r="O30" s="84">
        <f>ROUND(L30*M30,2)</f>
        <v>169934.87</v>
      </c>
      <c r="P30" s="38"/>
    </row>
    <row r="31" spans="2:16" ht="29.45" customHeight="1">
      <c r="B31" s="25"/>
      <c r="C31" s="347" t="str">
        <f>'[115]2-APU'!D26</f>
        <v>EQUIPO DE TOPOGRAFÍA (ESTACION TOTAL, NIVEL Y ACCESORIOS)</v>
      </c>
      <c r="D31" s="348"/>
      <c r="E31" s="348"/>
      <c r="F31" s="348"/>
      <c r="G31" s="349"/>
      <c r="H31" s="88"/>
      <c r="I31" s="87"/>
      <c r="J31" s="370" t="str">
        <f>'[115]2-APU'!G26</f>
        <v>HORA</v>
      </c>
      <c r="K31" s="371"/>
      <c r="L31" s="108">
        <f>'[115]2-APU'!H26</f>
        <v>18745</v>
      </c>
      <c r="M31" s="373">
        <f>'[115]2-APU'!I26</f>
        <v>24</v>
      </c>
      <c r="N31" s="371"/>
      <c r="O31" s="84">
        <f t="shared" ref="O31:O32" si="0">ROUND(L31*M31,2)</f>
        <v>449880</v>
      </c>
      <c r="P31" s="38"/>
    </row>
    <row r="32" spans="2:16" ht="15" thickBot="1">
      <c r="B32" s="25"/>
      <c r="C32" s="364"/>
      <c r="D32" s="365"/>
      <c r="E32" s="365"/>
      <c r="F32" s="365"/>
      <c r="G32" s="366"/>
      <c r="H32" s="367"/>
      <c r="I32" s="366"/>
      <c r="J32" s="367"/>
      <c r="K32" s="366"/>
      <c r="L32" s="89"/>
      <c r="M32" s="368"/>
      <c r="N32" s="369"/>
      <c r="O32" s="84">
        <f t="shared" si="0"/>
        <v>0</v>
      </c>
      <c r="P32" s="38"/>
    </row>
    <row r="33" spans="2:16" ht="15.75" thickBot="1">
      <c r="B33" s="25"/>
      <c r="C33" s="337" t="s">
        <v>59</v>
      </c>
      <c r="D33" s="338"/>
      <c r="E33" s="338"/>
      <c r="F33" s="338"/>
      <c r="G33" s="338"/>
      <c r="H33" s="338"/>
      <c r="I33" s="338"/>
      <c r="J33" s="338"/>
      <c r="K33" s="338"/>
      <c r="L33" s="338"/>
      <c r="M33" s="338"/>
      <c r="N33" s="339"/>
      <c r="O33" s="90">
        <f>SUM(O30:O32)</f>
        <v>619814.87</v>
      </c>
      <c r="P33" s="39"/>
    </row>
    <row r="34" spans="2:16" ht="13.5" customHeight="1">
      <c r="B34" s="25"/>
      <c r="C34" s="352" t="s">
        <v>60</v>
      </c>
      <c r="D34" s="353"/>
      <c r="E34" s="353"/>
      <c r="F34" s="353"/>
      <c r="G34" s="353"/>
      <c r="H34" s="353"/>
      <c r="I34" s="353"/>
      <c r="J34" s="353"/>
      <c r="K34" s="353"/>
      <c r="L34" s="353"/>
      <c r="M34" s="353"/>
      <c r="N34" s="353"/>
      <c r="O34" s="354"/>
      <c r="P34" s="36"/>
    </row>
    <row r="35" spans="2:16">
      <c r="B35" s="25"/>
      <c r="C35" s="355"/>
      <c r="D35" s="356"/>
      <c r="E35" s="356"/>
      <c r="F35" s="356"/>
      <c r="G35" s="356"/>
      <c r="H35" s="356"/>
      <c r="I35" s="356"/>
      <c r="J35" s="356"/>
      <c r="K35" s="356"/>
      <c r="L35" s="356"/>
      <c r="M35" s="356"/>
      <c r="N35" s="356"/>
      <c r="O35" s="357"/>
      <c r="P35" s="36"/>
    </row>
    <row r="36" spans="2:16" ht="13.5" thickBot="1">
      <c r="B36" s="25"/>
      <c r="C36" s="358"/>
      <c r="D36" s="359"/>
      <c r="E36" s="359"/>
      <c r="F36" s="359"/>
      <c r="G36" s="359"/>
      <c r="H36" s="359"/>
      <c r="I36" s="359"/>
      <c r="J36" s="359"/>
      <c r="K36" s="359"/>
      <c r="L36" s="359"/>
      <c r="M36" s="359"/>
      <c r="N36" s="359"/>
      <c r="O36" s="360"/>
      <c r="P36" s="36"/>
    </row>
    <row r="37" spans="2:16" ht="15">
      <c r="B37" s="25"/>
      <c r="C37" s="378" t="s">
        <v>11</v>
      </c>
      <c r="D37" s="379"/>
      <c r="E37" s="379"/>
      <c r="F37" s="379"/>
      <c r="G37" s="379"/>
      <c r="H37" s="379"/>
      <c r="I37" s="379"/>
      <c r="J37" s="341"/>
      <c r="K37" s="91" t="s">
        <v>52</v>
      </c>
      <c r="L37" s="82" t="s">
        <v>13</v>
      </c>
      <c r="M37" s="340" t="s">
        <v>61</v>
      </c>
      <c r="N37" s="341"/>
      <c r="O37" s="83" t="s">
        <v>58</v>
      </c>
      <c r="P37" s="37"/>
    </row>
    <row r="38" spans="2:16" ht="14.25">
      <c r="B38" s="25"/>
      <c r="C38" s="376" t="str">
        <f>'[115]2-APU'!D19</f>
        <v>PINTURA Y ESTACAS</v>
      </c>
      <c r="D38" s="377"/>
      <c r="E38" s="377"/>
      <c r="F38" s="377"/>
      <c r="G38" s="377"/>
      <c r="H38" s="377"/>
      <c r="I38" s="377"/>
      <c r="J38" s="351"/>
      <c r="K38" s="92" t="str">
        <f>'[115]2-APU'!G19</f>
        <v>GLB</v>
      </c>
      <c r="L38" s="93">
        <v>1</v>
      </c>
      <c r="M38" s="318">
        <v>30488</v>
      </c>
      <c r="N38" s="319"/>
      <c r="O38" s="84">
        <f t="shared" ref="O38:O39" si="1">ROUND(L38*M38,2)</f>
        <v>30488</v>
      </c>
      <c r="P38" s="38"/>
    </row>
    <row r="39" spans="2:16" ht="15" thickBot="1">
      <c r="B39" s="25"/>
      <c r="C39" s="364"/>
      <c r="D39" s="365"/>
      <c r="E39" s="365"/>
      <c r="F39" s="365"/>
      <c r="G39" s="365"/>
      <c r="H39" s="365"/>
      <c r="I39" s="365"/>
      <c r="J39" s="366"/>
      <c r="K39" s="86"/>
      <c r="L39" s="94"/>
      <c r="M39" s="374"/>
      <c r="N39" s="375"/>
      <c r="O39" s="84">
        <f t="shared" si="1"/>
        <v>0</v>
      </c>
      <c r="P39" s="38"/>
    </row>
    <row r="40" spans="2:16" ht="15.75" thickBot="1">
      <c r="B40" s="25"/>
      <c r="C40" s="337" t="s">
        <v>59</v>
      </c>
      <c r="D40" s="338"/>
      <c r="E40" s="338"/>
      <c r="F40" s="338"/>
      <c r="G40" s="338"/>
      <c r="H40" s="338"/>
      <c r="I40" s="338"/>
      <c r="J40" s="338"/>
      <c r="K40" s="338"/>
      <c r="L40" s="338"/>
      <c r="M40" s="338"/>
      <c r="N40" s="339"/>
      <c r="O40" s="90">
        <f>SUM(O38:O39)</f>
        <v>30488</v>
      </c>
      <c r="P40" s="38"/>
    </row>
    <row r="41" spans="2:16">
      <c r="B41" s="25"/>
      <c r="C41" s="352" t="s">
        <v>62</v>
      </c>
      <c r="D41" s="353"/>
      <c r="E41" s="353"/>
      <c r="F41" s="353"/>
      <c r="G41" s="353"/>
      <c r="H41" s="353"/>
      <c r="I41" s="353"/>
      <c r="J41" s="353"/>
      <c r="K41" s="353"/>
      <c r="L41" s="353"/>
      <c r="M41" s="353"/>
      <c r="N41" s="353"/>
      <c r="O41" s="354"/>
      <c r="P41" s="36"/>
    </row>
    <row r="42" spans="2:16">
      <c r="B42" s="25"/>
      <c r="C42" s="355"/>
      <c r="D42" s="356"/>
      <c r="E42" s="356"/>
      <c r="F42" s="356"/>
      <c r="G42" s="356"/>
      <c r="H42" s="356"/>
      <c r="I42" s="356"/>
      <c r="J42" s="356"/>
      <c r="K42" s="356"/>
      <c r="L42" s="356"/>
      <c r="M42" s="356"/>
      <c r="N42" s="356"/>
      <c r="O42" s="357"/>
      <c r="P42" s="36"/>
    </row>
    <row r="43" spans="2:16" ht="13.5" thickBot="1">
      <c r="B43" s="25"/>
      <c r="C43" s="358"/>
      <c r="D43" s="359"/>
      <c r="E43" s="359"/>
      <c r="F43" s="359"/>
      <c r="G43" s="359"/>
      <c r="H43" s="359"/>
      <c r="I43" s="359"/>
      <c r="J43" s="359"/>
      <c r="K43" s="359"/>
      <c r="L43" s="359"/>
      <c r="M43" s="359"/>
      <c r="N43" s="359"/>
      <c r="O43" s="360"/>
      <c r="P43" s="36"/>
    </row>
    <row r="44" spans="2:16" ht="17.25">
      <c r="B44" s="25"/>
      <c r="C44" s="378" t="s">
        <v>63</v>
      </c>
      <c r="D44" s="379"/>
      <c r="E44" s="379"/>
      <c r="F44" s="379"/>
      <c r="G44" s="379"/>
      <c r="H44" s="379"/>
      <c r="I44" s="379"/>
      <c r="J44" s="82" t="s">
        <v>64</v>
      </c>
      <c r="K44" s="96" t="s">
        <v>65</v>
      </c>
      <c r="L44" s="97" t="s">
        <v>66</v>
      </c>
      <c r="M44" s="340" t="s">
        <v>67</v>
      </c>
      <c r="N44" s="341"/>
      <c r="O44" s="83" t="s">
        <v>58</v>
      </c>
      <c r="P44" s="37"/>
    </row>
    <row r="45" spans="2:16" ht="14.25">
      <c r="B45" s="25"/>
      <c r="C45" s="376"/>
      <c r="D45" s="377"/>
      <c r="E45" s="377"/>
      <c r="F45" s="377"/>
      <c r="G45" s="377"/>
      <c r="H45" s="377"/>
      <c r="I45" s="377"/>
      <c r="J45" s="98"/>
      <c r="K45" s="99"/>
      <c r="L45" s="98"/>
      <c r="M45" s="373"/>
      <c r="N45" s="409"/>
      <c r="O45" s="84"/>
      <c r="P45" s="38"/>
    </row>
    <row r="46" spans="2:16" ht="15" thickBot="1">
      <c r="B46" s="25"/>
      <c r="C46" s="364"/>
      <c r="D46" s="365"/>
      <c r="E46" s="365"/>
      <c r="F46" s="365"/>
      <c r="G46" s="365"/>
      <c r="H46" s="365"/>
      <c r="I46" s="365"/>
      <c r="J46" s="100"/>
      <c r="K46" s="101"/>
      <c r="L46" s="100"/>
      <c r="M46" s="374"/>
      <c r="N46" s="375"/>
      <c r="O46" s="102"/>
      <c r="P46" s="38"/>
    </row>
    <row r="47" spans="2:16" ht="15.75" thickBot="1">
      <c r="B47" s="25"/>
      <c r="C47" s="337" t="s">
        <v>59</v>
      </c>
      <c r="D47" s="338"/>
      <c r="E47" s="338"/>
      <c r="F47" s="338"/>
      <c r="G47" s="338"/>
      <c r="H47" s="338"/>
      <c r="I47" s="338"/>
      <c r="J47" s="338"/>
      <c r="K47" s="338"/>
      <c r="L47" s="338"/>
      <c r="M47" s="338"/>
      <c r="N47" s="339"/>
      <c r="O47" s="90"/>
      <c r="P47" s="39"/>
    </row>
    <row r="48" spans="2:16">
      <c r="B48" s="25"/>
      <c r="C48" s="352" t="s">
        <v>68</v>
      </c>
      <c r="D48" s="353"/>
      <c r="E48" s="353"/>
      <c r="F48" s="353"/>
      <c r="G48" s="353"/>
      <c r="H48" s="353"/>
      <c r="I48" s="353"/>
      <c r="J48" s="353"/>
      <c r="K48" s="353"/>
      <c r="L48" s="353"/>
      <c r="M48" s="353"/>
      <c r="N48" s="353"/>
      <c r="O48" s="354"/>
      <c r="P48" s="36"/>
    </row>
    <row r="49" spans="2:16">
      <c r="B49" s="25"/>
      <c r="C49" s="355"/>
      <c r="D49" s="356"/>
      <c r="E49" s="356"/>
      <c r="F49" s="356"/>
      <c r="G49" s="356"/>
      <c r="H49" s="356"/>
      <c r="I49" s="356"/>
      <c r="J49" s="356"/>
      <c r="K49" s="356"/>
      <c r="L49" s="356"/>
      <c r="M49" s="356"/>
      <c r="N49" s="356"/>
      <c r="O49" s="357"/>
      <c r="P49" s="36"/>
    </row>
    <row r="50" spans="2:16" ht="13.5" thickBot="1">
      <c r="B50" s="25"/>
      <c r="C50" s="358"/>
      <c r="D50" s="359"/>
      <c r="E50" s="359"/>
      <c r="F50" s="359"/>
      <c r="G50" s="359"/>
      <c r="H50" s="359"/>
      <c r="I50" s="359"/>
      <c r="J50" s="359"/>
      <c r="K50" s="359"/>
      <c r="L50" s="359"/>
      <c r="M50" s="359"/>
      <c r="N50" s="359"/>
      <c r="O50" s="360"/>
      <c r="P50" s="36"/>
    </row>
    <row r="51" spans="2:16" ht="30">
      <c r="B51" s="25"/>
      <c r="C51" s="378" t="s">
        <v>69</v>
      </c>
      <c r="D51" s="379"/>
      <c r="E51" s="379"/>
      <c r="F51" s="379"/>
      <c r="G51" s="379"/>
      <c r="H51" s="379"/>
      <c r="I51" s="379"/>
      <c r="J51" s="82" t="s">
        <v>70</v>
      </c>
      <c r="K51" s="103" t="s">
        <v>71</v>
      </c>
      <c r="L51" s="104" t="s">
        <v>72</v>
      </c>
      <c r="M51" s="407" t="s">
        <v>57</v>
      </c>
      <c r="N51" s="408"/>
      <c r="O51" s="105" t="s">
        <v>58</v>
      </c>
      <c r="P51" s="40"/>
    </row>
    <row r="52" spans="2:16" ht="14.25">
      <c r="B52" s="25"/>
      <c r="C52" s="106" t="str">
        <f>'[115]2-APU'!$D32</f>
        <v>CUADRILLA DE TOPOGRAFÍA (II)</v>
      </c>
      <c r="D52" s="107"/>
      <c r="E52" s="107"/>
      <c r="F52" s="107"/>
      <c r="G52" s="107"/>
      <c r="H52" s="107"/>
      <c r="I52" s="107"/>
      <c r="J52" s="108"/>
      <c r="K52" s="109"/>
      <c r="L52" s="110">
        <f>'[115]2-APU'!H32</f>
        <v>94408.263124999983</v>
      </c>
      <c r="M52" s="410">
        <f>'[115]2-APU'!$I$32</f>
        <v>36</v>
      </c>
      <c r="N52" s="411"/>
      <c r="O52" s="84">
        <f t="shared" ref="O52" si="2">ROUND(L52*M52,2)</f>
        <v>3398697.47</v>
      </c>
      <c r="P52" s="41"/>
    </row>
    <row r="53" spans="2:16" ht="14.25">
      <c r="B53" s="25"/>
      <c r="C53" s="106"/>
      <c r="D53" s="107"/>
      <c r="E53" s="107"/>
      <c r="F53" s="107"/>
      <c r="G53" s="107"/>
      <c r="H53" s="107"/>
      <c r="I53" s="107"/>
      <c r="J53" s="108"/>
      <c r="K53" s="109"/>
      <c r="L53" s="110"/>
      <c r="M53" s="410"/>
      <c r="N53" s="411"/>
      <c r="O53" s="111"/>
      <c r="P53" s="41"/>
    </row>
    <row r="54" spans="2:16" ht="14.25">
      <c r="B54" s="25"/>
      <c r="C54" s="106"/>
      <c r="D54" s="107"/>
      <c r="E54" s="107"/>
      <c r="F54" s="107"/>
      <c r="G54" s="107"/>
      <c r="H54" s="107"/>
      <c r="I54" s="107"/>
      <c r="J54" s="108"/>
      <c r="K54" s="109"/>
      <c r="L54" s="110"/>
      <c r="M54" s="373"/>
      <c r="N54" s="409"/>
      <c r="O54" s="111"/>
      <c r="P54" s="41"/>
    </row>
    <row r="55" spans="2:16" ht="15" thickBot="1">
      <c r="B55" s="25"/>
      <c r="C55" s="364"/>
      <c r="D55" s="365"/>
      <c r="E55" s="365"/>
      <c r="F55" s="365"/>
      <c r="G55" s="365"/>
      <c r="H55" s="365"/>
      <c r="I55" s="365"/>
      <c r="J55" s="100"/>
      <c r="K55" s="101"/>
      <c r="L55" s="100"/>
      <c r="M55" s="374"/>
      <c r="N55" s="375"/>
      <c r="O55" s="102"/>
      <c r="P55" s="38"/>
    </row>
    <row r="56" spans="2:16" ht="15.75" thickBot="1">
      <c r="B56" s="25"/>
      <c r="C56" s="337" t="s">
        <v>59</v>
      </c>
      <c r="D56" s="338"/>
      <c r="E56" s="338"/>
      <c r="F56" s="338"/>
      <c r="G56" s="338"/>
      <c r="H56" s="338"/>
      <c r="I56" s="338"/>
      <c r="J56" s="338"/>
      <c r="K56" s="338"/>
      <c r="L56" s="338"/>
      <c r="M56" s="338"/>
      <c r="N56" s="339"/>
      <c r="O56" s="95">
        <f>SUM(O52:O55)</f>
        <v>3398697.47</v>
      </c>
      <c r="P56" s="38"/>
    </row>
    <row r="57" spans="2:16" ht="15" thickBot="1">
      <c r="B57" s="25"/>
      <c r="C57" s="77"/>
      <c r="D57" s="52"/>
      <c r="E57" s="52"/>
      <c r="F57" s="52"/>
      <c r="G57" s="52"/>
      <c r="H57" s="52"/>
      <c r="I57" s="52"/>
      <c r="J57" s="52"/>
      <c r="K57" s="52"/>
      <c r="L57" s="52"/>
      <c r="M57" s="52"/>
      <c r="N57" s="52"/>
      <c r="O57" s="78"/>
      <c r="P57" s="26"/>
    </row>
    <row r="58" spans="2:16" ht="15.75" thickBot="1">
      <c r="B58" s="25"/>
      <c r="C58" s="320" t="s">
        <v>73</v>
      </c>
      <c r="D58" s="321"/>
      <c r="E58" s="321"/>
      <c r="F58" s="321"/>
      <c r="G58" s="321"/>
      <c r="H58" s="321"/>
      <c r="I58" s="321"/>
      <c r="J58" s="321"/>
      <c r="K58" s="321"/>
      <c r="L58" s="321"/>
      <c r="M58" s="321"/>
      <c r="N58" s="322"/>
      <c r="O58" s="112">
        <f>O56+O47+O40+O33</f>
        <v>4049000.3400000003</v>
      </c>
      <c r="P58" s="42"/>
    </row>
    <row r="59" spans="2:16" ht="7.15" customHeight="1">
      <c r="B59" s="25"/>
      <c r="C59" s="77"/>
      <c r="D59" s="52"/>
      <c r="E59" s="52"/>
      <c r="F59" s="52"/>
      <c r="G59" s="52"/>
      <c r="H59" s="52"/>
      <c r="I59" s="52"/>
      <c r="J59" s="52"/>
      <c r="K59" s="52"/>
      <c r="L59" s="52"/>
      <c r="M59" s="52"/>
      <c r="N59" s="52"/>
      <c r="O59" s="78"/>
      <c r="P59" s="26"/>
    </row>
    <row r="60" spans="2:16" ht="15" thickBot="1">
      <c r="B60" s="25"/>
      <c r="C60" s="323" t="s">
        <v>103</v>
      </c>
      <c r="D60" s="324"/>
      <c r="E60" s="324"/>
      <c r="F60" s="324"/>
      <c r="G60" s="324"/>
      <c r="H60" s="324"/>
      <c r="I60" s="324"/>
      <c r="J60" s="52"/>
      <c r="K60" s="52"/>
      <c r="L60" s="52"/>
      <c r="M60" s="325">
        <v>0</v>
      </c>
      <c r="N60" s="326"/>
      <c r="O60" s="239">
        <f>O58*M60</f>
        <v>0</v>
      </c>
      <c r="P60" s="26"/>
    </row>
    <row r="61" spans="2:16" ht="15.75" thickBot="1">
      <c r="B61" s="25"/>
      <c r="C61" s="320" t="s">
        <v>102</v>
      </c>
      <c r="D61" s="321"/>
      <c r="E61" s="321"/>
      <c r="F61" s="321"/>
      <c r="G61" s="321"/>
      <c r="H61" s="321"/>
      <c r="I61" s="321"/>
      <c r="J61" s="321"/>
      <c r="K61" s="321"/>
      <c r="L61" s="321"/>
      <c r="M61" s="321"/>
      <c r="N61" s="322"/>
      <c r="O61" s="112">
        <f>O58+O60</f>
        <v>4049000.3400000003</v>
      </c>
      <c r="P61" s="42"/>
    </row>
    <row r="62" spans="2:16">
      <c r="B62" s="25"/>
      <c r="C62" s="352" t="s">
        <v>74</v>
      </c>
      <c r="D62" s="353"/>
      <c r="E62" s="353"/>
      <c r="F62" s="353"/>
      <c r="G62" s="353"/>
      <c r="H62" s="353"/>
      <c r="I62" s="353"/>
      <c r="J62" s="353"/>
      <c r="K62" s="353"/>
      <c r="L62" s="353"/>
      <c r="M62" s="353"/>
      <c r="N62" s="353"/>
      <c r="O62" s="354"/>
      <c r="P62" s="36"/>
    </row>
    <row r="63" spans="2:16">
      <c r="B63" s="25"/>
      <c r="C63" s="355"/>
      <c r="D63" s="356"/>
      <c r="E63" s="356"/>
      <c r="F63" s="356"/>
      <c r="G63" s="356"/>
      <c r="H63" s="356"/>
      <c r="I63" s="356"/>
      <c r="J63" s="356"/>
      <c r="K63" s="356"/>
      <c r="L63" s="356"/>
      <c r="M63" s="356"/>
      <c r="N63" s="356"/>
      <c r="O63" s="357"/>
      <c r="P63" s="36"/>
    </row>
    <row r="64" spans="2:16" ht="13.5" thickBot="1">
      <c r="B64" s="25"/>
      <c r="C64" s="358"/>
      <c r="D64" s="359"/>
      <c r="E64" s="359"/>
      <c r="F64" s="359"/>
      <c r="G64" s="359"/>
      <c r="H64" s="359"/>
      <c r="I64" s="359"/>
      <c r="J64" s="359"/>
      <c r="K64" s="359"/>
      <c r="L64" s="359"/>
      <c r="M64" s="359"/>
      <c r="N64" s="359"/>
      <c r="O64" s="360"/>
      <c r="P64" s="36"/>
    </row>
    <row r="65" spans="2:16" ht="15">
      <c r="B65" s="25"/>
      <c r="C65" s="378" t="s">
        <v>75</v>
      </c>
      <c r="D65" s="379"/>
      <c r="E65" s="379"/>
      <c r="F65" s="379"/>
      <c r="G65" s="379"/>
      <c r="H65" s="379"/>
      <c r="I65" s="379"/>
      <c r="J65" s="96"/>
      <c r="K65" s="113"/>
      <c r="L65" s="104" t="s">
        <v>76</v>
      </c>
      <c r="M65" s="407"/>
      <c r="N65" s="408"/>
      <c r="O65" s="105" t="s">
        <v>77</v>
      </c>
      <c r="P65" s="40"/>
    </row>
    <row r="66" spans="2:16" ht="14.25">
      <c r="B66" s="25"/>
      <c r="C66" s="376" t="s">
        <v>78</v>
      </c>
      <c r="D66" s="377"/>
      <c r="E66" s="377"/>
      <c r="F66" s="377"/>
      <c r="G66" s="377"/>
      <c r="H66" s="377"/>
      <c r="I66" s="377"/>
      <c r="J66" s="114"/>
      <c r="K66" s="115"/>
      <c r="L66" s="116">
        <v>0.25</v>
      </c>
      <c r="M66" s="425"/>
      <c r="N66" s="426"/>
      <c r="O66" s="117">
        <f>O61*L66</f>
        <v>1012250.0850000001</v>
      </c>
      <c r="P66" s="43"/>
    </row>
    <row r="67" spans="2:16" ht="14.25">
      <c r="B67" s="25"/>
      <c r="C67" s="85" t="s">
        <v>79</v>
      </c>
      <c r="D67" s="86"/>
      <c r="E67" s="86"/>
      <c r="F67" s="86"/>
      <c r="G67" s="86"/>
      <c r="H67" s="86"/>
      <c r="I67" s="86"/>
      <c r="J67" s="114"/>
      <c r="K67" s="115"/>
      <c r="L67" s="116">
        <v>0.03</v>
      </c>
      <c r="M67" s="425"/>
      <c r="N67" s="426"/>
      <c r="O67" s="117">
        <f>O61*L67</f>
        <v>121470.0102</v>
      </c>
      <c r="P67" s="43"/>
    </row>
    <row r="68" spans="2:16" ht="15" thickBot="1">
      <c r="B68" s="25"/>
      <c r="C68" s="71" t="s">
        <v>80</v>
      </c>
      <c r="D68" s="72"/>
      <c r="E68" s="72"/>
      <c r="F68" s="72"/>
      <c r="G68" s="72"/>
      <c r="H68" s="72"/>
      <c r="I68" s="72"/>
      <c r="J68" s="118"/>
      <c r="K68" s="119"/>
      <c r="L68" s="116">
        <v>0.02</v>
      </c>
      <c r="M68" s="427"/>
      <c r="N68" s="428"/>
      <c r="O68" s="117">
        <f>O61*L68</f>
        <v>80980.006800000003</v>
      </c>
      <c r="P68" s="43"/>
    </row>
    <row r="69" spans="2:16" ht="15.75" thickBot="1">
      <c r="B69" s="25"/>
      <c r="C69" s="337" t="s">
        <v>59</v>
      </c>
      <c r="D69" s="338"/>
      <c r="E69" s="338"/>
      <c r="F69" s="338"/>
      <c r="G69" s="338"/>
      <c r="H69" s="338"/>
      <c r="I69" s="338"/>
      <c r="J69" s="338"/>
      <c r="K69" s="338"/>
      <c r="L69" s="338"/>
      <c r="M69" s="338"/>
      <c r="N69" s="339"/>
      <c r="O69" s="120">
        <f>SUM(O66:O68)</f>
        <v>1214700.1020000002</v>
      </c>
      <c r="P69" s="44"/>
    </row>
    <row r="70" spans="2:16" ht="15" thickBot="1">
      <c r="B70" s="25"/>
      <c r="C70" s="77"/>
      <c r="D70" s="52"/>
      <c r="E70" s="52"/>
      <c r="F70" s="52"/>
      <c r="G70" s="52"/>
      <c r="H70" s="52"/>
      <c r="I70" s="52"/>
      <c r="J70" s="52"/>
      <c r="K70" s="52"/>
      <c r="L70" s="52"/>
      <c r="M70" s="52"/>
      <c r="N70" s="52"/>
      <c r="O70" s="78"/>
      <c r="P70" s="26"/>
    </row>
    <row r="71" spans="2:16" ht="15.75" thickBot="1">
      <c r="B71" s="25"/>
      <c r="C71" s="320" t="s">
        <v>81</v>
      </c>
      <c r="D71" s="321"/>
      <c r="E71" s="321"/>
      <c r="F71" s="321"/>
      <c r="G71" s="321"/>
      <c r="H71" s="321"/>
      <c r="I71" s="321"/>
      <c r="J71" s="321"/>
      <c r="K71" s="321"/>
      <c r="L71" s="321"/>
      <c r="M71" s="321"/>
      <c r="N71" s="322"/>
      <c r="O71" s="121">
        <f>O61+O69</f>
        <v>5263700.4420000007</v>
      </c>
      <c r="P71" s="44"/>
    </row>
    <row r="72" spans="2:16" ht="14.25">
      <c r="B72" s="25"/>
      <c r="C72" s="74"/>
      <c r="D72" s="75"/>
      <c r="E72" s="75"/>
      <c r="F72" s="75"/>
      <c r="G72" s="75"/>
      <c r="H72" s="75"/>
      <c r="I72" s="75"/>
      <c r="J72" s="75"/>
      <c r="K72" s="75"/>
      <c r="L72" s="75"/>
      <c r="M72" s="75"/>
      <c r="N72" s="75"/>
      <c r="O72" s="76"/>
      <c r="P72" s="26"/>
    </row>
    <row r="73" spans="2:16" ht="14.25">
      <c r="B73" s="25"/>
      <c r="C73" s="77"/>
      <c r="D73" s="52"/>
      <c r="E73" s="52"/>
      <c r="F73" s="52"/>
      <c r="G73" s="52"/>
      <c r="H73" s="52"/>
      <c r="I73" s="52"/>
      <c r="J73" s="52"/>
      <c r="K73" s="52"/>
      <c r="L73" s="52"/>
      <c r="M73" s="52"/>
      <c r="N73" s="52"/>
      <c r="O73" s="78"/>
      <c r="P73" s="26"/>
    </row>
    <row r="74" spans="2:16" ht="14.25">
      <c r="B74" s="25"/>
      <c r="C74" s="77"/>
      <c r="D74" s="52"/>
      <c r="E74" s="52"/>
      <c r="F74" s="52"/>
      <c r="G74" s="52"/>
      <c r="H74" s="52"/>
      <c r="I74" s="52"/>
      <c r="J74" s="52"/>
      <c r="K74" s="52"/>
      <c r="L74" s="52"/>
      <c r="M74" s="52"/>
      <c r="N74" s="52"/>
      <c r="O74" s="78"/>
      <c r="P74" s="26"/>
    </row>
    <row r="75" spans="2:16" ht="14.25">
      <c r="B75" s="25"/>
      <c r="C75" s="77"/>
      <c r="D75" s="52"/>
      <c r="E75" s="52"/>
      <c r="F75" s="52"/>
      <c r="G75" s="52"/>
      <c r="H75" s="122" t="s">
        <v>82</v>
      </c>
      <c r="I75" s="122"/>
      <c r="J75" s="122"/>
      <c r="K75" s="122"/>
      <c r="L75" s="52"/>
      <c r="M75" s="52"/>
      <c r="N75" s="52"/>
      <c r="O75" s="78"/>
      <c r="P75" s="26"/>
    </row>
    <row r="76" spans="2:16" ht="15">
      <c r="B76" s="25"/>
      <c r="C76" s="77"/>
      <c r="D76" s="52"/>
      <c r="E76" s="52"/>
      <c r="F76" s="52"/>
      <c r="G76" s="52"/>
      <c r="H76" s="122" t="s">
        <v>83</v>
      </c>
      <c r="I76" s="52"/>
      <c r="J76" s="52"/>
      <c r="K76" s="52"/>
      <c r="L76" s="52"/>
      <c r="M76" s="52"/>
      <c r="N76" s="52"/>
      <c r="O76" s="78"/>
      <c r="P76" s="45"/>
    </row>
    <row r="77" spans="2:16" ht="15">
      <c r="B77" s="25"/>
      <c r="C77" s="77"/>
      <c r="D77" s="52"/>
      <c r="E77" s="52"/>
      <c r="F77" s="52"/>
      <c r="G77" s="52"/>
      <c r="H77" s="122" t="s">
        <v>84</v>
      </c>
      <c r="I77" s="52"/>
      <c r="J77" s="52"/>
      <c r="K77" s="52"/>
      <c r="L77" s="52"/>
      <c r="M77" s="52"/>
      <c r="N77" s="52"/>
      <c r="O77" s="78"/>
      <c r="P77" s="45"/>
    </row>
    <row r="78" spans="2:16" ht="14.25">
      <c r="B78" s="25"/>
      <c r="C78" s="62"/>
      <c r="D78" s="123"/>
      <c r="E78" s="123"/>
      <c r="F78" s="123"/>
      <c r="G78" s="123"/>
      <c r="H78" s="122" t="s">
        <v>85</v>
      </c>
      <c r="I78" s="123"/>
      <c r="J78" s="123"/>
      <c r="K78" s="123"/>
      <c r="L78" s="123"/>
      <c r="M78" s="123"/>
      <c r="N78" s="123"/>
      <c r="O78" s="124"/>
      <c r="P78" s="46"/>
    </row>
    <row r="79" spans="2:16" ht="14.25">
      <c r="B79" s="25"/>
      <c r="C79" s="77"/>
      <c r="D79" s="52"/>
      <c r="E79" s="52"/>
      <c r="F79" s="52"/>
      <c r="G79" s="52"/>
      <c r="H79" s="52" t="s">
        <v>86</v>
      </c>
      <c r="I79" s="52"/>
      <c r="J79" s="52"/>
      <c r="K79" s="52"/>
      <c r="L79" s="52"/>
      <c r="M79" s="52"/>
      <c r="N79" s="52"/>
      <c r="O79" s="78"/>
      <c r="P79" s="26"/>
    </row>
    <row r="80" spans="2:16" ht="15">
      <c r="B80" s="25"/>
      <c r="C80" s="125" t="s">
        <v>87</v>
      </c>
      <c r="D80" s="126"/>
      <c r="E80" s="126"/>
      <c r="F80" s="126"/>
      <c r="G80" s="126"/>
      <c r="H80" s="126"/>
      <c r="I80" s="126"/>
      <c r="J80" s="126"/>
      <c r="K80" s="126"/>
      <c r="L80" s="126"/>
      <c r="M80" s="126"/>
      <c r="N80" s="126"/>
      <c r="O80" s="127"/>
      <c r="P80" s="26"/>
    </row>
    <row r="81" spans="2:16" ht="14.25">
      <c r="B81" s="25"/>
      <c r="C81" s="422"/>
      <c r="D81" s="423"/>
      <c r="E81" s="423"/>
      <c r="F81" s="423"/>
      <c r="G81" s="423"/>
      <c r="H81" s="423"/>
      <c r="I81" s="423"/>
      <c r="J81" s="423"/>
      <c r="K81" s="423"/>
      <c r="L81" s="423"/>
      <c r="M81" s="423"/>
      <c r="N81" s="423"/>
      <c r="O81" s="424"/>
      <c r="P81" s="46"/>
    </row>
    <row r="82" spans="2:16" ht="14.25">
      <c r="B82" s="25"/>
      <c r="C82" s="422"/>
      <c r="D82" s="423"/>
      <c r="E82" s="423"/>
      <c r="F82" s="423"/>
      <c r="G82" s="423"/>
      <c r="H82" s="423"/>
      <c r="I82" s="423"/>
      <c r="J82" s="423"/>
      <c r="K82" s="423"/>
      <c r="L82" s="423"/>
      <c r="M82" s="423"/>
      <c r="N82" s="423"/>
      <c r="O82" s="424"/>
      <c r="P82" s="46"/>
    </row>
    <row r="83" spans="2:16" ht="14.25">
      <c r="B83" s="25"/>
      <c r="C83" s="62"/>
      <c r="D83" s="123"/>
      <c r="E83" s="123"/>
      <c r="F83" s="123"/>
      <c r="G83" s="123"/>
      <c r="H83" s="123"/>
      <c r="I83" s="123"/>
      <c r="J83" s="123"/>
      <c r="K83" s="123"/>
      <c r="L83" s="123"/>
      <c r="M83" s="123"/>
      <c r="N83" s="123"/>
      <c r="O83" s="124"/>
      <c r="P83" s="46"/>
    </row>
    <row r="84" spans="2:16" ht="15">
      <c r="B84" s="25"/>
      <c r="C84" s="128" t="s">
        <v>88</v>
      </c>
      <c r="D84" s="123"/>
      <c r="E84" s="123"/>
      <c r="F84" s="123"/>
      <c r="G84" s="123"/>
      <c r="H84" s="123"/>
      <c r="I84" s="123"/>
      <c r="J84" s="123"/>
      <c r="K84" s="123"/>
      <c r="L84" s="123"/>
      <c r="M84" s="123"/>
      <c r="N84" s="123"/>
      <c r="O84" s="124"/>
      <c r="P84" s="46"/>
    </row>
    <row r="85" spans="2:16" ht="12.75" customHeight="1">
      <c r="B85" s="25"/>
      <c r="C85" s="419" t="s">
        <v>89</v>
      </c>
      <c r="D85" s="420"/>
      <c r="E85" s="420"/>
      <c r="F85" s="420"/>
      <c r="G85" s="420"/>
      <c r="H85" s="420"/>
      <c r="I85" s="420"/>
      <c r="J85" s="420"/>
      <c r="K85" s="420"/>
      <c r="L85" s="420"/>
      <c r="M85" s="420"/>
      <c r="N85" s="420"/>
      <c r="O85" s="421"/>
      <c r="P85" s="47"/>
    </row>
    <row r="86" spans="2:16">
      <c r="B86" s="25"/>
      <c r="C86" s="419"/>
      <c r="D86" s="420"/>
      <c r="E86" s="420"/>
      <c r="F86" s="420"/>
      <c r="G86" s="420"/>
      <c r="H86" s="420"/>
      <c r="I86" s="420"/>
      <c r="J86" s="420"/>
      <c r="K86" s="420"/>
      <c r="L86" s="420"/>
      <c r="M86" s="420"/>
      <c r="N86" s="420"/>
      <c r="O86" s="421"/>
      <c r="P86" s="47"/>
    </row>
    <row r="87" spans="2:16" ht="12.95" customHeight="1">
      <c r="B87" s="25"/>
      <c r="C87" s="419" t="s">
        <v>90</v>
      </c>
      <c r="D87" s="420"/>
      <c r="E87" s="420"/>
      <c r="F87" s="420"/>
      <c r="G87" s="420"/>
      <c r="H87" s="420"/>
      <c r="I87" s="420"/>
      <c r="J87" s="420"/>
      <c r="K87" s="420"/>
      <c r="L87" s="420"/>
      <c r="M87" s="420"/>
      <c r="N87" s="420"/>
      <c r="O87" s="421"/>
      <c r="P87" s="47"/>
    </row>
    <row r="88" spans="2:16">
      <c r="B88" s="25"/>
      <c r="C88" s="419"/>
      <c r="D88" s="420"/>
      <c r="E88" s="420"/>
      <c r="F88" s="420"/>
      <c r="G88" s="420"/>
      <c r="H88" s="420"/>
      <c r="I88" s="420"/>
      <c r="J88" s="420"/>
      <c r="K88" s="420"/>
      <c r="L88" s="420"/>
      <c r="M88" s="420"/>
      <c r="N88" s="420"/>
      <c r="O88" s="421"/>
      <c r="P88" s="47"/>
    </row>
    <row r="89" spans="2:16" ht="14.25">
      <c r="B89" s="25"/>
      <c r="C89" s="62"/>
      <c r="D89" s="123"/>
      <c r="E89" s="123"/>
      <c r="F89" s="123"/>
      <c r="G89" s="123"/>
      <c r="H89" s="123"/>
      <c r="I89" s="123"/>
      <c r="J89" s="123"/>
      <c r="K89" s="123"/>
      <c r="L89" s="123"/>
      <c r="M89" s="123"/>
      <c r="N89" s="123"/>
      <c r="O89" s="124"/>
      <c r="P89" s="46"/>
    </row>
    <row r="90" spans="2:16" ht="14.25">
      <c r="B90" s="25"/>
      <c r="C90" s="77"/>
      <c r="D90" s="52"/>
      <c r="E90" s="52"/>
      <c r="F90" s="52"/>
      <c r="G90" s="52"/>
      <c r="H90" s="122" t="s">
        <v>82</v>
      </c>
      <c r="I90" s="52"/>
      <c r="J90" s="52"/>
      <c r="K90" s="52"/>
      <c r="L90" s="52"/>
      <c r="M90" s="52"/>
      <c r="N90" s="52"/>
      <c r="O90" s="78"/>
      <c r="P90" s="26"/>
    </row>
    <row r="91" spans="2:16" ht="14.25">
      <c r="B91" s="25"/>
      <c r="C91" s="77"/>
      <c r="D91" s="52"/>
      <c r="E91" s="52"/>
      <c r="F91" s="52"/>
      <c r="G91" s="52"/>
      <c r="H91" s="52" t="s">
        <v>83</v>
      </c>
      <c r="I91" s="86"/>
      <c r="J91" s="86"/>
      <c r="K91" s="86"/>
      <c r="L91" s="52"/>
      <c r="M91" s="52"/>
      <c r="N91" s="52"/>
      <c r="O91" s="78"/>
      <c r="P91" s="26"/>
    </row>
    <row r="92" spans="2:16" ht="14.25">
      <c r="B92" s="25"/>
      <c r="C92" s="77"/>
      <c r="D92" s="52"/>
      <c r="E92" s="52"/>
      <c r="F92" s="52"/>
      <c r="G92" s="52"/>
      <c r="H92" s="52" t="s">
        <v>91</v>
      </c>
      <c r="I92" s="129"/>
      <c r="J92" s="129"/>
      <c r="K92" s="129"/>
      <c r="L92" s="52"/>
      <c r="M92" s="52"/>
      <c r="N92" s="52"/>
      <c r="O92" s="78"/>
      <c r="P92" s="26"/>
    </row>
    <row r="93" spans="2:16" ht="14.25">
      <c r="B93" s="25"/>
      <c r="C93" s="130"/>
      <c r="D93" s="123"/>
      <c r="E93" s="123"/>
      <c r="F93" s="123"/>
      <c r="G93" s="123"/>
      <c r="H93" s="52" t="s">
        <v>85</v>
      </c>
      <c r="I93" s="52"/>
      <c r="J93" s="52"/>
      <c r="K93" s="52"/>
      <c r="L93" s="123"/>
      <c r="M93" s="123"/>
      <c r="N93" s="123"/>
      <c r="O93" s="124"/>
      <c r="P93" s="46"/>
    </row>
    <row r="94" spans="2:16" ht="17.25" customHeight="1">
      <c r="B94" s="25"/>
      <c r="C94" s="130"/>
      <c r="D94" s="129"/>
      <c r="E94" s="129"/>
      <c r="F94" s="52"/>
      <c r="G94" s="52"/>
      <c r="H94" s="52"/>
      <c r="I94" s="52"/>
      <c r="J94" s="52"/>
      <c r="K94" s="412"/>
      <c r="L94" s="412"/>
      <c r="M94" s="412"/>
      <c r="N94" s="412"/>
      <c r="O94" s="413"/>
      <c r="P94" s="48"/>
    </row>
    <row r="95" spans="2:16" ht="18.75" customHeight="1" thickBot="1">
      <c r="B95" s="25"/>
      <c r="C95" s="415"/>
      <c r="D95" s="416"/>
      <c r="E95" s="416"/>
      <c r="F95" s="101"/>
      <c r="G95" s="101"/>
      <c r="H95" s="101"/>
      <c r="I95" s="101"/>
      <c r="J95" s="101"/>
      <c r="K95" s="324"/>
      <c r="L95" s="324"/>
      <c r="M95" s="324"/>
      <c r="N95" s="324"/>
      <c r="O95" s="414"/>
      <c r="P95" s="48"/>
    </row>
    <row r="96" spans="2:16" ht="13.5" thickBot="1">
      <c r="B96" s="49"/>
      <c r="C96" s="50"/>
      <c r="D96" s="50"/>
      <c r="E96" s="50"/>
      <c r="F96" s="50"/>
      <c r="G96" s="50"/>
      <c r="H96" s="50"/>
      <c r="I96" s="50"/>
      <c r="J96" s="50"/>
      <c r="K96" s="50"/>
      <c r="L96" s="50"/>
      <c r="M96" s="50"/>
      <c r="N96" s="50"/>
      <c r="O96" s="50"/>
      <c r="P96" s="51"/>
    </row>
    <row r="97" ht="13.5" thickTop="1"/>
  </sheetData>
  <mergeCells count="83">
    <mergeCell ref="K94:O95"/>
    <mergeCell ref="C95:E95"/>
    <mergeCell ref="C18:F18"/>
    <mergeCell ref="C85:O86"/>
    <mergeCell ref="C81:O81"/>
    <mergeCell ref="C82:O82"/>
    <mergeCell ref="C66:I66"/>
    <mergeCell ref="M66:N66"/>
    <mergeCell ref="M67:N67"/>
    <mergeCell ref="M68:N68"/>
    <mergeCell ref="C69:N69"/>
    <mergeCell ref="C71:N71"/>
    <mergeCell ref="C87:O88"/>
    <mergeCell ref="C55:I55"/>
    <mergeCell ref="M55:N55"/>
    <mergeCell ref="C56:N56"/>
    <mergeCell ref="C58:N58"/>
    <mergeCell ref="C65:I65"/>
    <mergeCell ref="M65:N65"/>
    <mergeCell ref="M54:N54"/>
    <mergeCell ref="C44:I44"/>
    <mergeCell ref="M44:N44"/>
    <mergeCell ref="C45:I45"/>
    <mergeCell ref="M45:N45"/>
    <mergeCell ref="C46:I46"/>
    <mergeCell ref="M46:N46"/>
    <mergeCell ref="C47:N47"/>
    <mergeCell ref="C51:I51"/>
    <mergeCell ref="M51:N51"/>
    <mergeCell ref="M52:N52"/>
    <mergeCell ref="M53:N53"/>
    <mergeCell ref="C62:O64"/>
    <mergeCell ref="D24:L24"/>
    <mergeCell ref="C34:O36"/>
    <mergeCell ref="O12:O14"/>
    <mergeCell ref="L8:O9"/>
    <mergeCell ref="M10:O11"/>
    <mergeCell ref="D11:K11"/>
    <mergeCell ref="L12:L14"/>
    <mergeCell ref="C8:C14"/>
    <mergeCell ref="D8:K8"/>
    <mergeCell ref="D9:K9"/>
    <mergeCell ref="D10:K10"/>
    <mergeCell ref="L10:L11"/>
    <mergeCell ref="C37:J37"/>
    <mergeCell ref="J29:K29"/>
    <mergeCell ref="M29:N29"/>
    <mergeCell ref="M25:N25"/>
    <mergeCell ref="C29:G29"/>
    <mergeCell ref="H29:I29"/>
    <mergeCell ref="J30:K30"/>
    <mergeCell ref="C41:O43"/>
    <mergeCell ref="C48:O50"/>
    <mergeCell ref="D25:L25"/>
    <mergeCell ref="C26:O28"/>
    <mergeCell ref="C32:G32"/>
    <mergeCell ref="H32:I32"/>
    <mergeCell ref="J32:K32"/>
    <mergeCell ref="M32:N32"/>
    <mergeCell ref="C31:G31"/>
    <mergeCell ref="J31:K31"/>
    <mergeCell ref="C33:N33"/>
    <mergeCell ref="M30:N30"/>
    <mergeCell ref="M31:N31"/>
    <mergeCell ref="C39:J39"/>
    <mergeCell ref="M39:N39"/>
    <mergeCell ref="C38:J38"/>
    <mergeCell ref="M38:N38"/>
    <mergeCell ref="C61:N61"/>
    <mergeCell ref="C60:I60"/>
    <mergeCell ref="M60:N60"/>
    <mergeCell ref="C3:F3"/>
    <mergeCell ref="C6:O6"/>
    <mergeCell ref="M12:M14"/>
    <mergeCell ref="N12:N14"/>
    <mergeCell ref="D14:K14"/>
    <mergeCell ref="D12:K13"/>
    <mergeCell ref="C40:N40"/>
    <mergeCell ref="M37:N37"/>
    <mergeCell ref="M24:N24"/>
    <mergeCell ref="C22:O22"/>
    <mergeCell ref="C30:G30"/>
    <mergeCell ref="H30:I30"/>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13AF1-BE96-4D7C-A2C8-46AA487A6B3F}">
  <dimension ref="B1:P97"/>
  <sheetViews>
    <sheetView showGridLines="0" view="pageBreakPreview" topLeftCell="D23" zoomScale="60" zoomScaleNormal="80" workbookViewId="0">
      <selection activeCell="C45" sqref="C45:O45"/>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15" thickBot="1">
      <c r="B25" s="25"/>
      <c r="C25" s="80">
        <f>'PRESUPUESTO OFICIAL (Entidad)'!D15</f>
        <v>0</v>
      </c>
      <c r="D25" s="361">
        <f>'PRESUPUESTO OFICIAL (Entidad)'!G15</f>
        <v>0</v>
      </c>
      <c r="E25" s="362"/>
      <c r="F25" s="362"/>
      <c r="G25" s="362"/>
      <c r="H25" s="362"/>
      <c r="I25" s="362"/>
      <c r="J25" s="362"/>
      <c r="K25" s="362"/>
      <c r="L25" s="363"/>
      <c r="M25" s="361">
        <f>'PRESUPUESTO OFICIAL (Entidad)'!H15</f>
        <v>0</v>
      </c>
      <c r="N25" s="363"/>
      <c r="O25" s="81">
        <f>'PRESUPUESTO OFICIAL (Entidad)'!I15</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t="str">
        <f>'[115]2-APU'!D75</f>
        <v>HERRAMIENTA Y EQUIPO MENOR (%M.O.)</v>
      </c>
      <c r="D30" s="348"/>
      <c r="E30" s="348"/>
      <c r="F30" s="348"/>
      <c r="G30" s="349"/>
      <c r="H30" s="350"/>
      <c r="I30" s="351"/>
      <c r="J30" s="370" t="s">
        <v>104</v>
      </c>
      <c r="K30" s="371"/>
      <c r="L30" s="108">
        <f>O56</f>
        <v>935.19</v>
      </c>
      <c r="M30" s="372">
        <f>'[115]2-APU'!I75</f>
        <v>0.05</v>
      </c>
      <c r="N30" s="371"/>
      <c r="O30" s="84">
        <f>ROUND(L30*M30,2)</f>
        <v>46.76</v>
      </c>
      <c r="P30" s="38"/>
    </row>
    <row r="31" spans="2:16" ht="29.45" customHeight="1">
      <c r="B31" s="25"/>
      <c r="C31" s="347" t="str">
        <f>'[115]2-APU'!D26</f>
        <v>EQUIPO DE TOPOGRAFÍA (ESTACION TOTAL, NIVEL Y ACCESORIOS)</v>
      </c>
      <c r="D31" s="348"/>
      <c r="E31" s="348"/>
      <c r="F31" s="348"/>
      <c r="G31" s="349"/>
      <c r="H31" s="88"/>
      <c r="I31" s="87"/>
      <c r="J31" s="370" t="s">
        <v>105</v>
      </c>
      <c r="K31" s="371"/>
      <c r="L31" s="108">
        <f>'[115]2-APU'!H76</f>
        <v>154625</v>
      </c>
      <c r="M31" s="373">
        <f>'[115]2-APU'!I76</f>
        <v>0.08</v>
      </c>
      <c r="N31" s="371"/>
      <c r="O31" s="84">
        <f t="shared" ref="O31:O32" si="0">ROUND(L31*M31,2)</f>
        <v>12370</v>
      </c>
      <c r="P31" s="38"/>
    </row>
    <row r="32" spans="2:16" ht="15" thickBot="1">
      <c r="B32" s="25"/>
      <c r="C32" s="364"/>
      <c r="D32" s="365"/>
      <c r="E32" s="365"/>
      <c r="F32" s="365"/>
      <c r="G32" s="366"/>
      <c r="H32" s="367"/>
      <c r="I32" s="366"/>
      <c r="J32" s="367"/>
      <c r="K32" s="366"/>
      <c r="L32" s="89"/>
      <c r="M32" s="368"/>
      <c r="N32" s="369"/>
      <c r="O32" s="84">
        <f t="shared" si="0"/>
        <v>0</v>
      </c>
      <c r="P32" s="38"/>
    </row>
    <row r="33" spans="2:16" ht="15.75" thickBot="1">
      <c r="B33" s="25"/>
      <c r="C33" s="337" t="s">
        <v>59</v>
      </c>
      <c r="D33" s="338"/>
      <c r="E33" s="338"/>
      <c r="F33" s="338"/>
      <c r="G33" s="338"/>
      <c r="H33" s="338"/>
      <c r="I33" s="338"/>
      <c r="J33" s="338"/>
      <c r="K33" s="338"/>
      <c r="L33" s="338"/>
      <c r="M33" s="338"/>
      <c r="N33" s="339"/>
      <c r="O33" s="90">
        <f>SUM(O30:O32)</f>
        <v>12416.76</v>
      </c>
      <c r="P33" s="39"/>
    </row>
    <row r="34" spans="2:16" ht="13.5" customHeight="1">
      <c r="B34" s="25"/>
      <c r="C34" s="352" t="s">
        <v>60</v>
      </c>
      <c r="D34" s="353"/>
      <c r="E34" s="353"/>
      <c r="F34" s="353"/>
      <c r="G34" s="353"/>
      <c r="H34" s="353"/>
      <c r="I34" s="353"/>
      <c r="J34" s="353"/>
      <c r="K34" s="353"/>
      <c r="L34" s="353"/>
      <c r="M34" s="353"/>
      <c r="N34" s="353"/>
      <c r="O34" s="354"/>
      <c r="P34" s="36"/>
    </row>
    <row r="35" spans="2:16">
      <c r="B35" s="25"/>
      <c r="C35" s="355"/>
      <c r="D35" s="356"/>
      <c r="E35" s="356"/>
      <c r="F35" s="356"/>
      <c r="G35" s="356"/>
      <c r="H35" s="356"/>
      <c r="I35" s="356"/>
      <c r="J35" s="356"/>
      <c r="K35" s="356"/>
      <c r="L35" s="356"/>
      <c r="M35" s="356"/>
      <c r="N35" s="356"/>
      <c r="O35" s="357"/>
      <c r="P35" s="36"/>
    </row>
    <row r="36" spans="2:16" ht="13.5" thickBot="1">
      <c r="B36" s="25"/>
      <c r="C36" s="358"/>
      <c r="D36" s="359"/>
      <c r="E36" s="359"/>
      <c r="F36" s="359"/>
      <c r="G36" s="359"/>
      <c r="H36" s="359"/>
      <c r="I36" s="359"/>
      <c r="J36" s="359"/>
      <c r="K36" s="359"/>
      <c r="L36" s="359"/>
      <c r="M36" s="359"/>
      <c r="N36" s="359"/>
      <c r="O36" s="360"/>
      <c r="P36" s="36"/>
    </row>
    <row r="37" spans="2:16" ht="15">
      <c r="B37" s="25"/>
      <c r="C37" s="378" t="s">
        <v>11</v>
      </c>
      <c r="D37" s="379"/>
      <c r="E37" s="379"/>
      <c r="F37" s="379"/>
      <c r="G37" s="379"/>
      <c r="H37" s="379"/>
      <c r="I37" s="379"/>
      <c r="J37" s="341"/>
      <c r="K37" s="91" t="s">
        <v>52</v>
      </c>
      <c r="L37" s="82" t="s">
        <v>13</v>
      </c>
      <c r="M37" s="340" t="s">
        <v>61</v>
      </c>
      <c r="N37" s="341"/>
      <c r="O37" s="83" t="s">
        <v>58</v>
      </c>
      <c r="P37" s="37"/>
    </row>
    <row r="38" spans="2:16" ht="14.25">
      <c r="B38" s="25"/>
      <c r="C38" s="376"/>
      <c r="D38" s="377"/>
      <c r="E38" s="377"/>
      <c r="F38" s="377"/>
      <c r="G38" s="377"/>
      <c r="H38" s="377"/>
      <c r="I38" s="377"/>
      <c r="J38" s="351"/>
      <c r="K38" s="92"/>
      <c r="L38" s="93"/>
      <c r="M38" s="318"/>
      <c r="N38" s="319"/>
      <c r="O38" s="84"/>
      <c r="P38" s="38"/>
    </row>
    <row r="39" spans="2:16" ht="15" thickBot="1">
      <c r="B39" s="25"/>
      <c r="C39" s="364"/>
      <c r="D39" s="365"/>
      <c r="E39" s="365"/>
      <c r="F39" s="365"/>
      <c r="G39" s="365"/>
      <c r="H39" s="365"/>
      <c r="I39" s="365"/>
      <c r="J39" s="366"/>
      <c r="K39" s="86"/>
      <c r="L39" s="94"/>
      <c r="M39" s="374"/>
      <c r="N39" s="375"/>
      <c r="O39" s="84"/>
      <c r="P39" s="38"/>
    </row>
    <row r="40" spans="2:16" ht="15.75" thickBot="1">
      <c r="B40" s="25"/>
      <c r="C40" s="337" t="s">
        <v>59</v>
      </c>
      <c r="D40" s="338"/>
      <c r="E40" s="338"/>
      <c r="F40" s="338"/>
      <c r="G40" s="338"/>
      <c r="H40" s="338"/>
      <c r="I40" s="338"/>
      <c r="J40" s="338"/>
      <c r="K40" s="338"/>
      <c r="L40" s="338"/>
      <c r="M40" s="338"/>
      <c r="N40" s="339"/>
      <c r="O40" s="90">
        <f>SUM(O38:O39)</f>
        <v>0</v>
      </c>
      <c r="P40" s="38"/>
    </row>
    <row r="41" spans="2:16">
      <c r="B41" s="25"/>
      <c r="C41" s="352" t="s">
        <v>62</v>
      </c>
      <c r="D41" s="353"/>
      <c r="E41" s="353"/>
      <c r="F41" s="353"/>
      <c r="G41" s="353"/>
      <c r="H41" s="353"/>
      <c r="I41" s="353"/>
      <c r="J41" s="353"/>
      <c r="K41" s="353"/>
      <c r="L41" s="353"/>
      <c r="M41" s="353"/>
      <c r="N41" s="353"/>
      <c r="O41" s="354"/>
      <c r="P41" s="36"/>
    </row>
    <row r="42" spans="2:16">
      <c r="B42" s="25"/>
      <c r="C42" s="355"/>
      <c r="D42" s="356"/>
      <c r="E42" s="356"/>
      <c r="F42" s="356"/>
      <c r="G42" s="356"/>
      <c r="H42" s="356"/>
      <c r="I42" s="356"/>
      <c r="J42" s="356"/>
      <c r="K42" s="356"/>
      <c r="L42" s="356"/>
      <c r="M42" s="356"/>
      <c r="N42" s="356"/>
      <c r="O42" s="357"/>
      <c r="P42" s="36"/>
    </row>
    <row r="43" spans="2:16" ht="13.5" thickBot="1">
      <c r="B43" s="25"/>
      <c r="C43" s="358"/>
      <c r="D43" s="359"/>
      <c r="E43" s="359"/>
      <c r="F43" s="359"/>
      <c r="G43" s="359"/>
      <c r="H43" s="359"/>
      <c r="I43" s="359"/>
      <c r="J43" s="359"/>
      <c r="K43" s="359"/>
      <c r="L43" s="359"/>
      <c r="M43" s="359"/>
      <c r="N43" s="359"/>
      <c r="O43" s="360"/>
      <c r="P43" s="36"/>
    </row>
    <row r="44" spans="2:16" ht="17.25">
      <c r="B44" s="25"/>
      <c r="C44" s="378" t="s">
        <v>63</v>
      </c>
      <c r="D44" s="379"/>
      <c r="E44" s="379"/>
      <c r="F44" s="379"/>
      <c r="G44" s="379"/>
      <c r="H44" s="379"/>
      <c r="I44" s="379"/>
      <c r="J44" s="82" t="s">
        <v>64</v>
      </c>
      <c r="K44" s="96" t="s">
        <v>65</v>
      </c>
      <c r="L44" s="97" t="s">
        <v>66</v>
      </c>
      <c r="M44" s="340" t="s">
        <v>67</v>
      </c>
      <c r="N44" s="341"/>
      <c r="O44" s="83" t="s">
        <v>58</v>
      </c>
      <c r="P44" s="37"/>
    </row>
    <row r="45" spans="2:16" ht="14.25">
      <c r="B45" s="25"/>
      <c r="C45" s="376" t="str">
        <f>'[115]2-APU'!$D90</f>
        <v>VOLQUETA</v>
      </c>
      <c r="D45" s="377"/>
      <c r="E45" s="377"/>
      <c r="F45" s="377"/>
      <c r="G45" s="377"/>
      <c r="H45" s="377"/>
      <c r="I45" s="377"/>
      <c r="J45" s="98"/>
      <c r="K45" s="99"/>
      <c r="L45" s="98">
        <v>1.3</v>
      </c>
      <c r="M45" s="373">
        <f>'[115]2-APU'!$H$90</f>
        <v>10464</v>
      </c>
      <c r="N45" s="409"/>
      <c r="O45" s="84">
        <f t="shared" ref="O45" si="1">ROUND(L45*M45,2)</f>
        <v>13603.2</v>
      </c>
      <c r="P45" s="38"/>
    </row>
    <row r="46" spans="2:16" ht="15" thickBot="1">
      <c r="B46" s="25"/>
      <c r="C46" s="364"/>
      <c r="D46" s="365"/>
      <c r="E46" s="365"/>
      <c r="F46" s="365"/>
      <c r="G46" s="365"/>
      <c r="H46" s="365"/>
      <c r="I46" s="365"/>
      <c r="J46" s="100"/>
      <c r="K46" s="101"/>
      <c r="L46" s="100"/>
      <c r="M46" s="374"/>
      <c r="N46" s="375"/>
      <c r="O46" s="102"/>
      <c r="P46" s="38"/>
    </row>
    <row r="47" spans="2:16" ht="15.75" thickBot="1">
      <c r="B47" s="25"/>
      <c r="C47" s="337" t="s">
        <v>59</v>
      </c>
      <c r="D47" s="338"/>
      <c r="E47" s="338"/>
      <c r="F47" s="338"/>
      <c r="G47" s="338"/>
      <c r="H47" s="338"/>
      <c r="I47" s="338"/>
      <c r="J47" s="338"/>
      <c r="K47" s="338"/>
      <c r="L47" s="338"/>
      <c r="M47" s="338"/>
      <c r="N47" s="339"/>
      <c r="O47" s="90">
        <f>SUM(O45:O46)</f>
        <v>13603.2</v>
      </c>
      <c r="P47" s="39"/>
    </row>
    <row r="48" spans="2:16">
      <c r="B48" s="25"/>
      <c r="C48" s="352" t="s">
        <v>68</v>
      </c>
      <c r="D48" s="353"/>
      <c r="E48" s="353"/>
      <c r="F48" s="353"/>
      <c r="G48" s="353"/>
      <c r="H48" s="353"/>
      <c r="I48" s="353"/>
      <c r="J48" s="353"/>
      <c r="K48" s="353"/>
      <c r="L48" s="353"/>
      <c r="M48" s="353"/>
      <c r="N48" s="353"/>
      <c r="O48" s="354"/>
      <c r="P48" s="36"/>
    </row>
    <row r="49" spans="2:16">
      <c r="B49" s="25"/>
      <c r="C49" s="355"/>
      <c r="D49" s="356"/>
      <c r="E49" s="356"/>
      <c r="F49" s="356"/>
      <c r="G49" s="356"/>
      <c r="H49" s="356"/>
      <c r="I49" s="356"/>
      <c r="J49" s="356"/>
      <c r="K49" s="356"/>
      <c r="L49" s="356"/>
      <c r="M49" s="356"/>
      <c r="N49" s="356"/>
      <c r="O49" s="357"/>
      <c r="P49" s="36"/>
    </row>
    <row r="50" spans="2:16" ht="13.5" thickBot="1">
      <c r="B50" s="25"/>
      <c r="C50" s="358"/>
      <c r="D50" s="359"/>
      <c r="E50" s="359"/>
      <c r="F50" s="359"/>
      <c r="G50" s="359"/>
      <c r="H50" s="359"/>
      <c r="I50" s="359"/>
      <c r="J50" s="359"/>
      <c r="K50" s="359"/>
      <c r="L50" s="359"/>
      <c r="M50" s="359"/>
      <c r="N50" s="359"/>
      <c r="O50" s="360"/>
      <c r="P50" s="36"/>
    </row>
    <row r="51" spans="2:16" ht="30">
      <c r="B51" s="25"/>
      <c r="C51" s="378" t="s">
        <v>69</v>
      </c>
      <c r="D51" s="379"/>
      <c r="E51" s="379"/>
      <c r="F51" s="379"/>
      <c r="G51" s="379"/>
      <c r="H51" s="379"/>
      <c r="I51" s="379"/>
      <c r="J51" s="82" t="s">
        <v>70</v>
      </c>
      <c r="K51" s="103" t="s">
        <v>71</v>
      </c>
      <c r="L51" s="104" t="s">
        <v>72</v>
      </c>
      <c r="M51" s="407" t="s">
        <v>57</v>
      </c>
      <c r="N51" s="408"/>
      <c r="O51" s="105" t="s">
        <v>58</v>
      </c>
      <c r="P51" s="40"/>
    </row>
    <row r="52" spans="2:16" ht="14.25">
      <c r="B52" s="25"/>
      <c r="C52" s="106" t="str">
        <f>'[115]2-APU'!$D82</f>
        <v>AYUDANTE (AA)</v>
      </c>
      <c r="D52" s="107"/>
      <c r="E52" s="107"/>
      <c r="F52" s="107"/>
      <c r="G52" s="107"/>
      <c r="H52" s="107"/>
      <c r="I52" s="107"/>
      <c r="J52" s="108"/>
      <c r="K52" s="109"/>
      <c r="L52" s="110">
        <f>'[115]2-APU'!H82</f>
        <v>11689.877178375</v>
      </c>
      <c r="M52" s="410">
        <f>'[115]2-APU'!$I$82</f>
        <v>0.08</v>
      </c>
      <c r="N52" s="411"/>
      <c r="O52" s="84">
        <f t="shared" ref="O52" si="2">ROUND(L52*M52,2)</f>
        <v>935.19</v>
      </c>
      <c r="P52" s="41"/>
    </row>
    <row r="53" spans="2:16" ht="14.25">
      <c r="B53" s="25"/>
      <c r="C53" s="106"/>
      <c r="D53" s="107"/>
      <c r="E53" s="107"/>
      <c r="F53" s="107"/>
      <c r="G53" s="107"/>
      <c r="H53" s="107"/>
      <c r="I53" s="107"/>
      <c r="J53" s="108"/>
      <c r="K53" s="109"/>
      <c r="L53" s="110"/>
      <c r="M53" s="410"/>
      <c r="N53" s="411"/>
      <c r="O53" s="111"/>
      <c r="P53" s="41"/>
    </row>
    <row r="54" spans="2:16" ht="14.25">
      <c r="B54" s="25"/>
      <c r="C54" s="106"/>
      <c r="D54" s="107"/>
      <c r="E54" s="107"/>
      <c r="F54" s="107"/>
      <c r="G54" s="107"/>
      <c r="H54" s="107"/>
      <c r="I54" s="107"/>
      <c r="J54" s="108"/>
      <c r="K54" s="109"/>
      <c r="L54" s="110"/>
      <c r="M54" s="373"/>
      <c r="N54" s="409"/>
      <c r="O54" s="111"/>
      <c r="P54" s="41"/>
    </row>
    <row r="55" spans="2:16" ht="15" thickBot="1">
      <c r="B55" s="25"/>
      <c r="C55" s="364"/>
      <c r="D55" s="365"/>
      <c r="E55" s="365"/>
      <c r="F55" s="365"/>
      <c r="G55" s="365"/>
      <c r="H55" s="365"/>
      <c r="I55" s="365"/>
      <c r="J55" s="100"/>
      <c r="K55" s="101"/>
      <c r="L55" s="100"/>
      <c r="M55" s="374"/>
      <c r="N55" s="375"/>
      <c r="O55" s="102"/>
      <c r="P55" s="38"/>
    </row>
    <row r="56" spans="2:16" ht="15.75" thickBot="1">
      <c r="B56" s="25"/>
      <c r="C56" s="337" t="s">
        <v>59</v>
      </c>
      <c r="D56" s="338"/>
      <c r="E56" s="338"/>
      <c r="F56" s="338"/>
      <c r="G56" s="338"/>
      <c r="H56" s="338"/>
      <c r="I56" s="338"/>
      <c r="J56" s="338"/>
      <c r="K56" s="338"/>
      <c r="L56" s="338"/>
      <c r="M56" s="338"/>
      <c r="N56" s="339"/>
      <c r="O56" s="95">
        <f>SUM(O52:O55)</f>
        <v>935.19</v>
      </c>
      <c r="P56" s="38"/>
    </row>
    <row r="57" spans="2:16" ht="15" thickBot="1">
      <c r="B57" s="25"/>
      <c r="C57" s="77"/>
      <c r="D57" s="52"/>
      <c r="E57" s="52"/>
      <c r="F57" s="52"/>
      <c r="G57" s="52"/>
      <c r="H57" s="52"/>
      <c r="I57" s="52"/>
      <c r="J57" s="52"/>
      <c r="K57" s="52"/>
      <c r="L57" s="52"/>
      <c r="M57" s="52"/>
      <c r="N57" s="52"/>
      <c r="O57" s="78"/>
      <c r="P57" s="26"/>
    </row>
    <row r="58" spans="2:16" ht="15.75" thickBot="1">
      <c r="B58" s="25"/>
      <c r="C58" s="320" t="s">
        <v>73</v>
      </c>
      <c r="D58" s="321"/>
      <c r="E58" s="321"/>
      <c r="F58" s="321"/>
      <c r="G58" s="321"/>
      <c r="H58" s="321"/>
      <c r="I58" s="321"/>
      <c r="J58" s="321"/>
      <c r="K58" s="321"/>
      <c r="L58" s="321"/>
      <c r="M58" s="321"/>
      <c r="N58" s="322"/>
      <c r="O58" s="112">
        <f>O56+O47+O40+O33</f>
        <v>26955.15</v>
      </c>
      <c r="P58" s="42"/>
    </row>
    <row r="59" spans="2:16" ht="7.15" customHeight="1">
      <c r="B59" s="25"/>
      <c r="C59" s="77"/>
      <c r="D59" s="52"/>
      <c r="E59" s="52"/>
      <c r="F59" s="52"/>
      <c r="G59" s="52"/>
      <c r="H59" s="52"/>
      <c r="I59" s="52"/>
      <c r="J59" s="52"/>
      <c r="K59" s="52"/>
      <c r="L59" s="52"/>
      <c r="M59" s="52"/>
      <c r="N59" s="52"/>
      <c r="O59" s="78"/>
      <c r="P59" s="26"/>
    </row>
    <row r="60" spans="2:16" ht="15" thickBot="1">
      <c r="B60" s="25"/>
      <c r="C60" s="323" t="s">
        <v>103</v>
      </c>
      <c r="D60" s="324"/>
      <c r="E60" s="324"/>
      <c r="F60" s="324"/>
      <c r="G60" s="324"/>
      <c r="H60" s="324"/>
      <c r="I60" s="324"/>
      <c r="J60" s="52"/>
      <c r="K60" s="52"/>
      <c r="L60" s="52"/>
      <c r="M60" s="325">
        <v>0</v>
      </c>
      <c r="N60" s="326"/>
      <c r="O60" s="239">
        <f>O58*M60</f>
        <v>0</v>
      </c>
      <c r="P60" s="26"/>
    </row>
    <row r="61" spans="2:16" ht="15.75" thickBot="1">
      <c r="B61" s="25"/>
      <c r="C61" s="320" t="s">
        <v>102</v>
      </c>
      <c r="D61" s="321"/>
      <c r="E61" s="321"/>
      <c r="F61" s="321"/>
      <c r="G61" s="321"/>
      <c r="H61" s="321"/>
      <c r="I61" s="321"/>
      <c r="J61" s="321"/>
      <c r="K61" s="321"/>
      <c r="L61" s="321"/>
      <c r="M61" s="321"/>
      <c r="N61" s="322"/>
      <c r="O61" s="112">
        <f>O58+O60</f>
        <v>26955.15</v>
      </c>
      <c r="P61" s="42"/>
    </row>
    <row r="62" spans="2:16">
      <c r="B62" s="25"/>
      <c r="C62" s="352" t="s">
        <v>74</v>
      </c>
      <c r="D62" s="353"/>
      <c r="E62" s="353"/>
      <c r="F62" s="353"/>
      <c r="G62" s="353"/>
      <c r="H62" s="353"/>
      <c r="I62" s="353"/>
      <c r="J62" s="353"/>
      <c r="K62" s="353"/>
      <c r="L62" s="353"/>
      <c r="M62" s="353"/>
      <c r="N62" s="353"/>
      <c r="O62" s="354"/>
      <c r="P62" s="36"/>
    </row>
    <row r="63" spans="2:16">
      <c r="B63" s="25"/>
      <c r="C63" s="355"/>
      <c r="D63" s="356"/>
      <c r="E63" s="356"/>
      <c r="F63" s="356"/>
      <c r="G63" s="356"/>
      <c r="H63" s="356"/>
      <c r="I63" s="356"/>
      <c r="J63" s="356"/>
      <c r="K63" s="356"/>
      <c r="L63" s="356"/>
      <c r="M63" s="356"/>
      <c r="N63" s="356"/>
      <c r="O63" s="357"/>
      <c r="P63" s="36"/>
    </row>
    <row r="64" spans="2:16" ht="13.5" thickBot="1">
      <c r="B64" s="25"/>
      <c r="C64" s="358"/>
      <c r="D64" s="359"/>
      <c r="E64" s="359"/>
      <c r="F64" s="359"/>
      <c r="G64" s="359"/>
      <c r="H64" s="359"/>
      <c r="I64" s="359"/>
      <c r="J64" s="359"/>
      <c r="K64" s="359"/>
      <c r="L64" s="359"/>
      <c r="M64" s="359"/>
      <c r="N64" s="359"/>
      <c r="O64" s="360"/>
      <c r="P64" s="36"/>
    </row>
    <row r="65" spans="2:16" ht="15">
      <c r="B65" s="25"/>
      <c r="C65" s="378" t="s">
        <v>75</v>
      </c>
      <c r="D65" s="379"/>
      <c r="E65" s="379"/>
      <c r="F65" s="379"/>
      <c r="G65" s="379"/>
      <c r="H65" s="379"/>
      <c r="I65" s="379"/>
      <c r="J65" s="96"/>
      <c r="K65" s="113"/>
      <c r="L65" s="104" t="s">
        <v>76</v>
      </c>
      <c r="M65" s="407"/>
      <c r="N65" s="408"/>
      <c r="O65" s="105" t="s">
        <v>77</v>
      </c>
      <c r="P65" s="40"/>
    </row>
    <row r="66" spans="2:16" ht="14.25">
      <c r="B66" s="25"/>
      <c r="C66" s="376" t="s">
        <v>78</v>
      </c>
      <c r="D66" s="377"/>
      <c r="E66" s="377"/>
      <c r="F66" s="377"/>
      <c r="G66" s="377"/>
      <c r="H66" s="377"/>
      <c r="I66" s="377"/>
      <c r="J66" s="114"/>
      <c r="K66" s="115"/>
      <c r="L66" s="116">
        <v>0.25</v>
      </c>
      <c r="M66" s="425"/>
      <c r="N66" s="426"/>
      <c r="O66" s="117">
        <f>O61*L66</f>
        <v>6738.7875000000004</v>
      </c>
      <c r="P66" s="43"/>
    </row>
    <row r="67" spans="2:16" ht="14.25">
      <c r="B67" s="25"/>
      <c r="C67" s="85" t="s">
        <v>79</v>
      </c>
      <c r="D67" s="86"/>
      <c r="E67" s="86"/>
      <c r="F67" s="86"/>
      <c r="G67" s="86"/>
      <c r="H67" s="86"/>
      <c r="I67" s="86"/>
      <c r="J67" s="114"/>
      <c r="K67" s="115"/>
      <c r="L67" s="116">
        <v>0.03</v>
      </c>
      <c r="M67" s="425"/>
      <c r="N67" s="426"/>
      <c r="O67" s="117">
        <f>O61*L67</f>
        <v>808.65449999999998</v>
      </c>
      <c r="P67" s="43"/>
    </row>
    <row r="68" spans="2:16" ht="15" thickBot="1">
      <c r="B68" s="25"/>
      <c r="C68" s="71" t="s">
        <v>80</v>
      </c>
      <c r="D68" s="72"/>
      <c r="E68" s="72"/>
      <c r="F68" s="72"/>
      <c r="G68" s="72"/>
      <c r="H68" s="72"/>
      <c r="I68" s="72"/>
      <c r="J68" s="118"/>
      <c r="K68" s="119"/>
      <c r="L68" s="116">
        <v>0.02</v>
      </c>
      <c r="M68" s="427"/>
      <c r="N68" s="428"/>
      <c r="O68" s="117">
        <f>O61*L68</f>
        <v>539.10300000000007</v>
      </c>
      <c r="P68" s="43"/>
    </row>
    <row r="69" spans="2:16" ht="15.75" thickBot="1">
      <c r="B69" s="25"/>
      <c r="C69" s="337" t="s">
        <v>59</v>
      </c>
      <c r="D69" s="338"/>
      <c r="E69" s="338"/>
      <c r="F69" s="338"/>
      <c r="G69" s="338"/>
      <c r="H69" s="338"/>
      <c r="I69" s="338"/>
      <c r="J69" s="338"/>
      <c r="K69" s="338"/>
      <c r="L69" s="338"/>
      <c r="M69" s="338"/>
      <c r="N69" s="339"/>
      <c r="O69" s="120">
        <f>SUM(O66:O68)</f>
        <v>8086.5450000000001</v>
      </c>
      <c r="P69" s="44"/>
    </row>
    <row r="70" spans="2:16" ht="15" thickBot="1">
      <c r="B70" s="25"/>
      <c r="C70" s="77"/>
      <c r="D70" s="52"/>
      <c r="E70" s="52"/>
      <c r="F70" s="52"/>
      <c r="G70" s="52"/>
      <c r="H70" s="52"/>
      <c r="I70" s="52"/>
      <c r="J70" s="52"/>
      <c r="K70" s="52"/>
      <c r="L70" s="52"/>
      <c r="M70" s="52"/>
      <c r="N70" s="52"/>
      <c r="O70" s="78"/>
      <c r="P70" s="26"/>
    </row>
    <row r="71" spans="2:16" ht="15.75" thickBot="1">
      <c r="B71" s="25"/>
      <c r="C71" s="320" t="s">
        <v>81</v>
      </c>
      <c r="D71" s="321"/>
      <c r="E71" s="321"/>
      <c r="F71" s="321"/>
      <c r="G71" s="321"/>
      <c r="H71" s="321"/>
      <c r="I71" s="321"/>
      <c r="J71" s="321"/>
      <c r="K71" s="321"/>
      <c r="L71" s="321"/>
      <c r="M71" s="321"/>
      <c r="N71" s="322"/>
      <c r="O71" s="121">
        <f>O61+O69</f>
        <v>35041.695</v>
      </c>
      <c r="P71" s="44"/>
    </row>
    <row r="72" spans="2:16" ht="14.25">
      <c r="B72" s="25"/>
      <c r="C72" s="74"/>
      <c r="D72" s="75"/>
      <c r="E72" s="75"/>
      <c r="F72" s="75"/>
      <c r="G72" s="75"/>
      <c r="H72" s="75"/>
      <c r="I72" s="75"/>
      <c r="J72" s="75"/>
      <c r="K72" s="75"/>
      <c r="L72" s="75"/>
      <c r="M72" s="75"/>
      <c r="N72" s="75"/>
      <c r="O72" s="76"/>
      <c r="P72" s="26"/>
    </row>
    <row r="73" spans="2:16" ht="14.25">
      <c r="B73" s="25"/>
      <c r="C73" s="77"/>
      <c r="D73" s="52"/>
      <c r="E73" s="52"/>
      <c r="F73" s="52"/>
      <c r="G73" s="52"/>
      <c r="H73" s="52"/>
      <c r="I73" s="52"/>
      <c r="J73" s="52"/>
      <c r="K73" s="52"/>
      <c r="L73" s="52"/>
      <c r="M73" s="52"/>
      <c r="N73" s="52"/>
      <c r="O73" s="78"/>
      <c r="P73" s="26"/>
    </row>
    <row r="74" spans="2:16" ht="14.25">
      <c r="B74" s="25"/>
      <c r="C74" s="77"/>
      <c r="D74" s="52"/>
      <c r="E74" s="52"/>
      <c r="F74" s="52"/>
      <c r="G74" s="52"/>
      <c r="H74" s="52"/>
      <c r="I74" s="52"/>
      <c r="J74" s="52"/>
      <c r="K74" s="52"/>
      <c r="L74" s="52"/>
      <c r="M74" s="52"/>
      <c r="N74" s="52"/>
      <c r="O74" s="78"/>
      <c r="P74" s="26"/>
    </row>
    <row r="75" spans="2:16" ht="14.25">
      <c r="B75" s="25"/>
      <c r="C75" s="77"/>
      <c r="D75" s="52"/>
      <c r="E75" s="52"/>
      <c r="F75" s="52"/>
      <c r="G75" s="52"/>
      <c r="H75" s="122" t="s">
        <v>82</v>
      </c>
      <c r="I75" s="122"/>
      <c r="J75" s="122"/>
      <c r="K75" s="122"/>
      <c r="L75" s="52"/>
      <c r="M75" s="52"/>
      <c r="N75" s="52"/>
      <c r="O75" s="78"/>
      <c r="P75" s="26"/>
    </row>
    <row r="76" spans="2:16" ht="15">
      <c r="B76" s="25"/>
      <c r="C76" s="77"/>
      <c r="D76" s="52"/>
      <c r="E76" s="52"/>
      <c r="F76" s="52"/>
      <c r="G76" s="52"/>
      <c r="H76" s="122" t="s">
        <v>83</v>
      </c>
      <c r="I76" s="52"/>
      <c r="J76" s="52"/>
      <c r="K76" s="52"/>
      <c r="L76" s="52"/>
      <c r="M76" s="52"/>
      <c r="N76" s="52"/>
      <c r="O76" s="78"/>
      <c r="P76" s="45"/>
    </row>
    <row r="77" spans="2:16" ht="15">
      <c r="B77" s="25"/>
      <c r="C77" s="77"/>
      <c r="D77" s="52"/>
      <c r="E77" s="52"/>
      <c r="F77" s="52"/>
      <c r="G77" s="52"/>
      <c r="H77" s="122" t="s">
        <v>84</v>
      </c>
      <c r="I77" s="52"/>
      <c r="J77" s="52"/>
      <c r="K77" s="52"/>
      <c r="L77" s="52"/>
      <c r="M77" s="52"/>
      <c r="N77" s="52"/>
      <c r="O77" s="78"/>
      <c r="P77" s="45"/>
    </row>
    <row r="78" spans="2:16" ht="14.25">
      <c r="B78" s="25"/>
      <c r="C78" s="62"/>
      <c r="D78" s="123"/>
      <c r="E78" s="123"/>
      <c r="F78" s="123"/>
      <c r="G78" s="123"/>
      <c r="H78" s="122" t="s">
        <v>85</v>
      </c>
      <c r="I78" s="123"/>
      <c r="J78" s="123"/>
      <c r="K78" s="123"/>
      <c r="L78" s="123"/>
      <c r="M78" s="123"/>
      <c r="N78" s="123"/>
      <c r="O78" s="124"/>
      <c r="P78" s="46"/>
    </row>
    <row r="79" spans="2:16" ht="14.25">
      <c r="B79" s="25"/>
      <c r="C79" s="77"/>
      <c r="D79" s="52"/>
      <c r="E79" s="52"/>
      <c r="F79" s="52"/>
      <c r="G79" s="52"/>
      <c r="H79" s="52" t="s">
        <v>86</v>
      </c>
      <c r="I79" s="52"/>
      <c r="J79" s="52"/>
      <c r="K79" s="52"/>
      <c r="L79" s="52"/>
      <c r="M79" s="52"/>
      <c r="N79" s="52"/>
      <c r="O79" s="78"/>
      <c r="P79" s="26"/>
    </row>
    <row r="80" spans="2:16" ht="15">
      <c r="B80" s="25"/>
      <c r="C80" s="125" t="s">
        <v>87</v>
      </c>
      <c r="D80" s="126"/>
      <c r="E80" s="126"/>
      <c r="F80" s="126"/>
      <c r="G80" s="126"/>
      <c r="H80" s="126"/>
      <c r="I80" s="126"/>
      <c r="J80" s="126"/>
      <c r="K80" s="126"/>
      <c r="L80" s="126"/>
      <c r="M80" s="126"/>
      <c r="N80" s="126"/>
      <c r="O80" s="127"/>
      <c r="P80" s="26"/>
    </row>
    <row r="81" spans="2:16" ht="14.25">
      <c r="B81" s="25"/>
      <c r="C81" s="422"/>
      <c r="D81" s="423"/>
      <c r="E81" s="423"/>
      <c r="F81" s="423"/>
      <c r="G81" s="423"/>
      <c r="H81" s="423"/>
      <c r="I81" s="423"/>
      <c r="J81" s="423"/>
      <c r="K81" s="423"/>
      <c r="L81" s="423"/>
      <c r="M81" s="423"/>
      <c r="N81" s="423"/>
      <c r="O81" s="424"/>
      <c r="P81" s="46"/>
    </row>
    <row r="82" spans="2:16" ht="14.25">
      <c r="B82" s="25"/>
      <c r="C82" s="422"/>
      <c r="D82" s="423"/>
      <c r="E82" s="423"/>
      <c r="F82" s="423"/>
      <c r="G82" s="423"/>
      <c r="H82" s="423"/>
      <c r="I82" s="423"/>
      <c r="J82" s="423"/>
      <c r="K82" s="423"/>
      <c r="L82" s="423"/>
      <c r="M82" s="423"/>
      <c r="N82" s="423"/>
      <c r="O82" s="424"/>
      <c r="P82" s="46"/>
    </row>
    <row r="83" spans="2:16" ht="14.25">
      <c r="B83" s="25"/>
      <c r="C83" s="62"/>
      <c r="D83" s="123"/>
      <c r="E83" s="123"/>
      <c r="F83" s="123"/>
      <c r="G83" s="123"/>
      <c r="H83" s="123"/>
      <c r="I83" s="123"/>
      <c r="J83" s="123"/>
      <c r="K83" s="123"/>
      <c r="L83" s="123"/>
      <c r="M83" s="123"/>
      <c r="N83" s="123"/>
      <c r="O83" s="124"/>
      <c r="P83" s="46"/>
    </row>
    <row r="84" spans="2:16" ht="15">
      <c r="B84" s="25"/>
      <c r="C84" s="128" t="s">
        <v>88</v>
      </c>
      <c r="D84" s="123"/>
      <c r="E84" s="123"/>
      <c r="F84" s="123"/>
      <c r="G84" s="123"/>
      <c r="H84" s="123"/>
      <c r="I84" s="123"/>
      <c r="J84" s="123"/>
      <c r="K84" s="123"/>
      <c r="L84" s="123"/>
      <c r="M84" s="123"/>
      <c r="N84" s="123"/>
      <c r="O84" s="124"/>
      <c r="P84" s="46"/>
    </row>
    <row r="85" spans="2:16" ht="12.75" customHeight="1">
      <c r="B85" s="25"/>
      <c r="C85" s="419" t="s">
        <v>89</v>
      </c>
      <c r="D85" s="420"/>
      <c r="E85" s="420"/>
      <c r="F85" s="420"/>
      <c r="G85" s="420"/>
      <c r="H85" s="420"/>
      <c r="I85" s="420"/>
      <c r="J85" s="420"/>
      <c r="K85" s="420"/>
      <c r="L85" s="420"/>
      <c r="M85" s="420"/>
      <c r="N85" s="420"/>
      <c r="O85" s="421"/>
      <c r="P85" s="47"/>
    </row>
    <row r="86" spans="2:16">
      <c r="B86" s="25"/>
      <c r="C86" s="419"/>
      <c r="D86" s="420"/>
      <c r="E86" s="420"/>
      <c r="F86" s="420"/>
      <c r="G86" s="420"/>
      <c r="H86" s="420"/>
      <c r="I86" s="420"/>
      <c r="J86" s="420"/>
      <c r="K86" s="420"/>
      <c r="L86" s="420"/>
      <c r="M86" s="420"/>
      <c r="N86" s="420"/>
      <c r="O86" s="421"/>
      <c r="P86" s="47"/>
    </row>
    <row r="87" spans="2:16" ht="12.95" customHeight="1">
      <c r="B87" s="25"/>
      <c r="C87" s="419" t="s">
        <v>90</v>
      </c>
      <c r="D87" s="420"/>
      <c r="E87" s="420"/>
      <c r="F87" s="420"/>
      <c r="G87" s="420"/>
      <c r="H87" s="420"/>
      <c r="I87" s="420"/>
      <c r="J87" s="420"/>
      <c r="K87" s="420"/>
      <c r="L87" s="420"/>
      <c r="M87" s="420"/>
      <c r="N87" s="420"/>
      <c r="O87" s="421"/>
      <c r="P87" s="47"/>
    </row>
    <row r="88" spans="2:16">
      <c r="B88" s="25"/>
      <c r="C88" s="419"/>
      <c r="D88" s="420"/>
      <c r="E88" s="420"/>
      <c r="F88" s="420"/>
      <c r="G88" s="420"/>
      <c r="H88" s="420"/>
      <c r="I88" s="420"/>
      <c r="J88" s="420"/>
      <c r="K88" s="420"/>
      <c r="L88" s="420"/>
      <c r="M88" s="420"/>
      <c r="N88" s="420"/>
      <c r="O88" s="421"/>
      <c r="P88" s="47"/>
    </row>
    <row r="89" spans="2:16" ht="14.25">
      <c r="B89" s="25"/>
      <c r="C89" s="62"/>
      <c r="D89" s="123"/>
      <c r="E89" s="123"/>
      <c r="F89" s="123"/>
      <c r="G89" s="123"/>
      <c r="H89" s="123"/>
      <c r="I89" s="123"/>
      <c r="J89" s="123"/>
      <c r="K89" s="123"/>
      <c r="L89" s="123"/>
      <c r="M89" s="123"/>
      <c r="N89" s="123"/>
      <c r="O89" s="124"/>
      <c r="P89" s="46"/>
    </row>
    <row r="90" spans="2:16" ht="14.25">
      <c r="B90" s="25"/>
      <c r="C90" s="77"/>
      <c r="D90" s="52"/>
      <c r="E90" s="52"/>
      <c r="F90" s="52"/>
      <c r="G90" s="52"/>
      <c r="H90" s="122" t="s">
        <v>82</v>
      </c>
      <c r="I90" s="52"/>
      <c r="J90" s="52"/>
      <c r="K90" s="52"/>
      <c r="L90" s="52"/>
      <c r="M90" s="52"/>
      <c r="N90" s="52"/>
      <c r="O90" s="78"/>
      <c r="P90" s="26"/>
    </row>
    <row r="91" spans="2:16" ht="14.25">
      <c r="B91" s="25"/>
      <c r="C91" s="77"/>
      <c r="D91" s="52"/>
      <c r="E91" s="52"/>
      <c r="F91" s="52"/>
      <c r="G91" s="52"/>
      <c r="H91" s="52" t="s">
        <v>83</v>
      </c>
      <c r="I91" s="86"/>
      <c r="J91" s="86"/>
      <c r="K91" s="86"/>
      <c r="L91" s="52"/>
      <c r="M91" s="52"/>
      <c r="N91" s="52"/>
      <c r="O91" s="78"/>
      <c r="P91" s="26"/>
    </row>
    <row r="92" spans="2:16" ht="14.25">
      <c r="B92" s="25"/>
      <c r="C92" s="77"/>
      <c r="D92" s="52"/>
      <c r="E92" s="52"/>
      <c r="F92" s="52"/>
      <c r="G92" s="52"/>
      <c r="H92" s="52" t="s">
        <v>91</v>
      </c>
      <c r="I92" s="129"/>
      <c r="J92" s="129"/>
      <c r="K92" s="129"/>
      <c r="L92" s="52"/>
      <c r="M92" s="52"/>
      <c r="N92" s="52"/>
      <c r="O92" s="78"/>
      <c r="P92" s="26"/>
    </row>
    <row r="93" spans="2:16" ht="14.25">
      <c r="B93" s="25"/>
      <c r="C93" s="130"/>
      <c r="D93" s="123"/>
      <c r="E93" s="123"/>
      <c r="F93" s="123"/>
      <c r="G93" s="123"/>
      <c r="H93" s="52" t="s">
        <v>85</v>
      </c>
      <c r="I93" s="52"/>
      <c r="J93" s="52"/>
      <c r="K93" s="52"/>
      <c r="L93" s="123"/>
      <c r="M93" s="123"/>
      <c r="N93" s="123"/>
      <c r="O93" s="124"/>
      <c r="P93" s="46"/>
    </row>
    <row r="94" spans="2:16" ht="17.25" customHeight="1">
      <c r="B94" s="25"/>
      <c r="C94" s="130"/>
      <c r="D94" s="129"/>
      <c r="E94" s="129"/>
      <c r="F94" s="52"/>
      <c r="G94" s="52"/>
      <c r="H94" s="52"/>
      <c r="I94" s="52"/>
      <c r="J94" s="52"/>
      <c r="K94" s="412"/>
      <c r="L94" s="412"/>
      <c r="M94" s="412"/>
      <c r="N94" s="412"/>
      <c r="O94" s="413"/>
      <c r="P94" s="48"/>
    </row>
    <row r="95" spans="2:16" ht="18.75" customHeight="1" thickBot="1">
      <c r="B95" s="25"/>
      <c r="C95" s="415"/>
      <c r="D95" s="416"/>
      <c r="E95" s="416"/>
      <c r="F95" s="101"/>
      <c r="G95" s="101"/>
      <c r="H95" s="101"/>
      <c r="I95" s="101"/>
      <c r="J95" s="101"/>
      <c r="K95" s="324"/>
      <c r="L95" s="324"/>
      <c r="M95" s="324"/>
      <c r="N95" s="324"/>
      <c r="O95" s="414"/>
      <c r="P95" s="48"/>
    </row>
    <row r="96" spans="2:16" ht="13.5" thickBot="1">
      <c r="B96" s="49"/>
      <c r="C96" s="50"/>
      <c r="D96" s="50"/>
      <c r="E96" s="50"/>
      <c r="F96" s="50"/>
      <c r="G96" s="50"/>
      <c r="H96" s="50"/>
      <c r="I96" s="50"/>
      <c r="J96" s="50"/>
      <c r="K96" s="50"/>
      <c r="L96" s="50"/>
      <c r="M96" s="50"/>
      <c r="N96" s="50"/>
      <c r="O96" s="50"/>
      <c r="P96" s="51"/>
    </row>
    <row r="97" ht="13.5" thickTop="1"/>
  </sheetData>
  <mergeCells count="83">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J31:K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C55:I55"/>
    <mergeCell ref="M55:N55"/>
    <mergeCell ref="C45:I45"/>
    <mergeCell ref="M45:N45"/>
    <mergeCell ref="C46:I46"/>
    <mergeCell ref="M46:N46"/>
    <mergeCell ref="C47:N47"/>
    <mergeCell ref="C48:O50"/>
    <mergeCell ref="C51:I51"/>
    <mergeCell ref="M51:N51"/>
    <mergeCell ref="M52:N52"/>
    <mergeCell ref="M53:N53"/>
    <mergeCell ref="M54:N54"/>
    <mergeCell ref="M68:N68"/>
    <mergeCell ref="C56:N56"/>
    <mergeCell ref="C58:N58"/>
    <mergeCell ref="C60:I60"/>
    <mergeCell ref="M60:N60"/>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16FD3-E247-43C6-9F73-669D5E133153}">
  <dimension ref="B1:P98"/>
  <sheetViews>
    <sheetView showGridLines="0" view="pageBreakPreview" topLeftCell="D20" zoomScale="60" zoomScaleNormal="80" workbookViewId="0">
      <selection activeCell="C53" sqref="C53:O53"/>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15" thickBot="1">
      <c r="B25" s="25"/>
      <c r="C25" s="80">
        <f>'PRESUPUESTO OFICIAL (Entidad)'!D16</f>
        <v>0</v>
      </c>
      <c r="D25" s="361">
        <f>'PRESUPUESTO OFICIAL (Entidad)'!G16</f>
        <v>0</v>
      </c>
      <c r="E25" s="362"/>
      <c r="F25" s="362"/>
      <c r="G25" s="362"/>
      <c r="H25" s="362"/>
      <c r="I25" s="362"/>
      <c r="J25" s="362"/>
      <c r="K25" s="362"/>
      <c r="L25" s="363"/>
      <c r="M25" s="361">
        <f>'PRESUPUESTO OFICIAL (Entidad)'!H16</f>
        <v>0</v>
      </c>
      <c r="N25" s="363"/>
      <c r="O25" s="81">
        <f>'PRESUPUESTO OFICIAL (Entidad)'!I16</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t="str">
        <f>'[115]2-APU'!D25</f>
        <v>HERRAMIENTA Y EQUIPO MENOR (%M.O.)</v>
      </c>
      <c r="D30" s="348"/>
      <c r="E30" s="348"/>
      <c r="F30" s="348"/>
      <c r="G30" s="349"/>
      <c r="H30" s="350"/>
      <c r="I30" s="351"/>
      <c r="J30" s="370" t="str">
        <f>'[115]2-APU'!G25</f>
        <v>%</v>
      </c>
      <c r="K30" s="371"/>
      <c r="L30" s="108">
        <f>O57</f>
        <v>4675.95</v>
      </c>
      <c r="M30" s="372">
        <f>'[115]2-APU'!I25</f>
        <v>0.05</v>
      </c>
      <c r="N30" s="371"/>
      <c r="O30" s="84">
        <f>ROUND(L30*M30,2)</f>
        <v>233.8</v>
      </c>
      <c r="P30" s="38"/>
    </row>
    <row r="31" spans="2:16" ht="14.25">
      <c r="B31" s="25"/>
      <c r="C31" s="347" t="str">
        <f>'[115]2-APU'!D142</f>
        <v>CARROTANQUE DE AGUA (CAPACIDAD 1000 GL)</v>
      </c>
      <c r="D31" s="348"/>
      <c r="E31" s="348"/>
      <c r="F31" s="348"/>
      <c r="G31" s="349"/>
      <c r="H31" s="88"/>
      <c r="I31" s="87"/>
      <c r="J31" s="370" t="s">
        <v>105</v>
      </c>
      <c r="K31" s="371"/>
      <c r="L31" s="108">
        <f>'[115]2-APU'!H142</f>
        <v>132939</v>
      </c>
      <c r="M31" s="373">
        <f>'[115]2-APU'!I142</f>
        <v>1.6E-2</v>
      </c>
      <c r="N31" s="371"/>
      <c r="O31" s="84">
        <f t="shared" ref="O31" si="0">ROUND(L31*M31,2)</f>
        <v>2127.02</v>
      </c>
      <c r="P31" s="38"/>
    </row>
    <row r="32" spans="2:16" ht="29.45" customHeight="1">
      <c r="B32" s="25"/>
      <c r="C32" s="347" t="str">
        <f>'[115]2-APU'!D26</f>
        <v>EQUIPO DE TOPOGRAFÍA (ESTACION TOTAL, NIVEL Y ACCESORIOS)</v>
      </c>
      <c r="D32" s="348"/>
      <c r="E32" s="348"/>
      <c r="F32" s="348"/>
      <c r="G32" s="349"/>
      <c r="H32" s="88"/>
      <c r="I32" s="87"/>
      <c r="J32" s="370" t="str">
        <f>'[115]2-APU'!G26</f>
        <v>HORA</v>
      </c>
      <c r="K32" s="371"/>
      <c r="L32" s="108">
        <f>'[115]2-APU'!H143</f>
        <v>198419</v>
      </c>
      <c r="M32" s="373">
        <f>'[115]2-APU'!I143</f>
        <v>7.0000000000000001E-3</v>
      </c>
      <c r="N32" s="371"/>
      <c r="O32" s="84">
        <f t="shared" ref="O32:O33" si="1">ROUND(L32*M32,2)</f>
        <v>1388.93</v>
      </c>
      <c r="P32" s="38"/>
    </row>
    <row r="33" spans="2:16" ht="15" customHeight="1" thickBot="1">
      <c r="B33" s="25"/>
      <c r="C33" s="429"/>
      <c r="D33" s="430"/>
      <c r="E33" s="430"/>
      <c r="F33" s="430"/>
      <c r="G33" s="431"/>
      <c r="H33" s="367"/>
      <c r="I33" s="366"/>
      <c r="J33" s="432" t="s">
        <v>105</v>
      </c>
      <c r="K33" s="433"/>
      <c r="L33" s="108">
        <f>'[115]2-APU'!H144</f>
        <v>169318</v>
      </c>
      <c r="M33" s="373">
        <f>'[115]2-APU'!I144</f>
        <v>7.0000000000000001E-3</v>
      </c>
      <c r="N33" s="371"/>
      <c r="O33" s="84">
        <f t="shared" si="1"/>
        <v>1185.23</v>
      </c>
      <c r="P33" s="38"/>
    </row>
    <row r="34" spans="2:16" ht="15.75" thickBot="1">
      <c r="B34" s="25"/>
      <c r="C34" s="337" t="s">
        <v>59</v>
      </c>
      <c r="D34" s="338"/>
      <c r="E34" s="338"/>
      <c r="F34" s="338"/>
      <c r="G34" s="338"/>
      <c r="H34" s="338"/>
      <c r="I34" s="338"/>
      <c r="J34" s="338"/>
      <c r="K34" s="338"/>
      <c r="L34" s="338"/>
      <c r="M34" s="338"/>
      <c r="N34" s="339"/>
      <c r="O34" s="90">
        <f>SUM(O30:O33)</f>
        <v>4934.9799999999996</v>
      </c>
      <c r="P34" s="39"/>
    </row>
    <row r="35" spans="2:16" ht="13.5" customHeight="1">
      <c r="B35" s="25"/>
      <c r="C35" s="352" t="s">
        <v>60</v>
      </c>
      <c r="D35" s="353"/>
      <c r="E35" s="353"/>
      <c r="F35" s="353"/>
      <c r="G35" s="353"/>
      <c r="H35" s="353"/>
      <c r="I35" s="353"/>
      <c r="J35" s="353"/>
      <c r="K35" s="353"/>
      <c r="L35" s="353"/>
      <c r="M35" s="353"/>
      <c r="N35" s="353"/>
      <c r="O35" s="354"/>
      <c r="P35" s="36"/>
    </row>
    <row r="36" spans="2:16">
      <c r="B36" s="25"/>
      <c r="C36" s="355"/>
      <c r="D36" s="356"/>
      <c r="E36" s="356"/>
      <c r="F36" s="356"/>
      <c r="G36" s="356"/>
      <c r="H36" s="356"/>
      <c r="I36" s="356"/>
      <c r="J36" s="356"/>
      <c r="K36" s="356"/>
      <c r="L36" s="356"/>
      <c r="M36" s="356"/>
      <c r="N36" s="356"/>
      <c r="O36" s="357"/>
      <c r="P36" s="36"/>
    </row>
    <row r="37" spans="2:16" ht="13.5" thickBot="1">
      <c r="B37" s="25"/>
      <c r="C37" s="358"/>
      <c r="D37" s="359"/>
      <c r="E37" s="359"/>
      <c r="F37" s="359"/>
      <c r="G37" s="359"/>
      <c r="H37" s="359"/>
      <c r="I37" s="359"/>
      <c r="J37" s="359"/>
      <c r="K37" s="359"/>
      <c r="L37" s="359"/>
      <c r="M37" s="359"/>
      <c r="N37" s="359"/>
      <c r="O37" s="360"/>
      <c r="P37" s="36"/>
    </row>
    <row r="38" spans="2:16" ht="15">
      <c r="B38" s="25"/>
      <c r="C38" s="378" t="s">
        <v>11</v>
      </c>
      <c r="D38" s="379"/>
      <c r="E38" s="379"/>
      <c r="F38" s="379"/>
      <c r="G38" s="379"/>
      <c r="H38" s="379"/>
      <c r="I38" s="379"/>
      <c r="J38" s="341"/>
      <c r="K38" s="91" t="s">
        <v>52</v>
      </c>
      <c r="L38" s="82" t="s">
        <v>13</v>
      </c>
      <c r="M38" s="340" t="s">
        <v>61</v>
      </c>
      <c r="N38" s="341"/>
      <c r="O38" s="83" t="s">
        <v>58</v>
      </c>
      <c r="P38" s="37"/>
    </row>
    <row r="39" spans="2:16" ht="14.25">
      <c r="B39" s="25"/>
      <c r="C39" s="376" t="str">
        <f>'[115]2-APU'!D135</f>
        <v>AGUA</v>
      </c>
      <c r="D39" s="377"/>
      <c r="E39" s="377"/>
      <c r="F39" s="377"/>
      <c r="G39" s="377"/>
      <c r="H39" s="377"/>
      <c r="I39" s="377"/>
      <c r="J39" s="351"/>
      <c r="K39" s="92" t="str">
        <f>'[115]2-APU'!G135</f>
        <v>L</v>
      </c>
      <c r="L39" s="93">
        <f>'[115]2-APU'!I135</f>
        <v>1</v>
      </c>
      <c r="M39" s="318">
        <f>'[115]2-APU'!H135</f>
        <v>3.65</v>
      </c>
      <c r="N39" s="319"/>
      <c r="O39" s="84">
        <f t="shared" ref="O39:O40" si="2">ROUND(L39*M39,2)</f>
        <v>3.65</v>
      </c>
      <c r="P39" s="38"/>
    </row>
    <row r="40" spans="2:16" ht="15" thickBot="1">
      <c r="B40" s="25"/>
      <c r="C40" s="364"/>
      <c r="D40" s="365"/>
      <c r="E40" s="365"/>
      <c r="F40" s="365"/>
      <c r="G40" s="365"/>
      <c r="H40" s="365"/>
      <c r="I40" s="365"/>
      <c r="J40" s="366"/>
      <c r="K40" s="86"/>
      <c r="L40" s="94"/>
      <c r="M40" s="374"/>
      <c r="N40" s="375"/>
      <c r="O40" s="84">
        <f t="shared" si="2"/>
        <v>0</v>
      </c>
      <c r="P40" s="38"/>
    </row>
    <row r="41" spans="2:16" ht="15.75" thickBot="1">
      <c r="B41" s="25"/>
      <c r="C41" s="337" t="s">
        <v>59</v>
      </c>
      <c r="D41" s="338"/>
      <c r="E41" s="338"/>
      <c r="F41" s="338"/>
      <c r="G41" s="338"/>
      <c r="H41" s="338"/>
      <c r="I41" s="338"/>
      <c r="J41" s="338"/>
      <c r="K41" s="338"/>
      <c r="L41" s="338"/>
      <c r="M41" s="338"/>
      <c r="N41" s="339"/>
      <c r="O41" s="90">
        <f>SUM(O39:O40)</f>
        <v>3.65</v>
      </c>
      <c r="P41" s="38"/>
    </row>
    <row r="42" spans="2:16">
      <c r="B42" s="25"/>
      <c r="C42" s="352" t="s">
        <v>62</v>
      </c>
      <c r="D42" s="353"/>
      <c r="E42" s="353"/>
      <c r="F42" s="353"/>
      <c r="G42" s="353"/>
      <c r="H42" s="353"/>
      <c r="I42" s="353"/>
      <c r="J42" s="353"/>
      <c r="K42" s="353"/>
      <c r="L42" s="353"/>
      <c r="M42" s="353"/>
      <c r="N42" s="353"/>
      <c r="O42" s="354"/>
      <c r="P42" s="36"/>
    </row>
    <row r="43" spans="2:16">
      <c r="B43" s="25"/>
      <c r="C43" s="355"/>
      <c r="D43" s="356"/>
      <c r="E43" s="356"/>
      <c r="F43" s="356"/>
      <c r="G43" s="356"/>
      <c r="H43" s="356"/>
      <c r="I43" s="356"/>
      <c r="J43" s="356"/>
      <c r="K43" s="356"/>
      <c r="L43" s="356"/>
      <c r="M43" s="356"/>
      <c r="N43" s="356"/>
      <c r="O43" s="357"/>
      <c r="P43" s="36"/>
    </row>
    <row r="44" spans="2:16" ht="13.5" thickBot="1">
      <c r="B44" s="25"/>
      <c r="C44" s="358"/>
      <c r="D44" s="359"/>
      <c r="E44" s="359"/>
      <c r="F44" s="359"/>
      <c r="G44" s="359"/>
      <c r="H44" s="359"/>
      <c r="I44" s="359"/>
      <c r="J44" s="359"/>
      <c r="K44" s="359"/>
      <c r="L44" s="359"/>
      <c r="M44" s="359"/>
      <c r="N44" s="359"/>
      <c r="O44" s="360"/>
      <c r="P44" s="36"/>
    </row>
    <row r="45" spans="2:16" ht="17.25">
      <c r="B45" s="25"/>
      <c r="C45" s="378" t="s">
        <v>63</v>
      </c>
      <c r="D45" s="379"/>
      <c r="E45" s="379"/>
      <c r="F45" s="379"/>
      <c r="G45" s="379"/>
      <c r="H45" s="379"/>
      <c r="I45" s="379"/>
      <c r="J45" s="82" t="s">
        <v>64</v>
      </c>
      <c r="K45" s="96" t="s">
        <v>65</v>
      </c>
      <c r="L45" s="97" t="s">
        <v>66</v>
      </c>
      <c r="M45" s="340" t="s">
        <v>67</v>
      </c>
      <c r="N45" s="341"/>
      <c r="O45" s="83" t="s">
        <v>58</v>
      </c>
      <c r="P45" s="37"/>
    </row>
    <row r="46" spans="2:16" ht="14.25">
      <c r="B46" s="25"/>
      <c r="C46" s="376"/>
      <c r="D46" s="377"/>
      <c r="E46" s="377"/>
      <c r="F46" s="377"/>
      <c r="G46" s="377"/>
      <c r="H46" s="377"/>
      <c r="I46" s="377"/>
      <c r="J46" s="98"/>
      <c r="K46" s="99"/>
      <c r="L46" s="98"/>
      <c r="M46" s="373"/>
      <c r="N46" s="409"/>
      <c r="O46" s="84"/>
      <c r="P46" s="38"/>
    </row>
    <row r="47" spans="2:16" ht="15" thickBot="1">
      <c r="B47" s="25"/>
      <c r="C47" s="364"/>
      <c r="D47" s="365"/>
      <c r="E47" s="365"/>
      <c r="F47" s="365"/>
      <c r="G47" s="365"/>
      <c r="H47" s="365"/>
      <c r="I47" s="365"/>
      <c r="J47" s="100"/>
      <c r="K47" s="101"/>
      <c r="L47" s="100"/>
      <c r="M47" s="374"/>
      <c r="N47" s="375"/>
      <c r="O47" s="102"/>
      <c r="P47" s="38"/>
    </row>
    <row r="48" spans="2:16" ht="15.75" thickBot="1">
      <c r="B48" s="25"/>
      <c r="C48" s="337" t="s">
        <v>59</v>
      </c>
      <c r="D48" s="338"/>
      <c r="E48" s="338"/>
      <c r="F48" s="338"/>
      <c r="G48" s="338"/>
      <c r="H48" s="338"/>
      <c r="I48" s="338"/>
      <c r="J48" s="338"/>
      <c r="K48" s="338"/>
      <c r="L48" s="338"/>
      <c r="M48" s="338"/>
      <c r="N48" s="339"/>
      <c r="O48" s="90"/>
      <c r="P48" s="39"/>
    </row>
    <row r="49" spans="2:16">
      <c r="B49" s="25"/>
      <c r="C49" s="352" t="s">
        <v>68</v>
      </c>
      <c r="D49" s="353"/>
      <c r="E49" s="353"/>
      <c r="F49" s="353"/>
      <c r="G49" s="353"/>
      <c r="H49" s="353"/>
      <c r="I49" s="353"/>
      <c r="J49" s="353"/>
      <c r="K49" s="353"/>
      <c r="L49" s="353"/>
      <c r="M49" s="353"/>
      <c r="N49" s="353"/>
      <c r="O49" s="354"/>
      <c r="P49" s="36"/>
    </row>
    <row r="50" spans="2:16">
      <c r="B50" s="25"/>
      <c r="C50" s="355"/>
      <c r="D50" s="356"/>
      <c r="E50" s="356"/>
      <c r="F50" s="356"/>
      <c r="G50" s="356"/>
      <c r="H50" s="356"/>
      <c r="I50" s="356"/>
      <c r="J50" s="356"/>
      <c r="K50" s="356"/>
      <c r="L50" s="356"/>
      <c r="M50" s="356"/>
      <c r="N50" s="356"/>
      <c r="O50" s="357"/>
      <c r="P50" s="36"/>
    </row>
    <row r="51" spans="2:16" ht="13.5" thickBot="1">
      <c r="B51" s="25"/>
      <c r="C51" s="358"/>
      <c r="D51" s="359"/>
      <c r="E51" s="359"/>
      <c r="F51" s="359"/>
      <c r="G51" s="359"/>
      <c r="H51" s="359"/>
      <c r="I51" s="359"/>
      <c r="J51" s="359"/>
      <c r="K51" s="359"/>
      <c r="L51" s="359"/>
      <c r="M51" s="359"/>
      <c r="N51" s="359"/>
      <c r="O51" s="360"/>
      <c r="P51" s="36"/>
    </row>
    <row r="52" spans="2:16" ht="30">
      <c r="B52" s="25"/>
      <c r="C52" s="378" t="s">
        <v>69</v>
      </c>
      <c r="D52" s="379"/>
      <c r="E52" s="379"/>
      <c r="F52" s="379"/>
      <c r="G52" s="379"/>
      <c r="H52" s="379"/>
      <c r="I52" s="379"/>
      <c r="J52" s="82" t="s">
        <v>70</v>
      </c>
      <c r="K52" s="103" t="s">
        <v>71</v>
      </c>
      <c r="L52" s="104" t="s">
        <v>72</v>
      </c>
      <c r="M52" s="407" t="s">
        <v>57</v>
      </c>
      <c r="N52" s="408"/>
      <c r="O52" s="105" t="s">
        <v>58</v>
      </c>
      <c r="P52" s="40"/>
    </row>
    <row r="53" spans="2:16" ht="14.25">
      <c r="B53" s="25"/>
      <c r="C53" s="106" t="str">
        <f>'[115]2-APU'!$D149</f>
        <v>CUADRILLA DE ALBAÑILERIA (AA)</v>
      </c>
      <c r="D53" s="107"/>
      <c r="E53" s="107"/>
      <c r="F53" s="107"/>
      <c r="G53" s="107"/>
      <c r="H53" s="107"/>
      <c r="I53" s="107"/>
      <c r="J53" s="108"/>
      <c r="K53" s="109"/>
      <c r="L53" s="110">
        <f>'[115]2-APU'!H149</f>
        <v>29224.691865875</v>
      </c>
      <c r="M53" s="410">
        <f>'[115]2-APU'!I149</f>
        <v>0.16</v>
      </c>
      <c r="N53" s="411"/>
      <c r="O53" s="84">
        <f t="shared" ref="O53" si="3">ROUND(L53*M53,2)</f>
        <v>4675.95</v>
      </c>
      <c r="P53" s="41"/>
    </row>
    <row r="54" spans="2:16" ht="14.25">
      <c r="B54" s="25"/>
      <c r="C54" s="106"/>
      <c r="D54" s="107"/>
      <c r="E54" s="107"/>
      <c r="F54" s="107"/>
      <c r="G54" s="107"/>
      <c r="H54" s="107"/>
      <c r="I54" s="107"/>
      <c r="J54" s="108"/>
      <c r="K54" s="109"/>
      <c r="L54" s="110"/>
      <c r="M54" s="410"/>
      <c r="N54" s="411"/>
      <c r="O54" s="111"/>
      <c r="P54" s="41"/>
    </row>
    <row r="55" spans="2:16" ht="14.25">
      <c r="B55" s="25"/>
      <c r="C55" s="106"/>
      <c r="D55" s="107"/>
      <c r="E55" s="107"/>
      <c r="F55" s="107"/>
      <c r="G55" s="107"/>
      <c r="H55" s="107"/>
      <c r="I55" s="107"/>
      <c r="J55" s="108"/>
      <c r="K55" s="109"/>
      <c r="L55" s="110"/>
      <c r="M55" s="373"/>
      <c r="N55" s="409"/>
      <c r="O55" s="111"/>
      <c r="P55" s="41"/>
    </row>
    <row r="56" spans="2:16" ht="15" thickBot="1">
      <c r="B56" s="25"/>
      <c r="C56" s="364"/>
      <c r="D56" s="365"/>
      <c r="E56" s="365"/>
      <c r="F56" s="365"/>
      <c r="G56" s="365"/>
      <c r="H56" s="365"/>
      <c r="I56" s="365"/>
      <c r="J56" s="100"/>
      <c r="K56" s="101"/>
      <c r="L56" s="100"/>
      <c r="M56" s="374"/>
      <c r="N56" s="375"/>
      <c r="O56" s="102"/>
      <c r="P56" s="38"/>
    </row>
    <row r="57" spans="2:16" ht="15.75" thickBot="1">
      <c r="B57" s="25"/>
      <c r="C57" s="337" t="s">
        <v>59</v>
      </c>
      <c r="D57" s="338"/>
      <c r="E57" s="338"/>
      <c r="F57" s="338"/>
      <c r="G57" s="338"/>
      <c r="H57" s="338"/>
      <c r="I57" s="338"/>
      <c r="J57" s="338"/>
      <c r="K57" s="338"/>
      <c r="L57" s="338"/>
      <c r="M57" s="338"/>
      <c r="N57" s="339"/>
      <c r="O57" s="95">
        <f>SUM(O53:O56)</f>
        <v>4675.95</v>
      </c>
      <c r="P57" s="38"/>
    </row>
    <row r="58" spans="2:16" ht="15" thickBot="1">
      <c r="B58" s="25"/>
      <c r="C58" s="77"/>
      <c r="D58" s="52"/>
      <c r="E58" s="52"/>
      <c r="F58" s="52"/>
      <c r="G58" s="52"/>
      <c r="H58" s="52"/>
      <c r="I58" s="52"/>
      <c r="J58" s="52"/>
      <c r="K58" s="52"/>
      <c r="L58" s="52"/>
      <c r="M58" s="52"/>
      <c r="N58" s="52"/>
      <c r="O58" s="78"/>
      <c r="P58" s="26"/>
    </row>
    <row r="59" spans="2:16" ht="15.75" thickBot="1">
      <c r="B59" s="25"/>
      <c r="C59" s="320" t="s">
        <v>73</v>
      </c>
      <c r="D59" s="321"/>
      <c r="E59" s="321"/>
      <c r="F59" s="321"/>
      <c r="G59" s="321"/>
      <c r="H59" s="321"/>
      <c r="I59" s="321"/>
      <c r="J59" s="321"/>
      <c r="K59" s="321"/>
      <c r="L59" s="321"/>
      <c r="M59" s="321"/>
      <c r="N59" s="322"/>
      <c r="O59" s="112">
        <f>O57+O48+O41+O34</f>
        <v>9614.5799999999981</v>
      </c>
      <c r="P59" s="42"/>
    </row>
    <row r="60" spans="2:16" ht="7.15" customHeight="1">
      <c r="B60" s="25"/>
      <c r="C60" s="77"/>
      <c r="D60" s="52"/>
      <c r="E60" s="52"/>
      <c r="F60" s="52"/>
      <c r="G60" s="52"/>
      <c r="H60" s="52"/>
      <c r="I60" s="52"/>
      <c r="J60" s="52"/>
      <c r="K60" s="52"/>
      <c r="L60" s="52"/>
      <c r="M60" s="52"/>
      <c r="N60" s="52"/>
      <c r="O60" s="78"/>
      <c r="P60" s="26"/>
    </row>
    <row r="61" spans="2:16" ht="15" thickBot="1">
      <c r="B61" s="25"/>
      <c r="C61" s="323" t="s">
        <v>103</v>
      </c>
      <c r="D61" s="324"/>
      <c r="E61" s="324"/>
      <c r="F61" s="324"/>
      <c r="G61" s="324"/>
      <c r="H61" s="324"/>
      <c r="I61" s="324"/>
      <c r="J61" s="52"/>
      <c r="K61" s="52"/>
      <c r="L61" s="52"/>
      <c r="M61" s="325">
        <v>0</v>
      </c>
      <c r="N61" s="326"/>
      <c r="O61" s="239">
        <f>O59*M61</f>
        <v>0</v>
      </c>
      <c r="P61" s="26"/>
    </row>
    <row r="62" spans="2:16" ht="15.75" thickBot="1">
      <c r="B62" s="25"/>
      <c r="C62" s="320" t="s">
        <v>102</v>
      </c>
      <c r="D62" s="321"/>
      <c r="E62" s="321"/>
      <c r="F62" s="321"/>
      <c r="G62" s="321"/>
      <c r="H62" s="321"/>
      <c r="I62" s="321"/>
      <c r="J62" s="321"/>
      <c r="K62" s="321"/>
      <c r="L62" s="321"/>
      <c r="M62" s="321"/>
      <c r="N62" s="322"/>
      <c r="O62" s="112">
        <f>O59+O61</f>
        <v>9614.5799999999981</v>
      </c>
      <c r="P62" s="42"/>
    </row>
    <row r="63" spans="2:16">
      <c r="B63" s="25"/>
      <c r="C63" s="352" t="s">
        <v>74</v>
      </c>
      <c r="D63" s="353"/>
      <c r="E63" s="353"/>
      <c r="F63" s="353"/>
      <c r="G63" s="353"/>
      <c r="H63" s="353"/>
      <c r="I63" s="353"/>
      <c r="J63" s="353"/>
      <c r="K63" s="353"/>
      <c r="L63" s="353"/>
      <c r="M63" s="353"/>
      <c r="N63" s="353"/>
      <c r="O63" s="354"/>
      <c r="P63" s="36"/>
    </row>
    <row r="64" spans="2:16">
      <c r="B64" s="25"/>
      <c r="C64" s="355"/>
      <c r="D64" s="356"/>
      <c r="E64" s="356"/>
      <c r="F64" s="356"/>
      <c r="G64" s="356"/>
      <c r="H64" s="356"/>
      <c r="I64" s="356"/>
      <c r="J64" s="356"/>
      <c r="K64" s="356"/>
      <c r="L64" s="356"/>
      <c r="M64" s="356"/>
      <c r="N64" s="356"/>
      <c r="O64" s="357"/>
      <c r="P64" s="36"/>
    </row>
    <row r="65" spans="2:16" ht="13.5" thickBot="1">
      <c r="B65" s="25"/>
      <c r="C65" s="358"/>
      <c r="D65" s="359"/>
      <c r="E65" s="359"/>
      <c r="F65" s="359"/>
      <c r="G65" s="359"/>
      <c r="H65" s="359"/>
      <c r="I65" s="359"/>
      <c r="J65" s="359"/>
      <c r="K65" s="359"/>
      <c r="L65" s="359"/>
      <c r="M65" s="359"/>
      <c r="N65" s="359"/>
      <c r="O65" s="360"/>
      <c r="P65" s="36"/>
    </row>
    <row r="66" spans="2:16" ht="15">
      <c r="B66" s="25"/>
      <c r="C66" s="378" t="s">
        <v>75</v>
      </c>
      <c r="D66" s="379"/>
      <c r="E66" s="379"/>
      <c r="F66" s="379"/>
      <c r="G66" s="379"/>
      <c r="H66" s="379"/>
      <c r="I66" s="379"/>
      <c r="J66" s="96"/>
      <c r="K66" s="113"/>
      <c r="L66" s="104" t="s">
        <v>76</v>
      </c>
      <c r="M66" s="407"/>
      <c r="N66" s="408"/>
      <c r="O66" s="105" t="s">
        <v>77</v>
      </c>
      <c r="P66" s="40"/>
    </row>
    <row r="67" spans="2:16" ht="14.25">
      <c r="B67" s="25"/>
      <c r="C67" s="376" t="s">
        <v>78</v>
      </c>
      <c r="D67" s="377"/>
      <c r="E67" s="377"/>
      <c r="F67" s="377"/>
      <c r="G67" s="377"/>
      <c r="H67" s="377"/>
      <c r="I67" s="377"/>
      <c r="J67" s="114"/>
      <c r="K67" s="115"/>
      <c r="L67" s="116">
        <v>0.25</v>
      </c>
      <c r="M67" s="425"/>
      <c r="N67" s="426"/>
      <c r="O67" s="117">
        <f>O62*L67</f>
        <v>2403.6449999999995</v>
      </c>
      <c r="P67" s="43"/>
    </row>
    <row r="68" spans="2:16" ht="14.25">
      <c r="B68" s="25"/>
      <c r="C68" s="85" t="s">
        <v>79</v>
      </c>
      <c r="D68" s="86"/>
      <c r="E68" s="86"/>
      <c r="F68" s="86"/>
      <c r="G68" s="86"/>
      <c r="H68" s="86"/>
      <c r="I68" s="86"/>
      <c r="J68" s="114"/>
      <c r="K68" s="115"/>
      <c r="L68" s="116">
        <v>0.03</v>
      </c>
      <c r="M68" s="425"/>
      <c r="N68" s="426"/>
      <c r="O68" s="117">
        <f>O62*L68</f>
        <v>288.43739999999991</v>
      </c>
      <c r="P68" s="43"/>
    </row>
    <row r="69" spans="2:16" ht="15" thickBot="1">
      <c r="B69" s="25"/>
      <c r="C69" s="71" t="s">
        <v>80</v>
      </c>
      <c r="D69" s="72"/>
      <c r="E69" s="72"/>
      <c r="F69" s="72"/>
      <c r="G69" s="72"/>
      <c r="H69" s="72"/>
      <c r="I69" s="72"/>
      <c r="J69" s="118"/>
      <c r="K69" s="119"/>
      <c r="L69" s="116">
        <v>0.02</v>
      </c>
      <c r="M69" s="427"/>
      <c r="N69" s="428"/>
      <c r="O69" s="117">
        <f>O62*L69</f>
        <v>192.29159999999996</v>
      </c>
      <c r="P69" s="43"/>
    </row>
    <row r="70" spans="2:16" ht="15.75" thickBot="1">
      <c r="B70" s="25"/>
      <c r="C70" s="337" t="s">
        <v>59</v>
      </c>
      <c r="D70" s="338"/>
      <c r="E70" s="338"/>
      <c r="F70" s="338"/>
      <c r="G70" s="338"/>
      <c r="H70" s="338"/>
      <c r="I70" s="338"/>
      <c r="J70" s="338"/>
      <c r="K70" s="338"/>
      <c r="L70" s="338"/>
      <c r="M70" s="338"/>
      <c r="N70" s="339"/>
      <c r="O70" s="120">
        <f>SUM(O67:O69)</f>
        <v>2884.3739999999993</v>
      </c>
      <c r="P70" s="44"/>
    </row>
    <row r="71" spans="2:16" ht="15" thickBot="1">
      <c r="B71" s="25"/>
      <c r="C71" s="77"/>
      <c r="D71" s="52"/>
      <c r="E71" s="52"/>
      <c r="F71" s="52"/>
      <c r="G71" s="52"/>
      <c r="H71" s="52"/>
      <c r="I71" s="52"/>
      <c r="J71" s="52"/>
      <c r="K71" s="52"/>
      <c r="L71" s="52"/>
      <c r="M71" s="52"/>
      <c r="N71" s="52"/>
      <c r="O71" s="78"/>
      <c r="P71" s="26"/>
    </row>
    <row r="72" spans="2:16" ht="15.75" thickBot="1">
      <c r="B72" s="25"/>
      <c r="C72" s="320" t="s">
        <v>81</v>
      </c>
      <c r="D72" s="321"/>
      <c r="E72" s="321"/>
      <c r="F72" s="321"/>
      <c r="G72" s="321"/>
      <c r="H72" s="321"/>
      <c r="I72" s="321"/>
      <c r="J72" s="321"/>
      <c r="K72" s="321"/>
      <c r="L72" s="321"/>
      <c r="M72" s="321"/>
      <c r="N72" s="322"/>
      <c r="O72" s="121">
        <f>O62+O70</f>
        <v>12498.953999999998</v>
      </c>
      <c r="P72" s="44"/>
    </row>
    <row r="73" spans="2:16" ht="14.25">
      <c r="B73" s="25"/>
      <c r="C73" s="74"/>
      <c r="D73" s="75"/>
      <c r="E73" s="75"/>
      <c r="F73" s="75"/>
      <c r="G73" s="75"/>
      <c r="H73" s="75"/>
      <c r="I73" s="75"/>
      <c r="J73" s="75"/>
      <c r="K73" s="75"/>
      <c r="L73" s="75"/>
      <c r="M73" s="75"/>
      <c r="N73" s="75"/>
      <c r="O73" s="76"/>
      <c r="P73" s="26"/>
    </row>
    <row r="74" spans="2:16" ht="14.25">
      <c r="B74" s="25"/>
      <c r="C74" s="77"/>
      <c r="D74" s="52"/>
      <c r="E74" s="52"/>
      <c r="F74" s="52"/>
      <c r="G74" s="52"/>
      <c r="H74" s="52"/>
      <c r="I74" s="52"/>
      <c r="J74" s="52"/>
      <c r="K74" s="52"/>
      <c r="L74" s="52"/>
      <c r="M74" s="52"/>
      <c r="N74" s="52"/>
      <c r="O74" s="78"/>
      <c r="P74" s="26"/>
    </row>
    <row r="75" spans="2:16" ht="14.25">
      <c r="B75" s="25"/>
      <c r="C75" s="77"/>
      <c r="D75" s="52"/>
      <c r="E75" s="52"/>
      <c r="F75" s="52"/>
      <c r="G75" s="52"/>
      <c r="H75" s="52"/>
      <c r="I75" s="52"/>
      <c r="J75" s="52"/>
      <c r="K75" s="52"/>
      <c r="L75" s="52"/>
      <c r="M75" s="52"/>
      <c r="N75" s="52"/>
      <c r="O75" s="78"/>
      <c r="P75" s="26"/>
    </row>
    <row r="76" spans="2:16" ht="14.25">
      <c r="B76" s="25"/>
      <c r="C76" s="77"/>
      <c r="D76" s="52"/>
      <c r="E76" s="52"/>
      <c r="F76" s="52"/>
      <c r="G76" s="52"/>
      <c r="H76" s="122" t="s">
        <v>82</v>
      </c>
      <c r="I76" s="122"/>
      <c r="J76" s="122"/>
      <c r="K76" s="122"/>
      <c r="L76" s="52"/>
      <c r="M76" s="52"/>
      <c r="N76" s="52"/>
      <c r="O76" s="78"/>
      <c r="P76" s="26"/>
    </row>
    <row r="77" spans="2:16" ht="15">
      <c r="B77" s="25"/>
      <c r="C77" s="77"/>
      <c r="D77" s="52"/>
      <c r="E77" s="52"/>
      <c r="F77" s="52"/>
      <c r="G77" s="52"/>
      <c r="H77" s="122" t="s">
        <v>83</v>
      </c>
      <c r="I77" s="52"/>
      <c r="J77" s="52"/>
      <c r="K77" s="52"/>
      <c r="L77" s="52"/>
      <c r="M77" s="52"/>
      <c r="N77" s="52"/>
      <c r="O77" s="78"/>
      <c r="P77" s="45"/>
    </row>
    <row r="78" spans="2:16" ht="15">
      <c r="B78" s="25"/>
      <c r="C78" s="77"/>
      <c r="D78" s="52"/>
      <c r="E78" s="52"/>
      <c r="F78" s="52"/>
      <c r="G78" s="52"/>
      <c r="H78" s="122" t="s">
        <v>84</v>
      </c>
      <c r="I78" s="52"/>
      <c r="J78" s="52"/>
      <c r="K78" s="52"/>
      <c r="L78" s="52"/>
      <c r="M78" s="52"/>
      <c r="N78" s="52"/>
      <c r="O78" s="78"/>
      <c r="P78" s="45"/>
    </row>
    <row r="79" spans="2:16" ht="14.25">
      <c r="B79" s="25"/>
      <c r="C79" s="62"/>
      <c r="D79" s="123"/>
      <c r="E79" s="123"/>
      <c r="F79" s="123"/>
      <c r="G79" s="123"/>
      <c r="H79" s="122" t="s">
        <v>85</v>
      </c>
      <c r="I79" s="123"/>
      <c r="J79" s="123"/>
      <c r="K79" s="123"/>
      <c r="L79" s="123"/>
      <c r="M79" s="123"/>
      <c r="N79" s="123"/>
      <c r="O79" s="124"/>
      <c r="P79" s="46"/>
    </row>
    <row r="80" spans="2:16" ht="14.25">
      <c r="B80" s="25"/>
      <c r="C80" s="77"/>
      <c r="D80" s="52"/>
      <c r="E80" s="52"/>
      <c r="F80" s="52"/>
      <c r="G80" s="52"/>
      <c r="H80" s="52" t="s">
        <v>86</v>
      </c>
      <c r="I80" s="52"/>
      <c r="J80" s="52"/>
      <c r="K80" s="52"/>
      <c r="L80" s="52"/>
      <c r="M80" s="52"/>
      <c r="N80" s="52"/>
      <c r="O80" s="78"/>
      <c r="P80" s="26"/>
    </row>
    <row r="81" spans="2:16" ht="15">
      <c r="B81" s="25"/>
      <c r="C81" s="125" t="s">
        <v>87</v>
      </c>
      <c r="D81" s="126"/>
      <c r="E81" s="126"/>
      <c r="F81" s="126"/>
      <c r="G81" s="126"/>
      <c r="H81" s="126"/>
      <c r="I81" s="126"/>
      <c r="J81" s="126"/>
      <c r="K81" s="126"/>
      <c r="L81" s="126"/>
      <c r="M81" s="126"/>
      <c r="N81" s="126"/>
      <c r="O81" s="127"/>
      <c r="P81" s="26"/>
    </row>
    <row r="82" spans="2:16" ht="14.25">
      <c r="B82" s="25"/>
      <c r="C82" s="422"/>
      <c r="D82" s="423"/>
      <c r="E82" s="423"/>
      <c r="F82" s="423"/>
      <c r="G82" s="423"/>
      <c r="H82" s="423"/>
      <c r="I82" s="423"/>
      <c r="J82" s="423"/>
      <c r="K82" s="423"/>
      <c r="L82" s="423"/>
      <c r="M82" s="423"/>
      <c r="N82" s="423"/>
      <c r="O82" s="424"/>
      <c r="P82" s="46"/>
    </row>
    <row r="83" spans="2:16" ht="14.25">
      <c r="B83" s="25"/>
      <c r="C83" s="422"/>
      <c r="D83" s="423"/>
      <c r="E83" s="423"/>
      <c r="F83" s="423"/>
      <c r="G83" s="423"/>
      <c r="H83" s="423"/>
      <c r="I83" s="423"/>
      <c r="J83" s="423"/>
      <c r="K83" s="423"/>
      <c r="L83" s="423"/>
      <c r="M83" s="423"/>
      <c r="N83" s="423"/>
      <c r="O83" s="424"/>
      <c r="P83" s="46"/>
    </row>
    <row r="84" spans="2:16" ht="14.25">
      <c r="B84" s="25"/>
      <c r="C84" s="62"/>
      <c r="D84" s="123"/>
      <c r="E84" s="123"/>
      <c r="F84" s="123"/>
      <c r="G84" s="123"/>
      <c r="H84" s="123"/>
      <c r="I84" s="123"/>
      <c r="J84" s="123"/>
      <c r="K84" s="123"/>
      <c r="L84" s="123"/>
      <c r="M84" s="123"/>
      <c r="N84" s="123"/>
      <c r="O84" s="124"/>
      <c r="P84" s="46"/>
    </row>
    <row r="85" spans="2:16" ht="15">
      <c r="B85" s="25"/>
      <c r="C85" s="128" t="s">
        <v>88</v>
      </c>
      <c r="D85" s="123"/>
      <c r="E85" s="123"/>
      <c r="F85" s="123"/>
      <c r="G85" s="123"/>
      <c r="H85" s="123"/>
      <c r="I85" s="123"/>
      <c r="J85" s="123"/>
      <c r="K85" s="123"/>
      <c r="L85" s="123"/>
      <c r="M85" s="123"/>
      <c r="N85" s="123"/>
      <c r="O85" s="124"/>
      <c r="P85" s="46"/>
    </row>
    <row r="86" spans="2:16" ht="12.75" customHeight="1">
      <c r="B86" s="25"/>
      <c r="C86" s="419" t="s">
        <v>89</v>
      </c>
      <c r="D86" s="420"/>
      <c r="E86" s="420"/>
      <c r="F86" s="420"/>
      <c r="G86" s="420"/>
      <c r="H86" s="420"/>
      <c r="I86" s="420"/>
      <c r="J86" s="420"/>
      <c r="K86" s="420"/>
      <c r="L86" s="420"/>
      <c r="M86" s="420"/>
      <c r="N86" s="420"/>
      <c r="O86" s="421"/>
      <c r="P86" s="47"/>
    </row>
    <row r="87" spans="2:16">
      <c r="B87" s="25"/>
      <c r="C87" s="419"/>
      <c r="D87" s="420"/>
      <c r="E87" s="420"/>
      <c r="F87" s="420"/>
      <c r="G87" s="420"/>
      <c r="H87" s="420"/>
      <c r="I87" s="420"/>
      <c r="J87" s="420"/>
      <c r="K87" s="420"/>
      <c r="L87" s="420"/>
      <c r="M87" s="420"/>
      <c r="N87" s="420"/>
      <c r="O87" s="421"/>
      <c r="P87" s="47"/>
    </row>
    <row r="88" spans="2:16" ht="12.95" customHeight="1">
      <c r="B88" s="25"/>
      <c r="C88" s="419" t="s">
        <v>90</v>
      </c>
      <c r="D88" s="420"/>
      <c r="E88" s="420"/>
      <c r="F88" s="420"/>
      <c r="G88" s="420"/>
      <c r="H88" s="420"/>
      <c r="I88" s="420"/>
      <c r="J88" s="420"/>
      <c r="K88" s="420"/>
      <c r="L88" s="420"/>
      <c r="M88" s="420"/>
      <c r="N88" s="420"/>
      <c r="O88" s="421"/>
      <c r="P88" s="47"/>
    </row>
    <row r="89" spans="2:16">
      <c r="B89" s="25"/>
      <c r="C89" s="419"/>
      <c r="D89" s="420"/>
      <c r="E89" s="420"/>
      <c r="F89" s="420"/>
      <c r="G89" s="420"/>
      <c r="H89" s="420"/>
      <c r="I89" s="420"/>
      <c r="J89" s="420"/>
      <c r="K89" s="420"/>
      <c r="L89" s="420"/>
      <c r="M89" s="420"/>
      <c r="N89" s="420"/>
      <c r="O89" s="421"/>
      <c r="P89" s="47"/>
    </row>
    <row r="90" spans="2:16" ht="14.25">
      <c r="B90" s="25"/>
      <c r="C90" s="62"/>
      <c r="D90" s="123"/>
      <c r="E90" s="123"/>
      <c r="F90" s="123"/>
      <c r="G90" s="123"/>
      <c r="H90" s="123"/>
      <c r="I90" s="123"/>
      <c r="J90" s="123"/>
      <c r="K90" s="123"/>
      <c r="L90" s="123"/>
      <c r="M90" s="123"/>
      <c r="N90" s="123"/>
      <c r="O90" s="124"/>
      <c r="P90" s="46"/>
    </row>
    <row r="91" spans="2:16" ht="14.25">
      <c r="B91" s="25"/>
      <c r="C91" s="77"/>
      <c r="D91" s="52"/>
      <c r="E91" s="52"/>
      <c r="F91" s="52"/>
      <c r="G91" s="52"/>
      <c r="H91" s="122" t="s">
        <v>82</v>
      </c>
      <c r="I91" s="52"/>
      <c r="J91" s="52"/>
      <c r="K91" s="52"/>
      <c r="L91" s="52"/>
      <c r="M91" s="52"/>
      <c r="N91" s="52"/>
      <c r="O91" s="78"/>
      <c r="P91" s="26"/>
    </row>
    <row r="92" spans="2:16" ht="14.25">
      <c r="B92" s="25"/>
      <c r="C92" s="77"/>
      <c r="D92" s="52"/>
      <c r="E92" s="52"/>
      <c r="F92" s="52"/>
      <c r="G92" s="52"/>
      <c r="H92" s="52" t="s">
        <v>83</v>
      </c>
      <c r="I92" s="86"/>
      <c r="J92" s="86"/>
      <c r="K92" s="86"/>
      <c r="L92" s="52"/>
      <c r="M92" s="52"/>
      <c r="N92" s="52"/>
      <c r="O92" s="78"/>
      <c r="P92" s="26"/>
    </row>
    <row r="93" spans="2:16" ht="14.25">
      <c r="B93" s="25"/>
      <c r="C93" s="77"/>
      <c r="D93" s="52"/>
      <c r="E93" s="52"/>
      <c r="F93" s="52"/>
      <c r="G93" s="52"/>
      <c r="H93" s="52" t="s">
        <v>91</v>
      </c>
      <c r="I93" s="129"/>
      <c r="J93" s="129"/>
      <c r="K93" s="129"/>
      <c r="L93" s="52"/>
      <c r="M93" s="52"/>
      <c r="N93" s="52"/>
      <c r="O93" s="78"/>
      <c r="P93" s="26"/>
    </row>
    <row r="94" spans="2:16" ht="14.25">
      <c r="B94" s="25"/>
      <c r="C94" s="130"/>
      <c r="D94" s="123"/>
      <c r="E94" s="123"/>
      <c r="F94" s="123"/>
      <c r="G94" s="123"/>
      <c r="H94" s="52" t="s">
        <v>85</v>
      </c>
      <c r="I94" s="52"/>
      <c r="J94" s="52"/>
      <c r="K94" s="52"/>
      <c r="L94" s="123"/>
      <c r="M94" s="123"/>
      <c r="N94" s="123"/>
      <c r="O94" s="124"/>
      <c r="P94" s="46"/>
    </row>
    <row r="95" spans="2:16" ht="17.25" customHeight="1">
      <c r="B95" s="25"/>
      <c r="C95" s="130"/>
      <c r="D95" s="129"/>
      <c r="E95" s="129"/>
      <c r="F95" s="52"/>
      <c r="G95" s="52"/>
      <c r="H95" s="52"/>
      <c r="I95" s="52"/>
      <c r="J95" s="52"/>
      <c r="K95" s="412"/>
      <c r="L95" s="412"/>
      <c r="M95" s="412"/>
      <c r="N95" s="412"/>
      <c r="O95" s="413"/>
      <c r="P95" s="48"/>
    </row>
    <row r="96" spans="2:16" ht="18.75" customHeight="1" thickBot="1">
      <c r="B96" s="25"/>
      <c r="C96" s="415"/>
      <c r="D96" s="416"/>
      <c r="E96" s="416"/>
      <c r="F96" s="101"/>
      <c r="G96" s="101"/>
      <c r="H96" s="101"/>
      <c r="I96" s="101"/>
      <c r="J96" s="101"/>
      <c r="K96" s="324"/>
      <c r="L96" s="324"/>
      <c r="M96" s="324"/>
      <c r="N96" s="324"/>
      <c r="O96" s="414"/>
      <c r="P96" s="48"/>
    </row>
    <row r="97" spans="2:16" ht="13.5" thickBot="1">
      <c r="B97" s="49"/>
      <c r="C97" s="50"/>
      <c r="D97" s="50"/>
      <c r="E97" s="50"/>
      <c r="F97" s="50"/>
      <c r="G97" s="50"/>
      <c r="H97" s="50"/>
      <c r="I97" s="50"/>
      <c r="J97" s="50"/>
      <c r="K97" s="50"/>
      <c r="L97" s="50"/>
      <c r="M97" s="50"/>
      <c r="N97" s="50"/>
      <c r="O97" s="50"/>
      <c r="P97" s="51"/>
    </row>
    <row r="98" spans="2:16" ht="13.5" thickTop="1"/>
  </sheetData>
  <mergeCells count="86">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2:G32"/>
    <mergeCell ref="J32:K32"/>
    <mergeCell ref="M32:N32"/>
    <mergeCell ref="C33:G33"/>
    <mergeCell ref="H33:I33"/>
    <mergeCell ref="J33:K33"/>
    <mergeCell ref="M33:N33"/>
    <mergeCell ref="C34:N34"/>
    <mergeCell ref="C35:O37"/>
    <mergeCell ref="C38:J38"/>
    <mergeCell ref="M38:N38"/>
    <mergeCell ref="C39:J39"/>
    <mergeCell ref="M39:N39"/>
    <mergeCell ref="C40:J40"/>
    <mergeCell ref="M40:N40"/>
    <mergeCell ref="C41:N41"/>
    <mergeCell ref="C42:O44"/>
    <mergeCell ref="C45:I45"/>
    <mergeCell ref="M45:N45"/>
    <mergeCell ref="C56:I56"/>
    <mergeCell ref="M56:N56"/>
    <mergeCell ref="C46:I46"/>
    <mergeCell ref="M46:N46"/>
    <mergeCell ref="C47:I47"/>
    <mergeCell ref="M47:N47"/>
    <mergeCell ref="C48:N48"/>
    <mergeCell ref="C49:O51"/>
    <mergeCell ref="C52:I52"/>
    <mergeCell ref="M52:N52"/>
    <mergeCell ref="M53:N53"/>
    <mergeCell ref="M54:N54"/>
    <mergeCell ref="M55:N55"/>
    <mergeCell ref="M69:N69"/>
    <mergeCell ref="C57:N57"/>
    <mergeCell ref="C59:N59"/>
    <mergeCell ref="C61:I61"/>
    <mergeCell ref="M61:N61"/>
    <mergeCell ref="C62:N62"/>
    <mergeCell ref="C63:O65"/>
    <mergeCell ref="C31:G31"/>
    <mergeCell ref="J31:K31"/>
    <mergeCell ref="M31:N31"/>
    <mergeCell ref="K95:O96"/>
    <mergeCell ref="C96:E96"/>
    <mergeCell ref="C70:N70"/>
    <mergeCell ref="C72:N72"/>
    <mergeCell ref="C82:O82"/>
    <mergeCell ref="C83:O83"/>
    <mergeCell ref="C86:O87"/>
    <mergeCell ref="C88:O89"/>
    <mergeCell ref="C66:I66"/>
    <mergeCell ref="M66:N66"/>
    <mergeCell ref="C67:I67"/>
    <mergeCell ref="M67:N67"/>
    <mergeCell ref="M68:N68"/>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0DCD9-989E-40F1-902C-6023261818FA}">
  <dimension ref="B1:P97"/>
  <sheetViews>
    <sheetView showGridLines="0" view="pageBreakPreview" topLeftCell="D21" zoomScale="60" zoomScaleNormal="80" workbookViewId="0">
      <selection activeCell="C61" sqref="C61:N61"/>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30.6" customHeight="1" thickBot="1">
      <c r="B25" s="25"/>
      <c r="C25" s="80">
        <f>'PRESUPUESTO OFICIAL (Entidad)'!D17</f>
        <v>0</v>
      </c>
      <c r="D25" s="434">
        <f>'PRESUPUESTO OFICIAL (Entidad)'!G17</f>
        <v>0</v>
      </c>
      <c r="E25" s="435"/>
      <c r="F25" s="435"/>
      <c r="G25" s="435"/>
      <c r="H25" s="435"/>
      <c r="I25" s="435"/>
      <c r="J25" s="435"/>
      <c r="K25" s="435"/>
      <c r="L25" s="436"/>
      <c r="M25" s="361">
        <f>'PRESUPUESTO OFICIAL (Entidad)'!H17</f>
        <v>0</v>
      </c>
      <c r="N25" s="363"/>
      <c r="O25" s="81">
        <f>'PRESUPUESTO OFICIAL (Entidad)'!I17</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t="str">
        <f>'[115]2-APU'!D205</f>
        <v>CARROTANQUE DE AGUA (CAPACIDAD 1000 GL)</v>
      </c>
      <c r="D30" s="348"/>
      <c r="E30" s="348"/>
      <c r="F30" s="348"/>
      <c r="G30" s="349"/>
      <c r="H30" s="88"/>
      <c r="I30" s="87"/>
      <c r="J30" s="370" t="s">
        <v>105</v>
      </c>
      <c r="K30" s="371"/>
      <c r="L30" s="108">
        <f>'[115]2-APU'!H205</f>
        <v>132939</v>
      </c>
      <c r="M30" s="373">
        <f>'[115]2-APU'!I205</f>
        <v>0.05</v>
      </c>
      <c r="N30" s="371"/>
      <c r="O30" s="84">
        <f t="shared" ref="O30:O32" si="0">ROUND(L30*M30,2)</f>
        <v>6646.95</v>
      </c>
      <c r="P30" s="38"/>
    </row>
    <row r="31" spans="2:16" ht="29.45" customHeight="1">
      <c r="B31" s="25"/>
      <c r="C31" s="347" t="str">
        <f>'[115]2-APU'!D206</f>
        <v>MOTONIVELADORA POTENCIA MINIMA 120 HP Y MAX 215 HP</v>
      </c>
      <c r="D31" s="348"/>
      <c r="E31" s="348"/>
      <c r="F31" s="348"/>
      <c r="G31" s="349"/>
      <c r="H31" s="88"/>
      <c r="I31" s="87"/>
      <c r="J31" s="370" t="str">
        <f>'[115]2-APU'!G26</f>
        <v>HORA</v>
      </c>
      <c r="K31" s="371"/>
      <c r="L31" s="108">
        <f>'[115]2-APU'!H206</f>
        <v>198419</v>
      </c>
      <c r="M31" s="373">
        <f>'[115]2-APU'!I206</f>
        <v>0.06</v>
      </c>
      <c r="N31" s="371"/>
      <c r="O31" s="84">
        <f t="shared" si="0"/>
        <v>11905.14</v>
      </c>
      <c r="P31" s="38"/>
    </row>
    <row r="32" spans="2:16" ht="15" customHeight="1" thickBot="1">
      <c r="B32" s="25"/>
      <c r="C32" s="347" t="str">
        <f>'[115]2-APU'!D207</f>
        <v>VIBROCOMPACTADOR DE RODILLO LISO (CAPACIDAD MÍNIMA DE 15 TON.)</v>
      </c>
      <c r="D32" s="348"/>
      <c r="E32" s="348"/>
      <c r="F32" s="348"/>
      <c r="G32" s="349"/>
      <c r="H32" s="367"/>
      <c r="I32" s="366"/>
      <c r="J32" s="432" t="s">
        <v>105</v>
      </c>
      <c r="K32" s="433"/>
      <c r="L32" s="108">
        <f>'[115]2-APU'!H207</f>
        <v>169318</v>
      </c>
      <c r="M32" s="373">
        <f>'[115]2-APU'!I207</f>
        <v>6.5000000000000016E-2</v>
      </c>
      <c r="N32" s="371"/>
      <c r="O32" s="84">
        <f t="shared" si="0"/>
        <v>11005.67</v>
      </c>
      <c r="P32" s="38"/>
    </row>
    <row r="33" spans="2:16" ht="15.75" thickBot="1">
      <c r="B33" s="25"/>
      <c r="C33" s="337" t="s">
        <v>59</v>
      </c>
      <c r="D33" s="338"/>
      <c r="E33" s="338"/>
      <c r="F33" s="338"/>
      <c r="G33" s="338"/>
      <c r="H33" s="338"/>
      <c r="I33" s="338"/>
      <c r="J33" s="338"/>
      <c r="K33" s="338"/>
      <c r="L33" s="338"/>
      <c r="M33" s="338"/>
      <c r="N33" s="339"/>
      <c r="O33" s="90">
        <f>SUM(O30:O32)</f>
        <v>29557.760000000002</v>
      </c>
      <c r="P33" s="39"/>
    </row>
    <row r="34" spans="2:16" ht="13.5" customHeight="1">
      <c r="B34" s="25"/>
      <c r="C34" s="352" t="s">
        <v>60</v>
      </c>
      <c r="D34" s="353"/>
      <c r="E34" s="353"/>
      <c r="F34" s="353"/>
      <c r="G34" s="353"/>
      <c r="H34" s="353"/>
      <c r="I34" s="353"/>
      <c r="J34" s="353"/>
      <c r="K34" s="353"/>
      <c r="L34" s="353"/>
      <c r="M34" s="353"/>
      <c r="N34" s="353"/>
      <c r="O34" s="354"/>
      <c r="P34" s="36"/>
    </row>
    <row r="35" spans="2:16">
      <c r="B35" s="25"/>
      <c r="C35" s="355"/>
      <c r="D35" s="356"/>
      <c r="E35" s="356"/>
      <c r="F35" s="356"/>
      <c r="G35" s="356"/>
      <c r="H35" s="356"/>
      <c r="I35" s="356"/>
      <c r="J35" s="356"/>
      <c r="K35" s="356"/>
      <c r="L35" s="356"/>
      <c r="M35" s="356"/>
      <c r="N35" s="356"/>
      <c r="O35" s="357"/>
      <c r="P35" s="36"/>
    </row>
    <row r="36" spans="2:16" ht="13.5" thickBot="1">
      <c r="B36" s="25"/>
      <c r="C36" s="358"/>
      <c r="D36" s="359"/>
      <c r="E36" s="359"/>
      <c r="F36" s="359"/>
      <c r="G36" s="359"/>
      <c r="H36" s="359"/>
      <c r="I36" s="359"/>
      <c r="J36" s="359"/>
      <c r="K36" s="359"/>
      <c r="L36" s="359"/>
      <c r="M36" s="359"/>
      <c r="N36" s="359"/>
      <c r="O36" s="360"/>
      <c r="P36" s="36"/>
    </row>
    <row r="37" spans="2:16" ht="15">
      <c r="B37" s="25"/>
      <c r="C37" s="378" t="s">
        <v>11</v>
      </c>
      <c r="D37" s="379"/>
      <c r="E37" s="379"/>
      <c r="F37" s="379"/>
      <c r="G37" s="379"/>
      <c r="H37" s="379"/>
      <c r="I37" s="379"/>
      <c r="J37" s="341"/>
      <c r="K37" s="91" t="s">
        <v>52</v>
      </c>
      <c r="L37" s="82" t="s">
        <v>13</v>
      </c>
      <c r="M37" s="340" t="s">
        <v>61</v>
      </c>
      <c r="N37" s="341"/>
      <c r="O37" s="83" t="s">
        <v>58</v>
      </c>
      <c r="P37" s="37"/>
    </row>
    <row r="38" spans="2:16" ht="14.25">
      <c r="B38" s="25"/>
      <c r="C38" s="376" t="str">
        <f>'[115]2-APU'!D194</f>
        <v>MATERIAL DE AFIRMADO NORMA INVIAS</v>
      </c>
      <c r="D38" s="377"/>
      <c r="E38" s="377"/>
      <c r="F38" s="377"/>
      <c r="G38" s="377"/>
      <c r="H38" s="377"/>
      <c r="I38" s="377"/>
      <c r="J38" s="351"/>
      <c r="K38" s="92" t="str">
        <f>'[115]2-APU'!G194</f>
        <v>M3</v>
      </c>
      <c r="L38" s="93">
        <f>'[115]2-APU'!I194</f>
        <v>1.3</v>
      </c>
      <c r="M38" s="318">
        <f>'[115]2-APU'!H194</f>
        <v>48790</v>
      </c>
      <c r="N38" s="319"/>
      <c r="O38" s="84">
        <f t="shared" ref="O38:O39" si="1">ROUND(L38*M38,2)</f>
        <v>63427</v>
      </c>
      <c r="P38" s="38"/>
    </row>
    <row r="39" spans="2:16" ht="15" thickBot="1">
      <c r="B39" s="25"/>
      <c r="C39" s="364"/>
      <c r="D39" s="365"/>
      <c r="E39" s="365"/>
      <c r="F39" s="365"/>
      <c r="G39" s="365"/>
      <c r="H39" s="365"/>
      <c r="I39" s="365"/>
      <c r="J39" s="366"/>
      <c r="K39" s="86"/>
      <c r="L39" s="94"/>
      <c r="M39" s="374"/>
      <c r="N39" s="375"/>
      <c r="O39" s="84">
        <f t="shared" si="1"/>
        <v>0</v>
      </c>
      <c r="P39" s="38"/>
    </row>
    <row r="40" spans="2:16" ht="15.75" thickBot="1">
      <c r="B40" s="25"/>
      <c r="C40" s="337" t="s">
        <v>59</v>
      </c>
      <c r="D40" s="338"/>
      <c r="E40" s="338"/>
      <c r="F40" s="338"/>
      <c r="G40" s="338"/>
      <c r="H40" s="338"/>
      <c r="I40" s="338"/>
      <c r="J40" s="338"/>
      <c r="K40" s="338"/>
      <c r="L40" s="338"/>
      <c r="M40" s="338"/>
      <c r="N40" s="339"/>
      <c r="O40" s="90">
        <f>SUM(O38:O39)</f>
        <v>63427</v>
      </c>
      <c r="P40" s="38"/>
    </row>
    <row r="41" spans="2:16">
      <c r="B41" s="25"/>
      <c r="C41" s="352" t="s">
        <v>62</v>
      </c>
      <c r="D41" s="353"/>
      <c r="E41" s="353"/>
      <c r="F41" s="353"/>
      <c r="G41" s="353"/>
      <c r="H41" s="353"/>
      <c r="I41" s="353"/>
      <c r="J41" s="353"/>
      <c r="K41" s="353"/>
      <c r="L41" s="353"/>
      <c r="M41" s="353"/>
      <c r="N41" s="353"/>
      <c r="O41" s="354"/>
      <c r="P41" s="36"/>
    </row>
    <row r="42" spans="2:16">
      <c r="B42" s="25"/>
      <c r="C42" s="355"/>
      <c r="D42" s="356"/>
      <c r="E42" s="356"/>
      <c r="F42" s="356"/>
      <c r="G42" s="356"/>
      <c r="H42" s="356"/>
      <c r="I42" s="356"/>
      <c r="J42" s="356"/>
      <c r="K42" s="356"/>
      <c r="L42" s="356"/>
      <c r="M42" s="356"/>
      <c r="N42" s="356"/>
      <c r="O42" s="357"/>
      <c r="P42" s="36"/>
    </row>
    <row r="43" spans="2:16" ht="13.5" thickBot="1">
      <c r="B43" s="25"/>
      <c r="C43" s="358"/>
      <c r="D43" s="359"/>
      <c r="E43" s="359"/>
      <c r="F43" s="359"/>
      <c r="G43" s="359"/>
      <c r="H43" s="359"/>
      <c r="I43" s="359"/>
      <c r="J43" s="359"/>
      <c r="K43" s="359"/>
      <c r="L43" s="359"/>
      <c r="M43" s="359"/>
      <c r="N43" s="359"/>
      <c r="O43" s="360"/>
      <c r="P43" s="36"/>
    </row>
    <row r="44" spans="2:16" ht="17.25">
      <c r="B44" s="25"/>
      <c r="C44" s="378" t="s">
        <v>63</v>
      </c>
      <c r="D44" s="379"/>
      <c r="E44" s="379"/>
      <c r="F44" s="379"/>
      <c r="G44" s="379"/>
      <c r="H44" s="379"/>
      <c r="I44" s="379"/>
      <c r="J44" s="82" t="s">
        <v>64</v>
      </c>
      <c r="K44" s="96" t="s">
        <v>65</v>
      </c>
      <c r="L44" s="97" t="s">
        <v>66</v>
      </c>
      <c r="M44" s="340" t="s">
        <v>67</v>
      </c>
      <c r="N44" s="341"/>
      <c r="O44" s="83" t="s">
        <v>58</v>
      </c>
      <c r="P44" s="37"/>
    </row>
    <row r="45" spans="2:16" ht="14.25">
      <c r="B45" s="25"/>
      <c r="C45" s="376" t="str">
        <f>'[115]2-APU'!$D90</f>
        <v>VOLQUETA</v>
      </c>
      <c r="D45" s="377"/>
      <c r="E45" s="377"/>
      <c r="F45" s="377"/>
      <c r="G45" s="377"/>
      <c r="H45" s="377"/>
      <c r="I45" s="377"/>
      <c r="J45" s="98"/>
      <c r="K45" s="99"/>
      <c r="L45" s="98">
        <v>1.3</v>
      </c>
      <c r="M45" s="373">
        <f>'[115]2-APU'!H212</f>
        <v>10464</v>
      </c>
      <c r="N45" s="409"/>
      <c r="O45" s="84">
        <f t="shared" ref="O45" si="2">ROUND(L45*M45,2)</f>
        <v>13603.2</v>
      </c>
      <c r="P45" s="38"/>
    </row>
    <row r="46" spans="2:16" ht="15" thickBot="1">
      <c r="B46" s="25"/>
      <c r="C46" s="364"/>
      <c r="D46" s="365"/>
      <c r="E46" s="365"/>
      <c r="F46" s="365"/>
      <c r="G46" s="365"/>
      <c r="H46" s="365"/>
      <c r="I46" s="365"/>
      <c r="J46" s="100"/>
      <c r="K46" s="101"/>
      <c r="L46" s="100"/>
      <c r="M46" s="374"/>
      <c r="N46" s="375"/>
      <c r="O46" s="102"/>
      <c r="P46" s="38"/>
    </row>
    <row r="47" spans="2:16" ht="15.75" thickBot="1">
      <c r="B47" s="25"/>
      <c r="C47" s="337" t="s">
        <v>59</v>
      </c>
      <c r="D47" s="338"/>
      <c r="E47" s="338"/>
      <c r="F47" s="338"/>
      <c r="G47" s="338"/>
      <c r="H47" s="338"/>
      <c r="I47" s="338"/>
      <c r="J47" s="338"/>
      <c r="K47" s="338"/>
      <c r="L47" s="338"/>
      <c r="M47" s="338"/>
      <c r="N47" s="339"/>
      <c r="O47" s="90">
        <f>SUM(O45:O46)</f>
        <v>13603.2</v>
      </c>
      <c r="P47" s="39"/>
    </row>
    <row r="48" spans="2:16">
      <c r="B48" s="25"/>
      <c r="C48" s="352" t="s">
        <v>68</v>
      </c>
      <c r="D48" s="353"/>
      <c r="E48" s="353"/>
      <c r="F48" s="353"/>
      <c r="G48" s="353"/>
      <c r="H48" s="353"/>
      <c r="I48" s="353"/>
      <c r="J48" s="353"/>
      <c r="K48" s="353"/>
      <c r="L48" s="353"/>
      <c r="M48" s="353"/>
      <c r="N48" s="353"/>
      <c r="O48" s="354"/>
      <c r="P48" s="36"/>
    </row>
    <row r="49" spans="2:16">
      <c r="B49" s="25"/>
      <c r="C49" s="355"/>
      <c r="D49" s="356"/>
      <c r="E49" s="356"/>
      <c r="F49" s="356"/>
      <c r="G49" s="356"/>
      <c r="H49" s="356"/>
      <c r="I49" s="356"/>
      <c r="J49" s="356"/>
      <c r="K49" s="356"/>
      <c r="L49" s="356"/>
      <c r="M49" s="356"/>
      <c r="N49" s="356"/>
      <c r="O49" s="357"/>
      <c r="P49" s="36"/>
    </row>
    <row r="50" spans="2:16" ht="13.5" thickBot="1">
      <c r="B50" s="25"/>
      <c r="C50" s="358"/>
      <c r="D50" s="359"/>
      <c r="E50" s="359"/>
      <c r="F50" s="359"/>
      <c r="G50" s="359"/>
      <c r="H50" s="359"/>
      <c r="I50" s="359"/>
      <c r="J50" s="359"/>
      <c r="K50" s="359"/>
      <c r="L50" s="359"/>
      <c r="M50" s="359"/>
      <c r="N50" s="359"/>
      <c r="O50" s="360"/>
      <c r="P50" s="36"/>
    </row>
    <row r="51" spans="2:16" ht="30">
      <c r="B51" s="25"/>
      <c r="C51" s="378" t="s">
        <v>69</v>
      </c>
      <c r="D51" s="379"/>
      <c r="E51" s="379"/>
      <c r="F51" s="379"/>
      <c r="G51" s="379"/>
      <c r="H51" s="379"/>
      <c r="I51" s="379"/>
      <c r="J51" s="82" t="s">
        <v>70</v>
      </c>
      <c r="K51" s="103" t="s">
        <v>71</v>
      </c>
      <c r="L51" s="104" t="s">
        <v>72</v>
      </c>
      <c r="M51" s="407" t="s">
        <v>57</v>
      </c>
      <c r="N51" s="408"/>
      <c r="O51" s="105" t="s">
        <v>58</v>
      </c>
      <c r="P51" s="40"/>
    </row>
    <row r="52" spans="2:16" ht="14.25">
      <c r="B52" s="25"/>
      <c r="C52" s="106" t="str">
        <f>'[115]2-APU'!$D149</f>
        <v>CUADRILLA DE ALBAÑILERIA (AA)</v>
      </c>
      <c r="D52" s="107"/>
      <c r="E52" s="107"/>
      <c r="F52" s="107"/>
      <c r="G52" s="107"/>
      <c r="H52" s="107"/>
      <c r="I52" s="107"/>
      <c r="J52" s="108"/>
      <c r="K52" s="109"/>
      <c r="L52" s="110"/>
      <c r="M52" s="410"/>
      <c r="N52" s="411"/>
      <c r="O52" s="84"/>
      <c r="P52" s="41"/>
    </row>
    <row r="53" spans="2:16" ht="14.25">
      <c r="B53" s="25"/>
      <c r="C53" s="106"/>
      <c r="D53" s="107"/>
      <c r="E53" s="107"/>
      <c r="F53" s="107"/>
      <c r="G53" s="107"/>
      <c r="H53" s="107"/>
      <c r="I53" s="107"/>
      <c r="J53" s="108"/>
      <c r="K53" s="109"/>
      <c r="L53" s="110"/>
      <c r="M53" s="410"/>
      <c r="N53" s="411"/>
      <c r="O53" s="111"/>
      <c r="P53" s="41"/>
    </row>
    <row r="54" spans="2:16" ht="14.25">
      <c r="B54" s="25"/>
      <c r="C54" s="106"/>
      <c r="D54" s="107"/>
      <c r="E54" s="107"/>
      <c r="F54" s="107"/>
      <c r="G54" s="107"/>
      <c r="H54" s="107"/>
      <c r="I54" s="107"/>
      <c r="J54" s="108"/>
      <c r="K54" s="109"/>
      <c r="L54" s="110"/>
      <c r="M54" s="373"/>
      <c r="N54" s="409"/>
      <c r="O54" s="111"/>
      <c r="P54" s="41"/>
    </row>
    <row r="55" spans="2:16" ht="15" thickBot="1">
      <c r="B55" s="25"/>
      <c r="C55" s="364"/>
      <c r="D55" s="365"/>
      <c r="E55" s="365"/>
      <c r="F55" s="365"/>
      <c r="G55" s="365"/>
      <c r="H55" s="365"/>
      <c r="I55" s="365"/>
      <c r="J55" s="100"/>
      <c r="K55" s="101"/>
      <c r="L55" s="100"/>
      <c r="M55" s="374"/>
      <c r="N55" s="375"/>
      <c r="O55" s="102"/>
      <c r="P55" s="38"/>
    </row>
    <row r="56" spans="2:16" ht="15.75" thickBot="1">
      <c r="B56" s="25"/>
      <c r="C56" s="337" t="s">
        <v>59</v>
      </c>
      <c r="D56" s="338"/>
      <c r="E56" s="338"/>
      <c r="F56" s="338"/>
      <c r="G56" s="338"/>
      <c r="H56" s="338"/>
      <c r="I56" s="338"/>
      <c r="J56" s="338"/>
      <c r="K56" s="338"/>
      <c r="L56" s="338"/>
      <c r="M56" s="338"/>
      <c r="N56" s="339"/>
      <c r="O56" s="95">
        <f>SUM(O52:O55)</f>
        <v>0</v>
      </c>
      <c r="P56" s="38"/>
    </row>
    <row r="57" spans="2:16" ht="15" thickBot="1">
      <c r="B57" s="25"/>
      <c r="C57" s="77"/>
      <c r="D57" s="52"/>
      <c r="E57" s="52"/>
      <c r="F57" s="52"/>
      <c r="G57" s="52"/>
      <c r="H57" s="52"/>
      <c r="I57" s="52"/>
      <c r="J57" s="52"/>
      <c r="K57" s="52"/>
      <c r="L57" s="52"/>
      <c r="M57" s="52"/>
      <c r="N57" s="52"/>
      <c r="O57" s="78"/>
      <c r="P57" s="26"/>
    </row>
    <row r="58" spans="2:16" ht="15.75" thickBot="1">
      <c r="B58" s="25"/>
      <c r="C58" s="320" t="s">
        <v>73</v>
      </c>
      <c r="D58" s="321"/>
      <c r="E58" s="321"/>
      <c r="F58" s="321"/>
      <c r="G58" s="321"/>
      <c r="H58" s="321"/>
      <c r="I58" s="321"/>
      <c r="J58" s="321"/>
      <c r="K58" s="321"/>
      <c r="L58" s="321"/>
      <c r="M58" s="321"/>
      <c r="N58" s="322"/>
      <c r="O58" s="112">
        <f>O56+O47+O40+O33</f>
        <v>106587.95999999999</v>
      </c>
      <c r="P58" s="42"/>
    </row>
    <row r="59" spans="2:16" ht="7.15" customHeight="1">
      <c r="B59" s="25"/>
      <c r="C59" s="77"/>
      <c r="D59" s="52"/>
      <c r="E59" s="52"/>
      <c r="F59" s="52"/>
      <c r="G59" s="52"/>
      <c r="H59" s="52"/>
      <c r="I59" s="52"/>
      <c r="J59" s="52"/>
      <c r="K59" s="52"/>
      <c r="L59" s="52"/>
      <c r="M59" s="52"/>
      <c r="N59" s="52"/>
      <c r="O59" s="78"/>
      <c r="P59" s="26"/>
    </row>
    <row r="60" spans="2:16" ht="15" thickBot="1">
      <c r="B60" s="25"/>
      <c r="C60" s="323" t="s">
        <v>103</v>
      </c>
      <c r="D60" s="324"/>
      <c r="E60" s="324"/>
      <c r="F60" s="324"/>
      <c r="G60" s="324"/>
      <c r="H60" s="324"/>
      <c r="I60" s="324"/>
      <c r="J60" s="52"/>
      <c r="K60" s="52"/>
      <c r="L60" s="52"/>
      <c r="M60" s="325">
        <v>0</v>
      </c>
      <c r="N60" s="326"/>
      <c r="O60" s="239">
        <f>O58*M60</f>
        <v>0</v>
      </c>
      <c r="P60" s="26"/>
    </row>
    <row r="61" spans="2:16" ht="15.75" thickBot="1">
      <c r="B61" s="25"/>
      <c r="C61" s="320" t="s">
        <v>102</v>
      </c>
      <c r="D61" s="321"/>
      <c r="E61" s="321"/>
      <c r="F61" s="321"/>
      <c r="G61" s="321"/>
      <c r="H61" s="321"/>
      <c r="I61" s="321"/>
      <c r="J61" s="321"/>
      <c r="K61" s="321"/>
      <c r="L61" s="321"/>
      <c r="M61" s="321"/>
      <c r="N61" s="322"/>
      <c r="O61" s="112">
        <f>O58+O60</f>
        <v>106587.95999999999</v>
      </c>
      <c r="P61" s="42"/>
    </row>
    <row r="62" spans="2:16">
      <c r="B62" s="25"/>
      <c r="C62" s="352" t="s">
        <v>74</v>
      </c>
      <c r="D62" s="353"/>
      <c r="E62" s="353"/>
      <c r="F62" s="353"/>
      <c r="G62" s="353"/>
      <c r="H62" s="353"/>
      <c r="I62" s="353"/>
      <c r="J62" s="353"/>
      <c r="K62" s="353"/>
      <c r="L62" s="353"/>
      <c r="M62" s="353"/>
      <c r="N62" s="353"/>
      <c r="O62" s="354"/>
      <c r="P62" s="36"/>
    </row>
    <row r="63" spans="2:16">
      <c r="B63" s="25"/>
      <c r="C63" s="355"/>
      <c r="D63" s="356"/>
      <c r="E63" s="356"/>
      <c r="F63" s="356"/>
      <c r="G63" s="356"/>
      <c r="H63" s="356"/>
      <c r="I63" s="356"/>
      <c r="J63" s="356"/>
      <c r="K63" s="356"/>
      <c r="L63" s="356"/>
      <c r="M63" s="356"/>
      <c r="N63" s="356"/>
      <c r="O63" s="357"/>
      <c r="P63" s="36"/>
    </row>
    <row r="64" spans="2:16" ht="13.5" thickBot="1">
      <c r="B64" s="25"/>
      <c r="C64" s="358"/>
      <c r="D64" s="359"/>
      <c r="E64" s="359"/>
      <c r="F64" s="359"/>
      <c r="G64" s="359"/>
      <c r="H64" s="359"/>
      <c r="I64" s="359"/>
      <c r="J64" s="359"/>
      <c r="K64" s="359"/>
      <c r="L64" s="359"/>
      <c r="M64" s="359"/>
      <c r="N64" s="359"/>
      <c r="O64" s="360"/>
      <c r="P64" s="36"/>
    </row>
    <row r="65" spans="2:16" ht="15">
      <c r="B65" s="25"/>
      <c r="C65" s="378" t="s">
        <v>75</v>
      </c>
      <c r="D65" s="379"/>
      <c r="E65" s="379"/>
      <c r="F65" s="379"/>
      <c r="G65" s="379"/>
      <c r="H65" s="379"/>
      <c r="I65" s="379"/>
      <c r="J65" s="96"/>
      <c r="K65" s="113"/>
      <c r="L65" s="104" t="s">
        <v>76</v>
      </c>
      <c r="M65" s="407"/>
      <c r="N65" s="408"/>
      <c r="O65" s="105" t="s">
        <v>77</v>
      </c>
      <c r="P65" s="40"/>
    </row>
    <row r="66" spans="2:16" ht="14.25">
      <c r="B66" s="25"/>
      <c r="C66" s="376" t="s">
        <v>78</v>
      </c>
      <c r="D66" s="377"/>
      <c r="E66" s="377"/>
      <c r="F66" s="377"/>
      <c r="G66" s="377"/>
      <c r="H66" s="377"/>
      <c r="I66" s="377"/>
      <c r="J66" s="114"/>
      <c r="K66" s="115"/>
      <c r="L66" s="116">
        <v>0.25</v>
      </c>
      <c r="M66" s="425"/>
      <c r="N66" s="426"/>
      <c r="O66" s="117">
        <f>O61*L66</f>
        <v>26646.989999999998</v>
      </c>
      <c r="P66" s="43"/>
    </row>
    <row r="67" spans="2:16" ht="14.25">
      <c r="B67" s="25"/>
      <c r="C67" s="85" t="s">
        <v>79</v>
      </c>
      <c r="D67" s="86"/>
      <c r="E67" s="86"/>
      <c r="F67" s="86"/>
      <c r="G67" s="86"/>
      <c r="H67" s="86"/>
      <c r="I67" s="86"/>
      <c r="J67" s="114"/>
      <c r="K67" s="115"/>
      <c r="L67" s="116">
        <v>0.03</v>
      </c>
      <c r="M67" s="425"/>
      <c r="N67" s="426"/>
      <c r="O67" s="117">
        <f>O61*L67</f>
        <v>3197.6387999999997</v>
      </c>
      <c r="P67" s="43"/>
    </row>
    <row r="68" spans="2:16" ht="15" thickBot="1">
      <c r="B68" s="25"/>
      <c r="C68" s="71" t="s">
        <v>80</v>
      </c>
      <c r="D68" s="72"/>
      <c r="E68" s="72"/>
      <c r="F68" s="72"/>
      <c r="G68" s="72"/>
      <c r="H68" s="72"/>
      <c r="I68" s="72"/>
      <c r="J68" s="118"/>
      <c r="K68" s="119"/>
      <c r="L68" s="116">
        <v>0.02</v>
      </c>
      <c r="M68" s="427"/>
      <c r="N68" s="428"/>
      <c r="O68" s="117">
        <f>O61*L68</f>
        <v>2131.7592</v>
      </c>
      <c r="P68" s="43"/>
    </row>
    <row r="69" spans="2:16" ht="15.75" thickBot="1">
      <c r="B69" s="25"/>
      <c r="C69" s="337" t="s">
        <v>59</v>
      </c>
      <c r="D69" s="338"/>
      <c r="E69" s="338"/>
      <c r="F69" s="338"/>
      <c r="G69" s="338"/>
      <c r="H69" s="338"/>
      <c r="I69" s="338"/>
      <c r="J69" s="338"/>
      <c r="K69" s="338"/>
      <c r="L69" s="338"/>
      <c r="M69" s="338"/>
      <c r="N69" s="339"/>
      <c r="O69" s="120">
        <f>SUM(O66:O68)</f>
        <v>31976.387999999999</v>
      </c>
      <c r="P69" s="44"/>
    </row>
    <row r="70" spans="2:16" ht="15" thickBot="1">
      <c r="B70" s="25"/>
      <c r="C70" s="77"/>
      <c r="D70" s="52"/>
      <c r="E70" s="52"/>
      <c r="F70" s="52"/>
      <c r="G70" s="52"/>
      <c r="H70" s="52"/>
      <c r="I70" s="52"/>
      <c r="J70" s="52"/>
      <c r="K70" s="52"/>
      <c r="L70" s="52"/>
      <c r="M70" s="52"/>
      <c r="N70" s="52"/>
      <c r="O70" s="78"/>
      <c r="P70" s="26"/>
    </row>
    <row r="71" spans="2:16" ht="15.75" thickBot="1">
      <c r="B71" s="25"/>
      <c r="C71" s="320" t="s">
        <v>81</v>
      </c>
      <c r="D71" s="321"/>
      <c r="E71" s="321"/>
      <c r="F71" s="321"/>
      <c r="G71" s="321"/>
      <c r="H71" s="321"/>
      <c r="I71" s="321"/>
      <c r="J71" s="321"/>
      <c r="K71" s="321"/>
      <c r="L71" s="321"/>
      <c r="M71" s="321"/>
      <c r="N71" s="322"/>
      <c r="O71" s="121">
        <f>O61+O69</f>
        <v>138564.348</v>
      </c>
      <c r="P71" s="44"/>
    </row>
    <row r="72" spans="2:16" ht="14.25">
      <c r="B72" s="25"/>
      <c r="C72" s="74"/>
      <c r="D72" s="75"/>
      <c r="E72" s="75"/>
      <c r="F72" s="75"/>
      <c r="G72" s="75"/>
      <c r="H72" s="75"/>
      <c r="I72" s="75"/>
      <c r="J72" s="75"/>
      <c r="K72" s="75"/>
      <c r="L72" s="75"/>
      <c r="M72" s="75"/>
      <c r="N72" s="75"/>
      <c r="O72" s="76"/>
      <c r="P72" s="26"/>
    </row>
    <row r="73" spans="2:16" ht="14.25">
      <c r="B73" s="25"/>
      <c r="C73" s="77"/>
      <c r="D73" s="52"/>
      <c r="E73" s="52"/>
      <c r="F73" s="52"/>
      <c r="G73" s="52"/>
      <c r="H73" s="52"/>
      <c r="I73" s="52"/>
      <c r="J73" s="52"/>
      <c r="K73" s="52"/>
      <c r="L73" s="52"/>
      <c r="M73" s="52"/>
      <c r="N73" s="52"/>
      <c r="O73" s="78"/>
      <c r="P73" s="26"/>
    </row>
    <row r="74" spans="2:16" ht="14.25">
      <c r="B74" s="25"/>
      <c r="C74" s="77"/>
      <c r="D74" s="52"/>
      <c r="E74" s="52"/>
      <c r="F74" s="52"/>
      <c r="G74" s="52"/>
      <c r="H74" s="52"/>
      <c r="I74" s="52"/>
      <c r="J74" s="52"/>
      <c r="K74" s="52"/>
      <c r="L74" s="52"/>
      <c r="M74" s="52"/>
      <c r="N74" s="52"/>
      <c r="O74" s="78"/>
      <c r="P74" s="26"/>
    </row>
    <row r="75" spans="2:16" ht="14.25">
      <c r="B75" s="25"/>
      <c r="C75" s="77"/>
      <c r="D75" s="52"/>
      <c r="E75" s="52"/>
      <c r="F75" s="52"/>
      <c r="G75" s="52"/>
      <c r="H75" s="122" t="s">
        <v>82</v>
      </c>
      <c r="I75" s="122"/>
      <c r="J75" s="122"/>
      <c r="K75" s="122"/>
      <c r="L75" s="52"/>
      <c r="M75" s="52"/>
      <c r="N75" s="52"/>
      <c r="O75" s="78"/>
      <c r="P75" s="26"/>
    </row>
    <row r="76" spans="2:16" ht="15">
      <c r="B76" s="25"/>
      <c r="C76" s="77"/>
      <c r="D76" s="52"/>
      <c r="E76" s="52"/>
      <c r="F76" s="52"/>
      <c r="G76" s="52"/>
      <c r="H76" s="122" t="s">
        <v>83</v>
      </c>
      <c r="I76" s="52"/>
      <c r="J76" s="52"/>
      <c r="K76" s="52"/>
      <c r="L76" s="52"/>
      <c r="M76" s="52"/>
      <c r="N76" s="52"/>
      <c r="O76" s="78"/>
      <c r="P76" s="45"/>
    </row>
    <row r="77" spans="2:16" ht="15">
      <c r="B77" s="25"/>
      <c r="C77" s="77"/>
      <c r="D77" s="52"/>
      <c r="E77" s="52"/>
      <c r="F77" s="52"/>
      <c r="G77" s="52"/>
      <c r="H77" s="122" t="s">
        <v>84</v>
      </c>
      <c r="I77" s="52"/>
      <c r="J77" s="52"/>
      <c r="K77" s="52"/>
      <c r="L77" s="52"/>
      <c r="M77" s="52"/>
      <c r="N77" s="52"/>
      <c r="O77" s="78"/>
      <c r="P77" s="45"/>
    </row>
    <row r="78" spans="2:16" ht="14.25">
      <c r="B78" s="25"/>
      <c r="C78" s="62"/>
      <c r="D78" s="123"/>
      <c r="E78" s="123"/>
      <c r="F78" s="123"/>
      <c r="G78" s="123"/>
      <c r="H78" s="122" t="s">
        <v>85</v>
      </c>
      <c r="I78" s="123"/>
      <c r="J78" s="123"/>
      <c r="K78" s="123"/>
      <c r="L78" s="123"/>
      <c r="M78" s="123"/>
      <c r="N78" s="123"/>
      <c r="O78" s="124"/>
      <c r="P78" s="46"/>
    </row>
    <row r="79" spans="2:16" ht="14.25">
      <c r="B79" s="25"/>
      <c r="C79" s="77"/>
      <c r="D79" s="52"/>
      <c r="E79" s="52"/>
      <c r="F79" s="52"/>
      <c r="G79" s="52"/>
      <c r="H79" s="52" t="s">
        <v>86</v>
      </c>
      <c r="I79" s="52"/>
      <c r="J79" s="52"/>
      <c r="K79" s="52"/>
      <c r="L79" s="52"/>
      <c r="M79" s="52"/>
      <c r="N79" s="52"/>
      <c r="O79" s="78"/>
      <c r="P79" s="26"/>
    </row>
    <row r="80" spans="2:16" ht="15">
      <c r="B80" s="25"/>
      <c r="C80" s="125" t="s">
        <v>87</v>
      </c>
      <c r="D80" s="126"/>
      <c r="E80" s="126"/>
      <c r="F80" s="126"/>
      <c r="G80" s="126"/>
      <c r="H80" s="126"/>
      <c r="I80" s="126"/>
      <c r="J80" s="126"/>
      <c r="K80" s="126"/>
      <c r="L80" s="126"/>
      <c r="M80" s="126"/>
      <c r="N80" s="126"/>
      <c r="O80" s="127"/>
      <c r="P80" s="26"/>
    </row>
    <row r="81" spans="2:16" ht="14.25">
      <c r="B81" s="25"/>
      <c r="C81" s="422"/>
      <c r="D81" s="423"/>
      <c r="E81" s="423"/>
      <c r="F81" s="423"/>
      <c r="G81" s="423"/>
      <c r="H81" s="423"/>
      <c r="I81" s="423"/>
      <c r="J81" s="423"/>
      <c r="K81" s="423"/>
      <c r="L81" s="423"/>
      <c r="M81" s="423"/>
      <c r="N81" s="423"/>
      <c r="O81" s="424"/>
      <c r="P81" s="46"/>
    </row>
    <row r="82" spans="2:16" ht="14.25">
      <c r="B82" s="25"/>
      <c r="C82" s="422"/>
      <c r="D82" s="423"/>
      <c r="E82" s="423"/>
      <c r="F82" s="423"/>
      <c r="G82" s="423"/>
      <c r="H82" s="423"/>
      <c r="I82" s="423"/>
      <c r="J82" s="423"/>
      <c r="K82" s="423"/>
      <c r="L82" s="423"/>
      <c r="M82" s="423"/>
      <c r="N82" s="423"/>
      <c r="O82" s="424"/>
      <c r="P82" s="46"/>
    </row>
    <row r="83" spans="2:16" ht="14.25">
      <c r="B83" s="25"/>
      <c r="C83" s="62"/>
      <c r="D83" s="123"/>
      <c r="E83" s="123"/>
      <c r="F83" s="123"/>
      <c r="G83" s="123"/>
      <c r="H83" s="123"/>
      <c r="I83" s="123"/>
      <c r="J83" s="123"/>
      <c r="K83" s="123"/>
      <c r="L83" s="123"/>
      <c r="M83" s="123"/>
      <c r="N83" s="123"/>
      <c r="O83" s="124"/>
      <c r="P83" s="46"/>
    </row>
    <row r="84" spans="2:16" ht="15">
      <c r="B84" s="25"/>
      <c r="C84" s="128" t="s">
        <v>88</v>
      </c>
      <c r="D84" s="123"/>
      <c r="E84" s="123"/>
      <c r="F84" s="123"/>
      <c r="G84" s="123"/>
      <c r="H84" s="123"/>
      <c r="I84" s="123"/>
      <c r="J84" s="123"/>
      <c r="K84" s="123"/>
      <c r="L84" s="123"/>
      <c r="M84" s="123"/>
      <c r="N84" s="123"/>
      <c r="O84" s="124"/>
      <c r="P84" s="46"/>
    </row>
    <row r="85" spans="2:16" ht="12.75" customHeight="1">
      <c r="B85" s="25"/>
      <c r="C85" s="419" t="s">
        <v>89</v>
      </c>
      <c r="D85" s="420"/>
      <c r="E85" s="420"/>
      <c r="F85" s="420"/>
      <c r="G85" s="420"/>
      <c r="H85" s="420"/>
      <c r="I85" s="420"/>
      <c r="J85" s="420"/>
      <c r="K85" s="420"/>
      <c r="L85" s="420"/>
      <c r="M85" s="420"/>
      <c r="N85" s="420"/>
      <c r="O85" s="421"/>
      <c r="P85" s="47"/>
    </row>
    <row r="86" spans="2:16">
      <c r="B86" s="25"/>
      <c r="C86" s="419"/>
      <c r="D86" s="420"/>
      <c r="E86" s="420"/>
      <c r="F86" s="420"/>
      <c r="G86" s="420"/>
      <c r="H86" s="420"/>
      <c r="I86" s="420"/>
      <c r="J86" s="420"/>
      <c r="K86" s="420"/>
      <c r="L86" s="420"/>
      <c r="M86" s="420"/>
      <c r="N86" s="420"/>
      <c r="O86" s="421"/>
      <c r="P86" s="47"/>
    </row>
    <row r="87" spans="2:16" ht="12.95" customHeight="1">
      <c r="B87" s="25"/>
      <c r="C87" s="419" t="s">
        <v>90</v>
      </c>
      <c r="D87" s="420"/>
      <c r="E87" s="420"/>
      <c r="F87" s="420"/>
      <c r="G87" s="420"/>
      <c r="H87" s="420"/>
      <c r="I87" s="420"/>
      <c r="J87" s="420"/>
      <c r="K87" s="420"/>
      <c r="L87" s="420"/>
      <c r="M87" s="420"/>
      <c r="N87" s="420"/>
      <c r="O87" s="421"/>
      <c r="P87" s="47"/>
    </row>
    <row r="88" spans="2:16">
      <c r="B88" s="25"/>
      <c r="C88" s="419"/>
      <c r="D88" s="420"/>
      <c r="E88" s="420"/>
      <c r="F88" s="420"/>
      <c r="G88" s="420"/>
      <c r="H88" s="420"/>
      <c r="I88" s="420"/>
      <c r="J88" s="420"/>
      <c r="K88" s="420"/>
      <c r="L88" s="420"/>
      <c r="M88" s="420"/>
      <c r="N88" s="420"/>
      <c r="O88" s="421"/>
      <c r="P88" s="47"/>
    </row>
    <row r="89" spans="2:16" ht="14.25">
      <c r="B89" s="25"/>
      <c r="C89" s="62"/>
      <c r="D89" s="123"/>
      <c r="E89" s="123"/>
      <c r="F89" s="123"/>
      <c r="G89" s="123"/>
      <c r="H89" s="123"/>
      <c r="I89" s="123"/>
      <c r="J89" s="123"/>
      <c r="K89" s="123"/>
      <c r="L89" s="123"/>
      <c r="M89" s="123"/>
      <c r="N89" s="123"/>
      <c r="O89" s="124"/>
      <c r="P89" s="46"/>
    </row>
    <row r="90" spans="2:16" ht="14.25">
      <c r="B90" s="25"/>
      <c r="C90" s="77"/>
      <c r="D90" s="52"/>
      <c r="E90" s="52"/>
      <c r="F90" s="52"/>
      <c r="G90" s="52"/>
      <c r="H90" s="122" t="s">
        <v>82</v>
      </c>
      <c r="I90" s="52"/>
      <c r="J90" s="52"/>
      <c r="K90" s="52"/>
      <c r="L90" s="52"/>
      <c r="M90" s="52"/>
      <c r="N90" s="52"/>
      <c r="O90" s="78"/>
      <c r="P90" s="26"/>
    </row>
    <row r="91" spans="2:16" ht="14.25">
      <c r="B91" s="25"/>
      <c r="C91" s="77"/>
      <c r="D91" s="52"/>
      <c r="E91" s="52"/>
      <c r="F91" s="52"/>
      <c r="G91" s="52"/>
      <c r="H91" s="52" t="s">
        <v>83</v>
      </c>
      <c r="I91" s="86"/>
      <c r="J91" s="86"/>
      <c r="K91" s="86"/>
      <c r="L91" s="52"/>
      <c r="M91" s="52"/>
      <c r="N91" s="52"/>
      <c r="O91" s="78"/>
      <c r="P91" s="26"/>
    </row>
    <row r="92" spans="2:16" ht="14.25">
      <c r="B92" s="25"/>
      <c r="C92" s="77"/>
      <c r="D92" s="52"/>
      <c r="E92" s="52"/>
      <c r="F92" s="52"/>
      <c r="G92" s="52"/>
      <c r="H92" s="52" t="s">
        <v>91</v>
      </c>
      <c r="I92" s="129"/>
      <c r="J92" s="129"/>
      <c r="K92" s="129"/>
      <c r="L92" s="52"/>
      <c r="M92" s="52"/>
      <c r="N92" s="52"/>
      <c r="O92" s="78"/>
      <c r="P92" s="26"/>
    </row>
    <row r="93" spans="2:16" ht="14.25">
      <c r="B93" s="25"/>
      <c r="C93" s="130"/>
      <c r="D93" s="123"/>
      <c r="E93" s="123"/>
      <c r="F93" s="123"/>
      <c r="G93" s="123"/>
      <c r="H93" s="52" t="s">
        <v>85</v>
      </c>
      <c r="I93" s="52"/>
      <c r="J93" s="52"/>
      <c r="K93" s="52"/>
      <c r="L93" s="123"/>
      <c r="M93" s="123"/>
      <c r="N93" s="123"/>
      <c r="O93" s="124"/>
      <c r="P93" s="46"/>
    </row>
    <row r="94" spans="2:16" ht="17.25" customHeight="1">
      <c r="B94" s="25"/>
      <c r="C94" s="130"/>
      <c r="D94" s="129"/>
      <c r="E94" s="129"/>
      <c r="F94" s="52"/>
      <c r="G94" s="52"/>
      <c r="H94" s="52"/>
      <c r="I94" s="52"/>
      <c r="J94" s="52"/>
      <c r="K94" s="412"/>
      <c r="L94" s="412"/>
      <c r="M94" s="412"/>
      <c r="N94" s="412"/>
      <c r="O94" s="413"/>
      <c r="P94" s="48"/>
    </row>
    <row r="95" spans="2:16" ht="18.75" customHeight="1" thickBot="1">
      <c r="B95" s="25"/>
      <c r="C95" s="415"/>
      <c r="D95" s="416"/>
      <c r="E95" s="416"/>
      <c r="F95" s="101"/>
      <c r="G95" s="101"/>
      <c r="H95" s="101"/>
      <c r="I95" s="101"/>
      <c r="J95" s="101"/>
      <c r="K95" s="324"/>
      <c r="L95" s="324"/>
      <c r="M95" s="324"/>
      <c r="N95" s="324"/>
      <c r="O95" s="414"/>
      <c r="P95" s="48"/>
    </row>
    <row r="96" spans="2:16" ht="13.5" thickBot="1">
      <c r="B96" s="49"/>
      <c r="C96" s="50"/>
      <c r="D96" s="50"/>
      <c r="E96" s="50"/>
      <c r="F96" s="50"/>
      <c r="G96" s="50"/>
      <c r="H96" s="50"/>
      <c r="I96" s="50"/>
      <c r="J96" s="50"/>
      <c r="K96" s="50"/>
      <c r="L96" s="50"/>
      <c r="M96" s="50"/>
      <c r="N96" s="50"/>
      <c r="O96" s="50"/>
      <c r="P96" s="51"/>
    </row>
    <row r="97" ht="13.5" thickTop="1"/>
  </sheetData>
  <mergeCells count="8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26:O28"/>
    <mergeCell ref="C29:G29"/>
    <mergeCell ref="H29:I29"/>
    <mergeCell ref="J29:K29"/>
    <mergeCell ref="M29:N29"/>
    <mergeCell ref="C34:O36"/>
    <mergeCell ref="C30:G30"/>
    <mergeCell ref="J30:K30"/>
    <mergeCell ref="M30:N30"/>
    <mergeCell ref="C31:G31"/>
    <mergeCell ref="J31:K31"/>
    <mergeCell ref="M31:N31"/>
    <mergeCell ref="C32:G32"/>
    <mergeCell ref="H32:I32"/>
    <mergeCell ref="J32:K32"/>
    <mergeCell ref="M32:N32"/>
    <mergeCell ref="C33:N33"/>
    <mergeCell ref="C37:J37"/>
    <mergeCell ref="M37:N37"/>
    <mergeCell ref="C38:J38"/>
    <mergeCell ref="M38:N38"/>
    <mergeCell ref="C39:J39"/>
    <mergeCell ref="M39:N39"/>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71:N71"/>
    <mergeCell ref="C58:N58"/>
    <mergeCell ref="C60:I60"/>
    <mergeCell ref="M60:N60"/>
    <mergeCell ref="C61:N61"/>
    <mergeCell ref="C62:O64"/>
    <mergeCell ref="C65:I65"/>
    <mergeCell ref="M65:N65"/>
    <mergeCell ref="C66:I66"/>
    <mergeCell ref="M66:N66"/>
    <mergeCell ref="M67:N67"/>
    <mergeCell ref="M68:N68"/>
    <mergeCell ref="C69:N69"/>
    <mergeCell ref="C81:O81"/>
    <mergeCell ref="C82:O82"/>
    <mergeCell ref="C85:O86"/>
    <mergeCell ref="C87:O88"/>
    <mergeCell ref="K94:O95"/>
    <mergeCell ref="C95:E95"/>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59EEB-46DA-4017-BDC7-305A8710FE05}">
  <dimension ref="B1:P97"/>
  <sheetViews>
    <sheetView showGridLines="0" view="pageBreakPreview" topLeftCell="D21" zoomScale="60" zoomScaleNormal="80" workbookViewId="0">
      <selection activeCell="C61" sqref="C61:N61"/>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30.6" customHeight="1" thickBot="1">
      <c r="B25" s="25"/>
      <c r="C25" s="80">
        <f>'PRESUPUESTO OFICIAL (Entidad)'!D18</f>
        <v>0</v>
      </c>
      <c r="D25" s="434">
        <f>'PRESUPUESTO OFICIAL (Entidad)'!G18</f>
        <v>0</v>
      </c>
      <c r="E25" s="435"/>
      <c r="F25" s="435"/>
      <c r="G25" s="435"/>
      <c r="H25" s="435"/>
      <c r="I25" s="435"/>
      <c r="J25" s="435"/>
      <c r="K25" s="435"/>
      <c r="L25" s="436"/>
      <c r="M25" s="361">
        <f>'PRESUPUESTO OFICIAL (Entidad)'!H18</f>
        <v>0</v>
      </c>
      <c r="N25" s="363"/>
      <c r="O25" s="81">
        <f>'PRESUPUESTO OFICIAL (Entidad)'!I18</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t="str">
        <f>'[115]2-APU'!D263</f>
        <v>CARROTANQUE DE AGUA (CAPACIDAD 1000 GL)</v>
      </c>
      <c r="D30" s="348"/>
      <c r="E30" s="348"/>
      <c r="F30" s="348"/>
      <c r="G30" s="349"/>
      <c r="H30" s="88"/>
      <c r="I30" s="87"/>
      <c r="J30" s="370" t="s">
        <v>105</v>
      </c>
      <c r="K30" s="371"/>
      <c r="L30" s="108">
        <f>'[115]2-APU'!H263</f>
        <v>132939</v>
      </c>
      <c r="M30" s="373">
        <f>'[115]2-APU'!I263</f>
        <v>0.05</v>
      </c>
      <c r="N30" s="371"/>
      <c r="O30" s="84">
        <f t="shared" ref="O30:O32" si="0">ROUND(L30*M30,2)</f>
        <v>6646.95</v>
      </c>
      <c r="P30" s="38"/>
    </row>
    <row r="31" spans="2:16" ht="29.45" customHeight="1">
      <c r="B31" s="25"/>
      <c r="C31" s="347" t="str">
        <f>'[115]2-APU'!D264</f>
        <v>MOTONIVELADORA POTENCIA MINIMA 120 HP Y MAX 215 HP</v>
      </c>
      <c r="D31" s="348"/>
      <c r="E31" s="348"/>
      <c r="F31" s="348"/>
      <c r="G31" s="349"/>
      <c r="H31" s="88"/>
      <c r="I31" s="87"/>
      <c r="J31" s="370" t="str">
        <f>'[115]2-APU'!G26</f>
        <v>HORA</v>
      </c>
      <c r="K31" s="371"/>
      <c r="L31" s="108">
        <f>'[115]2-APU'!H264</f>
        <v>198419</v>
      </c>
      <c r="M31" s="373">
        <f>'[115]2-APU'!I264</f>
        <v>7.0000000000000007E-2</v>
      </c>
      <c r="N31" s="371"/>
      <c r="O31" s="84">
        <f t="shared" si="0"/>
        <v>13889.33</v>
      </c>
      <c r="P31" s="38"/>
    </row>
    <row r="32" spans="2:16" ht="15" customHeight="1" thickBot="1">
      <c r="B32" s="25"/>
      <c r="C32" s="347" t="str">
        <f>'[115]2-APU'!D265</f>
        <v>VIBROCOMPACTADOR DE RODILLO LISO (CAPACIDAD MÍNIMA DE 15 TON.)</v>
      </c>
      <c r="D32" s="348"/>
      <c r="E32" s="348"/>
      <c r="F32" s="348"/>
      <c r="G32" s="349"/>
      <c r="H32" s="367"/>
      <c r="I32" s="366"/>
      <c r="J32" s="432" t="s">
        <v>105</v>
      </c>
      <c r="K32" s="433"/>
      <c r="L32" s="108">
        <f>'[115]2-APU'!H265</f>
        <v>169318</v>
      </c>
      <c r="M32" s="373">
        <f>'[115]2-APU'!I265</f>
        <v>7.0000000000000007E-2</v>
      </c>
      <c r="N32" s="371"/>
      <c r="O32" s="84">
        <f t="shared" si="0"/>
        <v>11852.26</v>
      </c>
      <c r="P32" s="38"/>
    </row>
    <row r="33" spans="2:16" ht="15.75" thickBot="1">
      <c r="B33" s="25"/>
      <c r="C33" s="337" t="s">
        <v>59</v>
      </c>
      <c r="D33" s="338"/>
      <c r="E33" s="338"/>
      <c r="F33" s="338"/>
      <c r="G33" s="338"/>
      <c r="H33" s="338"/>
      <c r="I33" s="338"/>
      <c r="J33" s="338"/>
      <c r="K33" s="338"/>
      <c r="L33" s="338"/>
      <c r="M33" s="338"/>
      <c r="N33" s="339"/>
      <c r="O33" s="90">
        <f>SUM(O30:O32)</f>
        <v>32388.54</v>
      </c>
      <c r="P33" s="39"/>
    </row>
    <row r="34" spans="2:16" ht="13.5" customHeight="1">
      <c r="B34" s="25"/>
      <c r="C34" s="352" t="s">
        <v>60</v>
      </c>
      <c r="D34" s="353"/>
      <c r="E34" s="353"/>
      <c r="F34" s="353"/>
      <c r="G34" s="353"/>
      <c r="H34" s="353"/>
      <c r="I34" s="353"/>
      <c r="J34" s="353"/>
      <c r="K34" s="353"/>
      <c r="L34" s="353"/>
      <c r="M34" s="353"/>
      <c r="N34" s="353"/>
      <c r="O34" s="354"/>
      <c r="P34" s="36"/>
    </row>
    <row r="35" spans="2:16">
      <c r="B35" s="25"/>
      <c r="C35" s="355"/>
      <c r="D35" s="356"/>
      <c r="E35" s="356"/>
      <c r="F35" s="356"/>
      <c r="G35" s="356"/>
      <c r="H35" s="356"/>
      <c r="I35" s="356"/>
      <c r="J35" s="356"/>
      <c r="K35" s="356"/>
      <c r="L35" s="356"/>
      <c r="M35" s="356"/>
      <c r="N35" s="356"/>
      <c r="O35" s="357"/>
      <c r="P35" s="36"/>
    </row>
    <row r="36" spans="2:16" ht="13.5" thickBot="1">
      <c r="B36" s="25"/>
      <c r="C36" s="358"/>
      <c r="D36" s="359"/>
      <c r="E36" s="359"/>
      <c r="F36" s="359"/>
      <c r="G36" s="359"/>
      <c r="H36" s="359"/>
      <c r="I36" s="359"/>
      <c r="J36" s="359"/>
      <c r="K36" s="359"/>
      <c r="L36" s="359"/>
      <c r="M36" s="359"/>
      <c r="N36" s="359"/>
      <c r="O36" s="360"/>
      <c r="P36" s="36"/>
    </row>
    <row r="37" spans="2:16" ht="15">
      <c r="B37" s="25"/>
      <c r="C37" s="378" t="s">
        <v>11</v>
      </c>
      <c r="D37" s="379"/>
      <c r="E37" s="379"/>
      <c r="F37" s="379"/>
      <c r="G37" s="379"/>
      <c r="H37" s="379"/>
      <c r="I37" s="379"/>
      <c r="J37" s="341"/>
      <c r="K37" s="91" t="s">
        <v>52</v>
      </c>
      <c r="L37" s="82" t="s">
        <v>13</v>
      </c>
      <c r="M37" s="340" t="s">
        <v>61</v>
      </c>
      <c r="N37" s="341"/>
      <c r="O37" s="83" t="s">
        <v>58</v>
      </c>
      <c r="P37" s="37"/>
    </row>
    <row r="38" spans="2:16" ht="14.25">
      <c r="B38" s="25"/>
      <c r="C38" s="376" t="str">
        <f>'[115]2-APU'!D257</f>
        <v>MATERIAL DE SUB-BASE GRANULAR No. 4 SBG-4</v>
      </c>
      <c r="D38" s="377"/>
      <c r="E38" s="377"/>
      <c r="F38" s="377"/>
      <c r="G38" s="377"/>
      <c r="H38" s="377"/>
      <c r="I38" s="377"/>
      <c r="J38" s="351"/>
      <c r="K38" s="92" t="str">
        <f>'[115]2-APU'!G257</f>
        <v>M3</v>
      </c>
      <c r="L38" s="93">
        <f>'[115]2-APU'!I257</f>
        <v>1.3</v>
      </c>
      <c r="M38" s="318">
        <f>'[115]2-APU'!H257</f>
        <v>68425</v>
      </c>
      <c r="N38" s="319"/>
      <c r="O38" s="84">
        <f t="shared" ref="O38:O39" si="1">ROUND(L38*M38,2)</f>
        <v>88952.5</v>
      </c>
      <c r="P38" s="38"/>
    </row>
    <row r="39" spans="2:16" ht="15" thickBot="1">
      <c r="B39" s="25"/>
      <c r="C39" s="364"/>
      <c r="D39" s="365"/>
      <c r="E39" s="365"/>
      <c r="F39" s="365"/>
      <c r="G39" s="365"/>
      <c r="H39" s="365"/>
      <c r="I39" s="365"/>
      <c r="J39" s="366"/>
      <c r="K39" s="86"/>
      <c r="L39" s="94"/>
      <c r="M39" s="374"/>
      <c r="N39" s="375"/>
      <c r="O39" s="84">
        <f t="shared" si="1"/>
        <v>0</v>
      </c>
      <c r="P39" s="38"/>
    </row>
    <row r="40" spans="2:16" ht="15.75" thickBot="1">
      <c r="B40" s="25"/>
      <c r="C40" s="337" t="s">
        <v>59</v>
      </c>
      <c r="D40" s="338"/>
      <c r="E40" s="338"/>
      <c r="F40" s="338"/>
      <c r="G40" s="338"/>
      <c r="H40" s="338"/>
      <c r="I40" s="338"/>
      <c r="J40" s="338"/>
      <c r="K40" s="338"/>
      <c r="L40" s="338"/>
      <c r="M40" s="338"/>
      <c r="N40" s="339"/>
      <c r="O40" s="90">
        <f>SUM(O38:O39)</f>
        <v>88952.5</v>
      </c>
      <c r="P40" s="38"/>
    </row>
    <row r="41" spans="2:16">
      <c r="B41" s="25"/>
      <c r="C41" s="352" t="s">
        <v>62</v>
      </c>
      <c r="D41" s="353"/>
      <c r="E41" s="353"/>
      <c r="F41" s="353"/>
      <c r="G41" s="353"/>
      <c r="H41" s="353"/>
      <c r="I41" s="353"/>
      <c r="J41" s="353"/>
      <c r="K41" s="353"/>
      <c r="L41" s="353"/>
      <c r="M41" s="353"/>
      <c r="N41" s="353"/>
      <c r="O41" s="354"/>
      <c r="P41" s="36"/>
    </row>
    <row r="42" spans="2:16">
      <c r="B42" s="25"/>
      <c r="C42" s="355"/>
      <c r="D42" s="356"/>
      <c r="E42" s="356"/>
      <c r="F42" s="356"/>
      <c r="G42" s="356"/>
      <c r="H42" s="356"/>
      <c r="I42" s="356"/>
      <c r="J42" s="356"/>
      <c r="K42" s="356"/>
      <c r="L42" s="356"/>
      <c r="M42" s="356"/>
      <c r="N42" s="356"/>
      <c r="O42" s="357"/>
      <c r="P42" s="36"/>
    </row>
    <row r="43" spans="2:16" ht="13.5" thickBot="1">
      <c r="B43" s="25"/>
      <c r="C43" s="358"/>
      <c r="D43" s="359"/>
      <c r="E43" s="359"/>
      <c r="F43" s="359"/>
      <c r="G43" s="359"/>
      <c r="H43" s="359"/>
      <c r="I43" s="359"/>
      <c r="J43" s="359"/>
      <c r="K43" s="359"/>
      <c r="L43" s="359"/>
      <c r="M43" s="359"/>
      <c r="N43" s="359"/>
      <c r="O43" s="360"/>
      <c r="P43" s="36"/>
    </row>
    <row r="44" spans="2:16" ht="17.25">
      <c r="B44" s="25"/>
      <c r="C44" s="378" t="s">
        <v>63</v>
      </c>
      <c r="D44" s="379"/>
      <c r="E44" s="379"/>
      <c r="F44" s="379"/>
      <c r="G44" s="379"/>
      <c r="H44" s="379"/>
      <c r="I44" s="379"/>
      <c r="J44" s="82" t="s">
        <v>64</v>
      </c>
      <c r="K44" s="96" t="s">
        <v>65</v>
      </c>
      <c r="L44" s="97" t="s">
        <v>66</v>
      </c>
      <c r="M44" s="340" t="s">
        <v>67</v>
      </c>
      <c r="N44" s="341"/>
      <c r="O44" s="83" t="s">
        <v>58</v>
      </c>
      <c r="P44" s="37"/>
    </row>
    <row r="45" spans="2:16" ht="14.25">
      <c r="B45" s="25"/>
      <c r="C45" s="376" t="str">
        <f>'[115]2-APU'!$D90</f>
        <v>VOLQUETA</v>
      </c>
      <c r="D45" s="377"/>
      <c r="E45" s="377"/>
      <c r="F45" s="377"/>
      <c r="G45" s="377"/>
      <c r="H45" s="377"/>
      <c r="I45" s="377"/>
      <c r="J45" s="98"/>
      <c r="K45" s="99"/>
      <c r="L45" s="98">
        <v>1.3</v>
      </c>
      <c r="M45" s="373">
        <f>'[115]2-APU'!H212</f>
        <v>10464</v>
      </c>
      <c r="N45" s="409"/>
      <c r="O45" s="84">
        <f t="shared" ref="O45" si="2">ROUND(L45*M45,2)</f>
        <v>13603.2</v>
      </c>
      <c r="P45" s="38"/>
    </row>
    <row r="46" spans="2:16" ht="15" thickBot="1">
      <c r="B46" s="25"/>
      <c r="C46" s="364"/>
      <c r="D46" s="365"/>
      <c r="E46" s="365"/>
      <c r="F46" s="365"/>
      <c r="G46" s="365"/>
      <c r="H46" s="365"/>
      <c r="I46" s="365"/>
      <c r="J46" s="100"/>
      <c r="K46" s="101"/>
      <c r="L46" s="100"/>
      <c r="M46" s="374"/>
      <c r="N46" s="375"/>
      <c r="O46" s="102"/>
      <c r="P46" s="38"/>
    </row>
    <row r="47" spans="2:16" ht="15.75" thickBot="1">
      <c r="B47" s="25"/>
      <c r="C47" s="337" t="s">
        <v>59</v>
      </c>
      <c r="D47" s="338"/>
      <c r="E47" s="338"/>
      <c r="F47" s="338"/>
      <c r="G47" s="338"/>
      <c r="H47" s="338"/>
      <c r="I47" s="338"/>
      <c r="J47" s="338"/>
      <c r="K47" s="338"/>
      <c r="L47" s="338"/>
      <c r="M47" s="338"/>
      <c r="N47" s="339"/>
      <c r="O47" s="90">
        <f>SUM(O45:O46)</f>
        <v>13603.2</v>
      </c>
      <c r="P47" s="39"/>
    </row>
    <row r="48" spans="2:16">
      <c r="B48" s="25"/>
      <c r="C48" s="352" t="s">
        <v>68</v>
      </c>
      <c r="D48" s="353"/>
      <c r="E48" s="353"/>
      <c r="F48" s="353"/>
      <c r="G48" s="353"/>
      <c r="H48" s="353"/>
      <c r="I48" s="353"/>
      <c r="J48" s="353"/>
      <c r="K48" s="353"/>
      <c r="L48" s="353"/>
      <c r="M48" s="353"/>
      <c r="N48" s="353"/>
      <c r="O48" s="354"/>
      <c r="P48" s="36"/>
    </row>
    <row r="49" spans="2:16">
      <c r="B49" s="25"/>
      <c r="C49" s="355"/>
      <c r="D49" s="356"/>
      <c r="E49" s="356"/>
      <c r="F49" s="356"/>
      <c r="G49" s="356"/>
      <c r="H49" s="356"/>
      <c r="I49" s="356"/>
      <c r="J49" s="356"/>
      <c r="K49" s="356"/>
      <c r="L49" s="356"/>
      <c r="M49" s="356"/>
      <c r="N49" s="356"/>
      <c r="O49" s="357"/>
      <c r="P49" s="36"/>
    </row>
    <row r="50" spans="2:16" ht="13.5" thickBot="1">
      <c r="B50" s="25"/>
      <c r="C50" s="358"/>
      <c r="D50" s="359"/>
      <c r="E50" s="359"/>
      <c r="F50" s="359"/>
      <c r="G50" s="359"/>
      <c r="H50" s="359"/>
      <c r="I50" s="359"/>
      <c r="J50" s="359"/>
      <c r="K50" s="359"/>
      <c r="L50" s="359"/>
      <c r="M50" s="359"/>
      <c r="N50" s="359"/>
      <c r="O50" s="360"/>
      <c r="P50" s="36"/>
    </row>
    <row r="51" spans="2:16" ht="30">
      <c r="B51" s="25"/>
      <c r="C51" s="378" t="s">
        <v>69</v>
      </c>
      <c r="D51" s="379"/>
      <c r="E51" s="379"/>
      <c r="F51" s="379"/>
      <c r="G51" s="379"/>
      <c r="H51" s="379"/>
      <c r="I51" s="379"/>
      <c r="J51" s="82" t="s">
        <v>70</v>
      </c>
      <c r="K51" s="103" t="s">
        <v>71</v>
      </c>
      <c r="L51" s="104" t="s">
        <v>72</v>
      </c>
      <c r="M51" s="407" t="s">
        <v>57</v>
      </c>
      <c r="N51" s="408"/>
      <c r="O51" s="105" t="s">
        <v>58</v>
      </c>
      <c r="P51" s="40"/>
    </row>
    <row r="52" spans="2:16" ht="14.25">
      <c r="B52" s="25"/>
      <c r="C52" s="106" t="str">
        <f>'[115]2-APU'!$D270</f>
        <v>AYUDANTE (AA)</v>
      </c>
      <c r="D52" s="107"/>
      <c r="E52" s="107"/>
      <c r="F52" s="107"/>
      <c r="G52" s="107"/>
      <c r="H52" s="107"/>
      <c r="I52" s="107"/>
      <c r="J52" s="108"/>
      <c r="K52" s="109"/>
      <c r="L52" s="110">
        <f>'[115]2-APU'!H270</f>
        <v>6764.5837499999998</v>
      </c>
      <c r="M52" s="410">
        <f>'[115]2-APU'!I270</f>
        <v>0.8</v>
      </c>
      <c r="N52" s="411"/>
      <c r="O52" s="84">
        <f t="shared" ref="O52" si="3">ROUND(L52*M52,2)</f>
        <v>5411.67</v>
      </c>
      <c r="P52" s="41"/>
    </row>
    <row r="53" spans="2:16" ht="14.25">
      <c r="B53" s="25"/>
      <c r="C53" s="106"/>
      <c r="D53" s="107"/>
      <c r="E53" s="107"/>
      <c r="F53" s="107"/>
      <c r="G53" s="107"/>
      <c r="H53" s="107"/>
      <c r="I53" s="107"/>
      <c r="J53" s="108"/>
      <c r="K53" s="109"/>
      <c r="L53" s="110"/>
      <c r="M53" s="410"/>
      <c r="N53" s="411"/>
      <c r="O53" s="111"/>
      <c r="P53" s="41"/>
    </row>
    <row r="54" spans="2:16" ht="14.25">
      <c r="B54" s="25"/>
      <c r="C54" s="106"/>
      <c r="D54" s="107"/>
      <c r="E54" s="107"/>
      <c r="F54" s="107"/>
      <c r="G54" s="107"/>
      <c r="H54" s="107"/>
      <c r="I54" s="107"/>
      <c r="J54" s="108"/>
      <c r="K54" s="109"/>
      <c r="L54" s="110"/>
      <c r="M54" s="373"/>
      <c r="N54" s="409"/>
      <c r="O54" s="111"/>
      <c r="P54" s="41"/>
    </row>
    <row r="55" spans="2:16" ht="15" thickBot="1">
      <c r="B55" s="25"/>
      <c r="C55" s="364"/>
      <c r="D55" s="365"/>
      <c r="E55" s="365"/>
      <c r="F55" s="365"/>
      <c r="G55" s="365"/>
      <c r="H55" s="365"/>
      <c r="I55" s="365"/>
      <c r="J55" s="100"/>
      <c r="K55" s="101"/>
      <c r="L55" s="100"/>
      <c r="M55" s="374"/>
      <c r="N55" s="375"/>
      <c r="O55" s="102"/>
      <c r="P55" s="38"/>
    </row>
    <row r="56" spans="2:16" ht="15.75" thickBot="1">
      <c r="B56" s="25"/>
      <c r="C56" s="337" t="s">
        <v>59</v>
      </c>
      <c r="D56" s="338"/>
      <c r="E56" s="338"/>
      <c r="F56" s="338"/>
      <c r="G56" s="338"/>
      <c r="H56" s="338"/>
      <c r="I56" s="338"/>
      <c r="J56" s="338"/>
      <c r="K56" s="338"/>
      <c r="L56" s="338"/>
      <c r="M56" s="338"/>
      <c r="N56" s="339"/>
      <c r="O56" s="95">
        <f>SUM(O52:O55)</f>
        <v>5411.67</v>
      </c>
      <c r="P56" s="38"/>
    </row>
    <row r="57" spans="2:16" ht="15" thickBot="1">
      <c r="B57" s="25"/>
      <c r="C57" s="77"/>
      <c r="D57" s="52"/>
      <c r="E57" s="52"/>
      <c r="F57" s="52"/>
      <c r="G57" s="52"/>
      <c r="H57" s="52"/>
      <c r="I57" s="52"/>
      <c r="J57" s="52"/>
      <c r="K57" s="52"/>
      <c r="L57" s="52"/>
      <c r="M57" s="52"/>
      <c r="N57" s="52"/>
      <c r="O57" s="78"/>
      <c r="P57" s="26"/>
    </row>
    <row r="58" spans="2:16" ht="15.75" thickBot="1">
      <c r="B58" s="25"/>
      <c r="C58" s="320" t="s">
        <v>73</v>
      </c>
      <c r="D58" s="321"/>
      <c r="E58" s="321"/>
      <c r="F58" s="321"/>
      <c r="G58" s="321"/>
      <c r="H58" s="321"/>
      <c r="I58" s="321"/>
      <c r="J58" s="321"/>
      <c r="K58" s="321"/>
      <c r="L58" s="321"/>
      <c r="M58" s="321"/>
      <c r="N58" s="322"/>
      <c r="O58" s="112">
        <f>O56+O47+O40+O33</f>
        <v>140355.91</v>
      </c>
      <c r="P58" s="42"/>
    </row>
    <row r="59" spans="2:16" ht="7.15" customHeight="1">
      <c r="B59" s="25"/>
      <c r="C59" s="77"/>
      <c r="D59" s="52"/>
      <c r="E59" s="52"/>
      <c r="F59" s="52"/>
      <c r="G59" s="52"/>
      <c r="H59" s="52"/>
      <c r="I59" s="52"/>
      <c r="J59" s="52"/>
      <c r="K59" s="52"/>
      <c r="L59" s="52"/>
      <c r="M59" s="52"/>
      <c r="N59" s="52"/>
      <c r="O59" s="78"/>
      <c r="P59" s="26"/>
    </row>
    <row r="60" spans="2:16" ht="15" thickBot="1">
      <c r="B60" s="25"/>
      <c r="C60" s="323" t="s">
        <v>103</v>
      </c>
      <c r="D60" s="324"/>
      <c r="E60" s="324"/>
      <c r="F60" s="324"/>
      <c r="G60" s="324"/>
      <c r="H60" s="324"/>
      <c r="I60" s="324"/>
      <c r="J60" s="52"/>
      <c r="K60" s="52"/>
      <c r="L60" s="52"/>
      <c r="M60" s="325">
        <v>0</v>
      </c>
      <c r="N60" s="326"/>
      <c r="O60" s="239">
        <f>O58*M60</f>
        <v>0</v>
      </c>
      <c r="P60" s="26"/>
    </row>
    <row r="61" spans="2:16" ht="15.75" thickBot="1">
      <c r="B61" s="25"/>
      <c r="C61" s="320" t="s">
        <v>102</v>
      </c>
      <c r="D61" s="321"/>
      <c r="E61" s="321"/>
      <c r="F61" s="321"/>
      <c r="G61" s="321"/>
      <c r="H61" s="321"/>
      <c r="I61" s="321"/>
      <c r="J61" s="321"/>
      <c r="K61" s="321"/>
      <c r="L61" s="321"/>
      <c r="M61" s="321"/>
      <c r="N61" s="322"/>
      <c r="O61" s="112">
        <f>O58+O60</f>
        <v>140355.91</v>
      </c>
      <c r="P61" s="42"/>
    </row>
    <row r="62" spans="2:16">
      <c r="B62" s="25"/>
      <c r="C62" s="352" t="s">
        <v>74</v>
      </c>
      <c r="D62" s="353"/>
      <c r="E62" s="353"/>
      <c r="F62" s="353"/>
      <c r="G62" s="353"/>
      <c r="H62" s="353"/>
      <c r="I62" s="353"/>
      <c r="J62" s="353"/>
      <c r="K62" s="353"/>
      <c r="L62" s="353"/>
      <c r="M62" s="353"/>
      <c r="N62" s="353"/>
      <c r="O62" s="354"/>
      <c r="P62" s="36"/>
    </row>
    <row r="63" spans="2:16">
      <c r="B63" s="25"/>
      <c r="C63" s="355"/>
      <c r="D63" s="356"/>
      <c r="E63" s="356"/>
      <c r="F63" s="356"/>
      <c r="G63" s="356"/>
      <c r="H63" s="356"/>
      <c r="I63" s="356"/>
      <c r="J63" s="356"/>
      <c r="K63" s="356"/>
      <c r="L63" s="356"/>
      <c r="M63" s="356"/>
      <c r="N63" s="356"/>
      <c r="O63" s="357"/>
      <c r="P63" s="36"/>
    </row>
    <row r="64" spans="2:16" ht="13.5" thickBot="1">
      <c r="B64" s="25"/>
      <c r="C64" s="358"/>
      <c r="D64" s="359"/>
      <c r="E64" s="359"/>
      <c r="F64" s="359"/>
      <c r="G64" s="359"/>
      <c r="H64" s="359"/>
      <c r="I64" s="359"/>
      <c r="J64" s="359"/>
      <c r="K64" s="359"/>
      <c r="L64" s="359"/>
      <c r="M64" s="359"/>
      <c r="N64" s="359"/>
      <c r="O64" s="360"/>
      <c r="P64" s="36"/>
    </row>
    <row r="65" spans="2:16" ht="15">
      <c r="B65" s="25"/>
      <c r="C65" s="378" t="s">
        <v>75</v>
      </c>
      <c r="D65" s="379"/>
      <c r="E65" s="379"/>
      <c r="F65" s="379"/>
      <c r="G65" s="379"/>
      <c r="H65" s="379"/>
      <c r="I65" s="379"/>
      <c r="J65" s="96"/>
      <c r="K65" s="113"/>
      <c r="L65" s="104" t="s">
        <v>76</v>
      </c>
      <c r="M65" s="407"/>
      <c r="N65" s="408"/>
      <c r="O65" s="105" t="s">
        <v>77</v>
      </c>
      <c r="P65" s="40"/>
    </row>
    <row r="66" spans="2:16" ht="14.25">
      <c r="B66" s="25"/>
      <c r="C66" s="376" t="s">
        <v>78</v>
      </c>
      <c r="D66" s="377"/>
      <c r="E66" s="377"/>
      <c r="F66" s="377"/>
      <c r="G66" s="377"/>
      <c r="H66" s="377"/>
      <c r="I66" s="377"/>
      <c r="J66" s="114"/>
      <c r="K66" s="115"/>
      <c r="L66" s="116">
        <v>0.25</v>
      </c>
      <c r="M66" s="425"/>
      <c r="N66" s="426"/>
      <c r="O66" s="117">
        <f>O61*L66</f>
        <v>35088.977500000001</v>
      </c>
      <c r="P66" s="43"/>
    </row>
    <row r="67" spans="2:16" ht="14.25">
      <c r="B67" s="25"/>
      <c r="C67" s="85" t="s">
        <v>79</v>
      </c>
      <c r="D67" s="86"/>
      <c r="E67" s="86"/>
      <c r="F67" s="86"/>
      <c r="G67" s="86"/>
      <c r="H67" s="86"/>
      <c r="I67" s="86"/>
      <c r="J67" s="114"/>
      <c r="K67" s="115"/>
      <c r="L67" s="116">
        <v>0.03</v>
      </c>
      <c r="M67" s="425"/>
      <c r="N67" s="426"/>
      <c r="O67" s="117">
        <f>O61*L67</f>
        <v>4210.6773000000003</v>
      </c>
      <c r="P67" s="43"/>
    </row>
    <row r="68" spans="2:16" ht="15" thickBot="1">
      <c r="B68" s="25"/>
      <c r="C68" s="71" t="s">
        <v>80</v>
      </c>
      <c r="D68" s="72"/>
      <c r="E68" s="72"/>
      <c r="F68" s="72"/>
      <c r="G68" s="72"/>
      <c r="H68" s="72"/>
      <c r="I68" s="72"/>
      <c r="J68" s="118"/>
      <c r="K68" s="119"/>
      <c r="L68" s="116">
        <v>0.02</v>
      </c>
      <c r="M68" s="427"/>
      <c r="N68" s="428"/>
      <c r="O68" s="117">
        <f>O61*L68</f>
        <v>2807.1182000000003</v>
      </c>
      <c r="P68" s="43"/>
    </row>
    <row r="69" spans="2:16" ht="15.75" thickBot="1">
      <c r="B69" s="25"/>
      <c r="C69" s="337" t="s">
        <v>59</v>
      </c>
      <c r="D69" s="338"/>
      <c r="E69" s="338"/>
      <c r="F69" s="338"/>
      <c r="G69" s="338"/>
      <c r="H69" s="338"/>
      <c r="I69" s="338"/>
      <c r="J69" s="338"/>
      <c r="K69" s="338"/>
      <c r="L69" s="338"/>
      <c r="M69" s="338"/>
      <c r="N69" s="339"/>
      <c r="O69" s="120">
        <f>SUM(O66:O68)</f>
        <v>42106.773000000001</v>
      </c>
      <c r="P69" s="44"/>
    </row>
    <row r="70" spans="2:16" ht="15" thickBot="1">
      <c r="B70" s="25"/>
      <c r="C70" s="77"/>
      <c r="D70" s="52"/>
      <c r="E70" s="52"/>
      <c r="F70" s="52"/>
      <c r="G70" s="52"/>
      <c r="H70" s="52"/>
      <c r="I70" s="52"/>
      <c r="J70" s="52"/>
      <c r="K70" s="52"/>
      <c r="L70" s="52"/>
      <c r="M70" s="52"/>
      <c r="N70" s="52"/>
      <c r="O70" s="78"/>
      <c r="P70" s="26"/>
    </row>
    <row r="71" spans="2:16" ht="15.75" thickBot="1">
      <c r="B71" s="25"/>
      <c r="C71" s="320" t="s">
        <v>81</v>
      </c>
      <c r="D71" s="321"/>
      <c r="E71" s="321"/>
      <c r="F71" s="321"/>
      <c r="G71" s="321"/>
      <c r="H71" s="321"/>
      <c r="I71" s="321"/>
      <c r="J71" s="321"/>
      <c r="K71" s="321"/>
      <c r="L71" s="321"/>
      <c r="M71" s="321"/>
      <c r="N71" s="322"/>
      <c r="O71" s="121">
        <f>O61+O69</f>
        <v>182462.68300000002</v>
      </c>
      <c r="P71" s="44"/>
    </row>
    <row r="72" spans="2:16" ht="14.25">
      <c r="B72" s="25"/>
      <c r="C72" s="74"/>
      <c r="D72" s="75"/>
      <c r="E72" s="75"/>
      <c r="F72" s="75"/>
      <c r="G72" s="75"/>
      <c r="H72" s="75"/>
      <c r="I72" s="75"/>
      <c r="J72" s="75"/>
      <c r="K72" s="75"/>
      <c r="L72" s="75"/>
      <c r="M72" s="75"/>
      <c r="N72" s="75"/>
      <c r="O72" s="76"/>
      <c r="P72" s="26"/>
    </row>
    <row r="73" spans="2:16" ht="14.25">
      <c r="B73" s="25"/>
      <c r="C73" s="77"/>
      <c r="D73" s="52"/>
      <c r="E73" s="52"/>
      <c r="F73" s="52"/>
      <c r="G73" s="52"/>
      <c r="H73" s="52"/>
      <c r="I73" s="52"/>
      <c r="J73" s="52"/>
      <c r="K73" s="52"/>
      <c r="L73" s="52"/>
      <c r="M73" s="52"/>
      <c r="N73" s="52"/>
      <c r="O73" s="78"/>
      <c r="P73" s="26"/>
    </row>
    <row r="74" spans="2:16" ht="14.25">
      <c r="B74" s="25"/>
      <c r="C74" s="77"/>
      <c r="D74" s="52"/>
      <c r="E74" s="52"/>
      <c r="F74" s="52"/>
      <c r="G74" s="52"/>
      <c r="H74" s="52"/>
      <c r="I74" s="52"/>
      <c r="J74" s="52"/>
      <c r="K74" s="52"/>
      <c r="L74" s="52"/>
      <c r="M74" s="52"/>
      <c r="N74" s="52"/>
      <c r="O74" s="78"/>
      <c r="P74" s="26"/>
    </row>
    <row r="75" spans="2:16" ht="14.25">
      <c r="B75" s="25"/>
      <c r="C75" s="77"/>
      <c r="D75" s="52"/>
      <c r="E75" s="52"/>
      <c r="F75" s="52"/>
      <c r="G75" s="52"/>
      <c r="H75" s="122" t="s">
        <v>82</v>
      </c>
      <c r="I75" s="122"/>
      <c r="J75" s="122"/>
      <c r="K75" s="122"/>
      <c r="L75" s="52"/>
      <c r="M75" s="52"/>
      <c r="N75" s="52"/>
      <c r="O75" s="78"/>
      <c r="P75" s="26"/>
    </row>
    <row r="76" spans="2:16" ht="15">
      <c r="B76" s="25"/>
      <c r="C76" s="77"/>
      <c r="D76" s="52"/>
      <c r="E76" s="52"/>
      <c r="F76" s="52"/>
      <c r="G76" s="52"/>
      <c r="H76" s="122" t="s">
        <v>83</v>
      </c>
      <c r="I76" s="52"/>
      <c r="J76" s="52"/>
      <c r="K76" s="52"/>
      <c r="L76" s="52"/>
      <c r="M76" s="52"/>
      <c r="N76" s="52"/>
      <c r="O76" s="78"/>
      <c r="P76" s="45"/>
    </row>
    <row r="77" spans="2:16" ht="15">
      <c r="B77" s="25"/>
      <c r="C77" s="77"/>
      <c r="D77" s="52"/>
      <c r="E77" s="52"/>
      <c r="F77" s="52"/>
      <c r="G77" s="52"/>
      <c r="H77" s="122" t="s">
        <v>84</v>
      </c>
      <c r="I77" s="52"/>
      <c r="J77" s="52"/>
      <c r="K77" s="52"/>
      <c r="L77" s="52"/>
      <c r="M77" s="52"/>
      <c r="N77" s="52"/>
      <c r="O77" s="78"/>
      <c r="P77" s="45"/>
    </row>
    <row r="78" spans="2:16" ht="14.25">
      <c r="B78" s="25"/>
      <c r="C78" s="62"/>
      <c r="D78" s="123"/>
      <c r="E78" s="123"/>
      <c r="F78" s="123"/>
      <c r="G78" s="123"/>
      <c r="H78" s="122" t="s">
        <v>85</v>
      </c>
      <c r="I78" s="123"/>
      <c r="J78" s="123"/>
      <c r="K78" s="123"/>
      <c r="L78" s="123"/>
      <c r="M78" s="123"/>
      <c r="N78" s="123"/>
      <c r="O78" s="124"/>
      <c r="P78" s="46"/>
    </row>
    <row r="79" spans="2:16" ht="14.25">
      <c r="B79" s="25"/>
      <c r="C79" s="77"/>
      <c r="D79" s="52"/>
      <c r="E79" s="52"/>
      <c r="F79" s="52"/>
      <c r="G79" s="52"/>
      <c r="H79" s="52" t="s">
        <v>86</v>
      </c>
      <c r="I79" s="52"/>
      <c r="J79" s="52"/>
      <c r="K79" s="52"/>
      <c r="L79" s="52"/>
      <c r="M79" s="52"/>
      <c r="N79" s="52"/>
      <c r="O79" s="78"/>
      <c r="P79" s="26"/>
    </row>
    <row r="80" spans="2:16" ht="15">
      <c r="B80" s="25"/>
      <c r="C80" s="125" t="s">
        <v>87</v>
      </c>
      <c r="D80" s="126"/>
      <c r="E80" s="126"/>
      <c r="F80" s="126"/>
      <c r="G80" s="126"/>
      <c r="H80" s="126"/>
      <c r="I80" s="126"/>
      <c r="J80" s="126"/>
      <c r="K80" s="126"/>
      <c r="L80" s="126"/>
      <c r="M80" s="126"/>
      <c r="N80" s="126"/>
      <c r="O80" s="127"/>
      <c r="P80" s="26"/>
    </row>
    <row r="81" spans="2:16" ht="14.25">
      <c r="B81" s="25"/>
      <c r="C81" s="422"/>
      <c r="D81" s="423"/>
      <c r="E81" s="423"/>
      <c r="F81" s="423"/>
      <c r="G81" s="423"/>
      <c r="H81" s="423"/>
      <c r="I81" s="423"/>
      <c r="J81" s="423"/>
      <c r="K81" s="423"/>
      <c r="L81" s="423"/>
      <c r="M81" s="423"/>
      <c r="N81" s="423"/>
      <c r="O81" s="424"/>
      <c r="P81" s="46"/>
    </row>
    <row r="82" spans="2:16" ht="14.25">
      <c r="B82" s="25"/>
      <c r="C82" s="422"/>
      <c r="D82" s="423"/>
      <c r="E82" s="423"/>
      <c r="F82" s="423"/>
      <c r="G82" s="423"/>
      <c r="H82" s="423"/>
      <c r="I82" s="423"/>
      <c r="J82" s="423"/>
      <c r="K82" s="423"/>
      <c r="L82" s="423"/>
      <c r="M82" s="423"/>
      <c r="N82" s="423"/>
      <c r="O82" s="424"/>
      <c r="P82" s="46"/>
    </row>
    <row r="83" spans="2:16" ht="14.25">
      <c r="B83" s="25"/>
      <c r="C83" s="62"/>
      <c r="D83" s="123"/>
      <c r="E83" s="123"/>
      <c r="F83" s="123"/>
      <c r="G83" s="123"/>
      <c r="H83" s="123"/>
      <c r="I83" s="123"/>
      <c r="J83" s="123"/>
      <c r="K83" s="123"/>
      <c r="L83" s="123"/>
      <c r="M83" s="123"/>
      <c r="N83" s="123"/>
      <c r="O83" s="124"/>
      <c r="P83" s="46"/>
    </row>
    <row r="84" spans="2:16" ht="15">
      <c r="B84" s="25"/>
      <c r="C84" s="128" t="s">
        <v>88</v>
      </c>
      <c r="D84" s="123"/>
      <c r="E84" s="123"/>
      <c r="F84" s="123"/>
      <c r="G84" s="123"/>
      <c r="H84" s="123"/>
      <c r="I84" s="123"/>
      <c r="J84" s="123"/>
      <c r="K84" s="123"/>
      <c r="L84" s="123"/>
      <c r="M84" s="123"/>
      <c r="N84" s="123"/>
      <c r="O84" s="124"/>
      <c r="P84" s="46"/>
    </row>
    <row r="85" spans="2:16" ht="12.75" customHeight="1">
      <c r="B85" s="25"/>
      <c r="C85" s="419" t="s">
        <v>89</v>
      </c>
      <c r="D85" s="420"/>
      <c r="E85" s="420"/>
      <c r="F85" s="420"/>
      <c r="G85" s="420"/>
      <c r="H85" s="420"/>
      <c r="I85" s="420"/>
      <c r="J85" s="420"/>
      <c r="K85" s="420"/>
      <c r="L85" s="420"/>
      <c r="M85" s="420"/>
      <c r="N85" s="420"/>
      <c r="O85" s="421"/>
      <c r="P85" s="47"/>
    </row>
    <row r="86" spans="2:16">
      <c r="B86" s="25"/>
      <c r="C86" s="419"/>
      <c r="D86" s="420"/>
      <c r="E86" s="420"/>
      <c r="F86" s="420"/>
      <c r="G86" s="420"/>
      <c r="H86" s="420"/>
      <c r="I86" s="420"/>
      <c r="J86" s="420"/>
      <c r="K86" s="420"/>
      <c r="L86" s="420"/>
      <c r="M86" s="420"/>
      <c r="N86" s="420"/>
      <c r="O86" s="421"/>
      <c r="P86" s="47"/>
    </row>
    <row r="87" spans="2:16" ht="12.95" customHeight="1">
      <c r="B87" s="25"/>
      <c r="C87" s="419" t="s">
        <v>90</v>
      </c>
      <c r="D87" s="420"/>
      <c r="E87" s="420"/>
      <c r="F87" s="420"/>
      <c r="G87" s="420"/>
      <c r="H87" s="420"/>
      <c r="I87" s="420"/>
      <c r="J87" s="420"/>
      <c r="K87" s="420"/>
      <c r="L87" s="420"/>
      <c r="M87" s="420"/>
      <c r="N87" s="420"/>
      <c r="O87" s="421"/>
      <c r="P87" s="47"/>
    </row>
    <row r="88" spans="2:16">
      <c r="B88" s="25"/>
      <c r="C88" s="419"/>
      <c r="D88" s="420"/>
      <c r="E88" s="420"/>
      <c r="F88" s="420"/>
      <c r="G88" s="420"/>
      <c r="H88" s="420"/>
      <c r="I88" s="420"/>
      <c r="J88" s="420"/>
      <c r="K88" s="420"/>
      <c r="L88" s="420"/>
      <c r="M88" s="420"/>
      <c r="N88" s="420"/>
      <c r="O88" s="421"/>
      <c r="P88" s="47"/>
    </row>
    <row r="89" spans="2:16" ht="14.25">
      <c r="B89" s="25"/>
      <c r="C89" s="62"/>
      <c r="D89" s="123"/>
      <c r="E89" s="123"/>
      <c r="F89" s="123"/>
      <c r="G89" s="123"/>
      <c r="H89" s="123"/>
      <c r="I89" s="123"/>
      <c r="J89" s="123"/>
      <c r="K89" s="123"/>
      <c r="L89" s="123"/>
      <c r="M89" s="123"/>
      <c r="N89" s="123"/>
      <c r="O89" s="124"/>
      <c r="P89" s="46"/>
    </row>
    <row r="90" spans="2:16" ht="14.25">
      <c r="B90" s="25"/>
      <c r="C90" s="77"/>
      <c r="D90" s="52"/>
      <c r="E90" s="52"/>
      <c r="F90" s="52"/>
      <c r="G90" s="52"/>
      <c r="H90" s="122" t="s">
        <v>82</v>
      </c>
      <c r="I90" s="52"/>
      <c r="J90" s="52"/>
      <c r="K90" s="52"/>
      <c r="L90" s="52"/>
      <c r="M90" s="52"/>
      <c r="N90" s="52"/>
      <c r="O90" s="78"/>
      <c r="P90" s="26"/>
    </row>
    <row r="91" spans="2:16" ht="14.25">
      <c r="B91" s="25"/>
      <c r="C91" s="77"/>
      <c r="D91" s="52"/>
      <c r="E91" s="52"/>
      <c r="F91" s="52"/>
      <c r="G91" s="52"/>
      <c r="H91" s="52" t="s">
        <v>83</v>
      </c>
      <c r="I91" s="86"/>
      <c r="J91" s="86"/>
      <c r="K91" s="86"/>
      <c r="L91" s="52"/>
      <c r="M91" s="52"/>
      <c r="N91" s="52"/>
      <c r="O91" s="78"/>
      <c r="P91" s="26"/>
    </row>
    <row r="92" spans="2:16" ht="14.25">
      <c r="B92" s="25"/>
      <c r="C92" s="77"/>
      <c r="D92" s="52"/>
      <c r="E92" s="52"/>
      <c r="F92" s="52"/>
      <c r="G92" s="52"/>
      <c r="H92" s="52" t="s">
        <v>91</v>
      </c>
      <c r="I92" s="129"/>
      <c r="J92" s="129"/>
      <c r="K92" s="129"/>
      <c r="L92" s="52"/>
      <c r="M92" s="52"/>
      <c r="N92" s="52"/>
      <c r="O92" s="78"/>
      <c r="P92" s="26"/>
    </row>
    <row r="93" spans="2:16" ht="14.25">
      <c r="B93" s="25"/>
      <c r="C93" s="130"/>
      <c r="D93" s="123"/>
      <c r="E93" s="123"/>
      <c r="F93" s="123"/>
      <c r="G93" s="123"/>
      <c r="H93" s="52" t="s">
        <v>85</v>
      </c>
      <c r="I93" s="52"/>
      <c r="J93" s="52"/>
      <c r="K93" s="52"/>
      <c r="L93" s="123"/>
      <c r="M93" s="123"/>
      <c r="N93" s="123"/>
      <c r="O93" s="124"/>
      <c r="P93" s="46"/>
    </row>
    <row r="94" spans="2:16" ht="17.25" customHeight="1">
      <c r="B94" s="25"/>
      <c r="C94" s="130"/>
      <c r="D94" s="129"/>
      <c r="E94" s="129"/>
      <c r="F94" s="52"/>
      <c r="G94" s="52"/>
      <c r="H94" s="52"/>
      <c r="I94" s="52"/>
      <c r="J94" s="52"/>
      <c r="K94" s="412"/>
      <c r="L94" s="412"/>
      <c r="M94" s="412"/>
      <c r="N94" s="412"/>
      <c r="O94" s="413"/>
      <c r="P94" s="48"/>
    </row>
    <row r="95" spans="2:16" ht="18.75" customHeight="1" thickBot="1">
      <c r="B95" s="25"/>
      <c r="C95" s="415"/>
      <c r="D95" s="416"/>
      <c r="E95" s="416"/>
      <c r="F95" s="101"/>
      <c r="G95" s="101"/>
      <c r="H95" s="101"/>
      <c r="I95" s="101"/>
      <c r="J95" s="101"/>
      <c r="K95" s="324"/>
      <c r="L95" s="324"/>
      <c r="M95" s="324"/>
      <c r="N95" s="324"/>
      <c r="O95" s="414"/>
      <c r="P95" s="48"/>
    </row>
    <row r="96" spans="2:16" ht="13.5" thickBot="1">
      <c r="B96" s="49"/>
      <c r="C96" s="50"/>
      <c r="D96" s="50"/>
      <c r="E96" s="50"/>
      <c r="F96" s="50"/>
      <c r="G96" s="50"/>
      <c r="H96" s="50"/>
      <c r="I96" s="50"/>
      <c r="J96" s="50"/>
      <c r="K96" s="50"/>
      <c r="L96" s="50"/>
      <c r="M96" s="50"/>
      <c r="N96" s="50"/>
      <c r="O96" s="50"/>
      <c r="P96" s="51"/>
    </row>
    <row r="97" ht="13.5" thickTop="1"/>
  </sheetData>
  <mergeCells count="8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J31:K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C55:I55"/>
    <mergeCell ref="M55:N55"/>
    <mergeCell ref="C45:I45"/>
    <mergeCell ref="M45:N45"/>
    <mergeCell ref="C46:I46"/>
    <mergeCell ref="M46:N46"/>
    <mergeCell ref="C47:N47"/>
    <mergeCell ref="C48:O50"/>
    <mergeCell ref="C51:I51"/>
    <mergeCell ref="M51:N51"/>
    <mergeCell ref="M52:N52"/>
    <mergeCell ref="M53:N53"/>
    <mergeCell ref="M54:N54"/>
    <mergeCell ref="M68:N68"/>
    <mergeCell ref="C56:N56"/>
    <mergeCell ref="C58:N58"/>
    <mergeCell ref="C60:I60"/>
    <mergeCell ref="M60:N60"/>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886C9-753C-4460-8AF1-0B28B37BFB26}">
  <dimension ref="B1:P97"/>
  <sheetViews>
    <sheetView showGridLines="0" view="pageBreakPreview" topLeftCell="B19" zoomScale="60" zoomScaleNormal="80" workbookViewId="0">
      <selection activeCell="C61" sqref="C61:N61"/>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30.6" customHeight="1" thickBot="1">
      <c r="B25" s="25"/>
      <c r="C25" s="80">
        <f>'PRESUPUESTO OFICIAL (Entidad)'!D19</f>
        <v>0</v>
      </c>
      <c r="D25" s="434">
        <f>'PRESUPUESTO OFICIAL (Entidad)'!G19</f>
        <v>0</v>
      </c>
      <c r="E25" s="435"/>
      <c r="F25" s="435"/>
      <c r="G25" s="435"/>
      <c r="H25" s="435"/>
      <c r="I25" s="435"/>
      <c r="J25" s="435"/>
      <c r="K25" s="435"/>
      <c r="L25" s="436"/>
      <c r="M25" s="361">
        <f>'PRESUPUESTO OFICIAL (Entidad)'!H19</f>
        <v>0</v>
      </c>
      <c r="N25" s="363"/>
      <c r="O25" s="81">
        <f>'PRESUPUESTO OFICIAL (Entidad)'!I19</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c r="D30" s="348"/>
      <c r="E30" s="348"/>
      <c r="F30" s="348"/>
      <c r="G30" s="349"/>
      <c r="H30" s="88"/>
      <c r="I30" s="87"/>
      <c r="J30" s="370"/>
      <c r="K30" s="371"/>
      <c r="L30" s="108"/>
      <c r="M30" s="373"/>
      <c r="N30" s="371"/>
      <c r="O30" s="84"/>
      <c r="P30" s="38"/>
    </row>
    <row r="31" spans="2:16" ht="29.45" customHeight="1">
      <c r="B31" s="25"/>
      <c r="C31" s="347"/>
      <c r="D31" s="348"/>
      <c r="E31" s="348"/>
      <c r="F31" s="348"/>
      <c r="G31" s="349"/>
      <c r="H31" s="88"/>
      <c r="I31" s="87"/>
      <c r="J31" s="370"/>
      <c r="K31" s="371"/>
      <c r="L31" s="108"/>
      <c r="M31" s="373"/>
      <c r="N31" s="371"/>
      <c r="O31" s="84"/>
      <c r="P31" s="38"/>
    </row>
    <row r="32" spans="2:16" ht="15" customHeight="1" thickBot="1">
      <c r="B32" s="25"/>
      <c r="C32" s="347"/>
      <c r="D32" s="348"/>
      <c r="E32" s="348"/>
      <c r="F32" s="348"/>
      <c r="G32" s="349"/>
      <c r="H32" s="367"/>
      <c r="I32" s="366"/>
      <c r="J32" s="432"/>
      <c r="K32" s="433"/>
      <c r="L32" s="108"/>
      <c r="M32" s="373"/>
      <c r="N32" s="371"/>
      <c r="O32" s="84"/>
      <c r="P32" s="38"/>
    </row>
    <row r="33" spans="2:16" ht="15.75" thickBot="1">
      <c r="B33" s="25"/>
      <c r="C33" s="337" t="s">
        <v>59</v>
      </c>
      <c r="D33" s="338"/>
      <c r="E33" s="338"/>
      <c r="F33" s="338"/>
      <c r="G33" s="338"/>
      <c r="H33" s="338"/>
      <c r="I33" s="338"/>
      <c r="J33" s="338"/>
      <c r="K33" s="338"/>
      <c r="L33" s="338"/>
      <c r="M33" s="338"/>
      <c r="N33" s="339"/>
      <c r="O33" s="90">
        <f>SUM(O30:O32)</f>
        <v>0</v>
      </c>
      <c r="P33" s="39"/>
    </row>
    <row r="34" spans="2:16" ht="13.5" customHeight="1">
      <c r="B34" s="25"/>
      <c r="C34" s="352" t="s">
        <v>60</v>
      </c>
      <c r="D34" s="353"/>
      <c r="E34" s="353"/>
      <c r="F34" s="353"/>
      <c r="G34" s="353"/>
      <c r="H34" s="353"/>
      <c r="I34" s="353"/>
      <c r="J34" s="353"/>
      <c r="K34" s="353"/>
      <c r="L34" s="353"/>
      <c r="M34" s="353"/>
      <c r="N34" s="353"/>
      <c r="O34" s="354"/>
      <c r="P34" s="36"/>
    </row>
    <row r="35" spans="2:16">
      <c r="B35" s="25"/>
      <c r="C35" s="355"/>
      <c r="D35" s="356"/>
      <c r="E35" s="356"/>
      <c r="F35" s="356"/>
      <c r="G35" s="356"/>
      <c r="H35" s="356"/>
      <c r="I35" s="356"/>
      <c r="J35" s="356"/>
      <c r="K35" s="356"/>
      <c r="L35" s="356"/>
      <c r="M35" s="356"/>
      <c r="N35" s="356"/>
      <c r="O35" s="357"/>
      <c r="P35" s="36"/>
    </row>
    <row r="36" spans="2:16" ht="13.5" thickBot="1">
      <c r="B36" s="25"/>
      <c r="C36" s="358"/>
      <c r="D36" s="359"/>
      <c r="E36" s="359"/>
      <c r="F36" s="359"/>
      <c r="G36" s="359"/>
      <c r="H36" s="359"/>
      <c r="I36" s="359"/>
      <c r="J36" s="359"/>
      <c r="K36" s="359"/>
      <c r="L36" s="359"/>
      <c r="M36" s="359"/>
      <c r="N36" s="359"/>
      <c r="O36" s="360"/>
      <c r="P36" s="36"/>
    </row>
    <row r="37" spans="2:16" ht="15">
      <c r="B37" s="25"/>
      <c r="C37" s="378" t="s">
        <v>11</v>
      </c>
      <c r="D37" s="379"/>
      <c r="E37" s="379"/>
      <c r="F37" s="379"/>
      <c r="G37" s="379"/>
      <c r="H37" s="379"/>
      <c r="I37" s="379"/>
      <c r="J37" s="341"/>
      <c r="K37" s="91" t="s">
        <v>52</v>
      </c>
      <c r="L37" s="82" t="s">
        <v>13</v>
      </c>
      <c r="M37" s="340" t="s">
        <v>61</v>
      </c>
      <c r="N37" s="341"/>
      <c r="O37" s="83" t="s">
        <v>58</v>
      </c>
      <c r="P37" s="37"/>
    </row>
    <row r="38" spans="2:16" ht="14.25">
      <c r="B38" s="25"/>
      <c r="C38" s="376"/>
      <c r="D38" s="377"/>
      <c r="E38" s="377"/>
      <c r="F38" s="377"/>
      <c r="G38" s="377"/>
      <c r="H38" s="377"/>
      <c r="I38" s="377"/>
      <c r="J38" s="351"/>
      <c r="K38" s="92"/>
      <c r="L38" s="93"/>
      <c r="M38" s="318"/>
      <c r="N38" s="319"/>
      <c r="O38" s="84"/>
      <c r="P38" s="38"/>
    </row>
    <row r="39" spans="2:16" ht="15" thickBot="1">
      <c r="B39" s="25"/>
      <c r="C39" s="364"/>
      <c r="D39" s="365"/>
      <c r="E39" s="365"/>
      <c r="F39" s="365"/>
      <c r="G39" s="365"/>
      <c r="H39" s="365"/>
      <c r="I39" s="365"/>
      <c r="J39" s="366"/>
      <c r="K39" s="86"/>
      <c r="L39" s="94"/>
      <c r="M39" s="374"/>
      <c r="N39" s="375"/>
      <c r="O39" s="84">
        <f t="shared" ref="O39" si="0">ROUND(L39*M39,2)</f>
        <v>0</v>
      </c>
      <c r="P39" s="38"/>
    </row>
    <row r="40" spans="2:16" ht="15.75" thickBot="1">
      <c r="B40" s="25"/>
      <c r="C40" s="337" t="s">
        <v>59</v>
      </c>
      <c r="D40" s="338"/>
      <c r="E40" s="338"/>
      <c r="F40" s="338"/>
      <c r="G40" s="338"/>
      <c r="H40" s="338"/>
      <c r="I40" s="338"/>
      <c r="J40" s="338"/>
      <c r="K40" s="338"/>
      <c r="L40" s="338"/>
      <c r="M40" s="338"/>
      <c r="N40" s="339"/>
      <c r="O40" s="90">
        <f>SUM(O38:O39)</f>
        <v>0</v>
      </c>
      <c r="P40" s="38"/>
    </row>
    <row r="41" spans="2:16">
      <c r="B41" s="25"/>
      <c r="C41" s="352" t="s">
        <v>62</v>
      </c>
      <c r="D41" s="353"/>
      <c r="E41" s="353"/>
      <c r="F41" s="353"/>
      <c r="G41" s="353"/>
      <c r="H41" s="353"/>
      <c r="I41" s="353"/>
      <c r="J41" s="353"/>
      <c r="K41" s="353"/>
      <c r="L41" s="353"/>
      <c r="M41" s="353"/>
      <c r="N41" s="353"/>
      <c r="O41" s="354"/>
      <c r="P41" s="36"/>
    </row>
    <row r="42" spans="2:16">
      <c r="B42" s="25"/>
      <c r="C42" s="355"/>
      <c r="D42" s="356"/>
      <c r="E42" s="356"/>
      <c r="F42" s="356"/>
      <c r="G42" s="356"/>
      <c r="H42" s="356"/>
      <c r="I42" s="356"/>
      <c r="J42" s="356"/>
      <c r="K42" s="356"/>
      <c r="L42" s="356"/>
      <c r="M42" s="356"/>
      <c r="N42" s="356"/>
      <c r="O42" s="357"/>
      <c r="P42" s="36"/>
    </row>
    <row r="43" spans="2:16" ht="13.5" thickBot="1">
      <c r="B43" s="25"/>
      <c r="C43" s="358"/>
      <c r="D43" s="359"/>
      <c r="E43" s="359"/>
      <c r="F43" s="359"/>
      <c r="G43" s="359"/>
      <c r="H43" s="359"/>
      <c r="I43" s="359"/>
      <c r="J43" s="359"/>
      <c r="K43" s="359"/>
      <c r="L43" s="359"/>
      <c r="M43" s="359"/>
      <c r="N43" s="359"/>
      <c r="O43" s="360"/>
      <c r="P43" s="36"/>
    </row>
    <row r="44" spans="2:16" ht="17.25">
      <c r="B44" s="25"/>
      <c r="C44" s="378" t="s">
        <v>63</v>
      </c>
      <c r="D44" s="379"/>
      <c r="E44" s="379"/>
      <c r="F44" s="379"/>
      <c r="G44" s="379"/>
      <c r="H44" s="379"/>
      <c r="I44" s="379"/>
      <c r="J44" s="82" t="s">
        <v>64</v>
      </c>
      <c r="K44" s="96" t="s">
        <v>65</v>
      </c>
      <c r="L44" s="97" t="s">
        <v>66</v>
      </c>
      <c r="M44" s="340" t="s">
        <v>67</v>
      </c>
      <c r="N44" s="341"/>
      <c r="O44" s="83" t="s">
        <v>58</v>
      </c>
      <c r="P44" s="37"/>
    </row>
    <row r="45" spans="2:16" ht="14.25">
      <c r="B45" s="25"/>
      <c r="C45" s="376" t="str">
        <f>'[115]2-APU'!$D90</f>
        <v>VOLQUETA</v>
      </c>
      <c r="D45" s="377"/>
      <c r="E45" s="377"/>
      <c r="F45" s="377"/>
      <c r="G45" s="377"/>
      <c r="H45" s="377"/>
      <c r="I45" s="377"/>
      <c r="J45" s="98"/>
      <c r="K45" s="99"/>
      <c r="L45" s="98">
        <v>1.3</v>
      </c>
      <c r="M45" s="373">
        <v>2127</v>
      </c>
      <c r="N45" s="409"/>
      <c r="O45" s="84">
        <f t="shared" ref="O45" si="1">ROUND(L45*M45,2)</f>
        <v>2765.1</v>
      </c>
      <c r="P45" s="38"/>
    </row>
    <row r="46" spans="2:16" ht="15" thickBot="1">
      <c r="B46" s="25"/>
      <c r="C46" s="364"/>
      <c r="D46" s="365"/>
      <c r="E46" s="365"/>
      <c r="F46" s="365"/>
      <c r="G46" s="365"/>
      <c r="H46" s="365"/>
      <c r="I46" s="365"/>
      <c r="J46" s="100"/>
      <c r="K46" s="101"/>
      <c r="L46" s="100"/>
      <c r="M46" s="374"/>
      <c r="N46" s="375"/>
      <c r="O46" s="102"/>
      <c r="P46" s="38"/>
    </row>
    <row r="47" spans="2:16" ht="15.75" thickBot="1">
      <c r="B47" s="25"/>
      <c r="C47" s="337" t="s">
        <v>59</v>
      </c>
      <c r="D47" s="338"/>
      <c r="E47" s="338"/>
      <c r="F47" s="338"/>
      <c r="G47" s="338"/>
      <c r="H47" s="338"/>
      <c r="I47" s="338"/>
      <c r="J47" s="338"/>
      <c r="K47" s="338"/>
      <c r="L47" s="338"/>
      <c r="M47" s="338"/>
      <c r="N47" s="339"/>
      <c r="O47" s="90">
        <f>SUM(O45:O46)</f>
        <v>2765.1</v>
      </c>
      <c r="P47" s="39"/>
    </row>
    <row r="48" spans="2:16">
      <c r="B48" s="25"/>
      <c r="C48" s="352" t="s">
        <v>68</v>
      </c>
      <c r="D48" s="353"/>
      <c r="E48" s="353"/>
      <c r="F48" s="353"/>
      <c r="G48" s="353"/>
      <c r="H48" s="353"/>
      <c r="I48" s="353"/>
      <c r="J48" s="353"/>
      <c r="K48" s="353"/>
      <c r="L48" s="353"/>
      <c r="M48" s="353"/>
      <c r="N48" s="353"/>
      <c r="O48" s="354"/>
      <c r="P48" s="36"/>
    </row>
    <row r="49" spans="2:16">
      <c r="B49" s="25"/>
      <c r="C49" s="355"/>
      <c r="D49" s="356"/>
      <c r="E49" s="356"/>
      <c r="F49" s="356"/>
      <c r="G49" s="356"/>
      <c r="H49" s="356"/>
      <c r="I49" s="356"/>
      <c r="J49" s="356"/>
      <c r="K49" s="356"/>
      <c r="L49" s="356"/>
      <c r="M49" s="356"/>
      <c r="N49" s="356"/>
      <c r="O49" s="357"/>
      <c r="P49" s="36"/>
    </row>
    <row r="50" spans="2:16" ht="13.5" thickBot="1">
      <c r="B50" s="25"/>
      <c r="C50" s="358"/>
      <c r="D50" s="359"/>
      <c r="E50" s="359"/>
      <c r="F50" s="359"/>
      <c r="G50" s="359"/>
      <c r="H50" s="359"/>
      <c r="I50" s="359"/>
      <c r="J50" s="359"/>
      <c r="K50" s="359"/>
      <c r="L50" s="359"/>
      <c r="M50" s="359"/>
      <c r="N50" s="359"/>
      <c r="O50" s="360"/>
      <c r="P50" s="36"/>
    </row>
    <row r="51" spans="2:16" ht="30">
      <c r="B51" s="25"/>
      <c r="C51" s="378" t="s">
        <v>69</v>
      </c>
      <c r="D51" s="379"/>
      <c r="E51" s="379"/>
      <c r="F51" s="379"/>
      <c r="G51" s="379"/>
      <c r="H51" s="379"/>
      <c r="I51" s="379"/>
      <c r="J51" s="82" t="s">
        <v>70</v>
      </c>
      <c r="K51" s="103" t="s">
        <v>71</v>
      </c>
      <c r="L51" s="104" t="s">
        <v>72</v>
      </c>
      <c r="M51" s="407" t="s">
        <v>57</v>
      </c>
      <c r="N51" s="408"/>
      <c r="O51" s="105" t="s">
        <v>58</v>
      </c>
      <c r="P51" s="40"/>
    </row>
    <row r="52" spans="2:16" ht="14.25">
      <c r="B52" s="25"/>
      <c r="C52" s="106"/>
      <c r="D52" s="107"/>
      <c r="E52" s="107"/>
      <c r="F52" s="107"/>
      <c r="G52" s="107"/>
      <c r="H52" s="107"/>
      <c r="I52" s="107"/>
      <c r="J52" s="108"/>
      <c r="K52" s="109"/>
      <c r="L52" s="110"/>
      <c r="M52" s="410"/>
      <c r="N52" s="411"/>
      <c r="O52" s="84"/>
      <c r="P52" s="41"/>
    </row>
    <row r="53" spans="2:16" ht="14.25">
      <c r="B53" s="25"/>
      <c r="C53" s="106"/>
      <c r="D53" s="107"/>
      <c r="E53" s="107"/>
      <c r="F53" s="107"/>
      <c r="G53" s="107"/>
      <c r="H53" s="107"/>
      <c r="I53" s="107"/>
      <c r="J53" s="108"/>
      <c r="K53" s="109"/>
      <c r="L53" s="110"/>
      <c r="M53" s="410"/>
      <c r="N53" s="411"/>
      <c r="O53" s="111"/>
      <c r="P53" s="41"/>
    </row>
    <row r="54" spans="2:16" ht="14.25">
      <c r="B54" s="25"/>
      <c r="C54" s="106"/>
      <c r="D54" s="107"/>
      <c r="E54" s="107"/>
      <c r="F54" s="107"/>
      <c r="G54" s="107"/>
      <c r="H54" s="107"/>
      <c r="I54" s="107"/>
      <c r="J54" s="108"/>
      <c r="K54" s="109"/>
      <c r="L54" s="110"/>
      <c r="M54" s="373"/>
      <c r="N54" s="409"/>
      <c r="O54" s="111"/>
      <c r="P54" s="41"/>
    </row>
    <row r="55" spans="2:16" ht="15" thickBot="1">
      <c r="B55" s="25"/>
      <c r="C55" s="364"/>
      <c r="D55" s="365"/>
      <c r="E55" s="365"/>
      <c r="F55" s="365"/>
      <c r="G55" s="365"/>
      <c r="H55" s="365"/>
      <c r="I55" s="365"/>
      <c r="J55" s="100"/>
      <c r="K55" s="101"/>
      <c r="L55" s="100"/>
      <c r="M55" s="374"/>
      <c r="N55" s="375"/>
      <c r="O55" s="102"/>
      <c r="P55" s="38"/>
    </row>
    <row r="56" spans="2:16" ht="15.75" thickBot="1">
      <c r="B56" s="25"/>
      <c r="C56" s="337" t="s">
        <v>59</v>
      </c>
      <c r="D56" s="338"/>
      <c r="E56" s="338"/>
      <c r="F56" s="338"/>
      <c r="G56" s="338"/>
      <c r="H56" s="338"/>
      <c r="I56" s="338"/>
      <c r="J56" s="338"/>
      <c r="K56" s="338"/>
      <c r="L56" s="338"/>
      <c r="M56" s="338"/>
      <c r="N56" s="339"/>
      <c r="O56" s="95">
        <f>SUM(O52:O55)</f>
        <v>0</v>
      </c>
      <c r="P56" s="38"/>
    </row>
    <row r="57" spans="2:16" ht="15" thickBot="1">
      <c r="B57" s="25"/>
      <c r="C57" s="77"/>
      <c r="D57" s="52"/>
      <c r="E57" s="52"/>
      <c r="F57" s="52"/>
      <c r="G57" s="52"/>
      <c r="H57" s="52"/>
      <c r="I57" s="52"/>
      <c r="J57" s="52"/>
      <c r="K57" s="52"/>
      <c r="L57" s="52"/>
      <c r="M57" s="52"/>
      <c r="N57" s="52"/>
      <c r="O57" s="78"/>
      <c r="P57" s="26"/>
    </row>
    <row r="58" spans="2:16" ht="15.75" thickBot="1">
      <c r="B58" s="25"/>
      <c r="C58" s="320" t="s">
        <v>73</v>
      </c>
      <c r="D58" s="321"/>
      <c r="E58" s="321"/>
      <c r="F58" s="321"/>
      <c r="G58" s="321"/>
      <c r="H58" s="321"/>
      <c r="I58" s="321"/>
      <c r="J58" s="321"/>
      <c r="K58" s="321"/>
      <c r="L58" s="321"/>
      <c r="M58" s="321"/>
      <c r="N58" s="322"/>
      <c r="O58" s="112">
        <f>O56+O47+O40+O33</f>
        <v>2765.1</v>
      </c>
      <c r="P58" s="42"/>
    </row>
    <row r="59" spans="2:16" ht="7.15" customHeight="1">
      <c r="B59" s="25"/>
      <c r="C59" s="77"/>
      <c r="D59" s="52"/>
      <c r="E59" s="52"/>
      <c r="F59" s="52"/>
      <c r="G59" s="52"/>
      <c r="H59" s="52"/>
      <c r="I59" s="52"/>
      <c r="J59" s="52"/>
      <c r="K59" s="52"/>
      <c r="L59" s="52"/>
      <c r="M59" s="52"/>
      <c r="N59" s="52"/>
      <c r="O59" s="78"/>
      <c r="P59" s="26"/>
    </row>
    <row r="60" spans="2:16" ht="15" thickBot="1">
      <c r="B60" s="25"/>
      <c r="C60" s="323" t="s">
        <v>103</v>
      </c>
      <c r="D60" s="324"/>
      <c r="E60" s="324"/>
      <c r="F60" s="324"/>
      <c r="G60" s="324"/>
      <c r="H60" s="324"/>
      <c r="I60" s="324"/>
      <c r="J60" s="52"/>
      <c r="K60" s="52"/>
      <c r="L60" s="52"/>
      <c r="M60" s="325">
        <v>0</v>
      </c>
      <c r="N60" s="326"/>
      <c r="O60" s="239">
        <f>O58*M60</f>
        <v>0</v>
      </c>
      <c r="P60" s="26"/>
    </row>
    <row r="61" spans="2:16" ht="15.75" thickBot="1">
      <c r="B61" s="25"/>
      <c r="C61" s="320" t="s">
        <v>102</v>
      </c>
      <c r="D61" s="321"/>
      <c r="E61" s="321"/>
      <c r="F61" s="321"/>
      <c r="G61" s="321"/>
      <c r="H61" s="321"/>
      <c r="I61" s="321"/>
      <c r="J61" s="321"/>
      <c r="K61" s="321"/>
      <c r="L61" s="321"/>
      <c r="M61" s="321"/>
      <c r="N61" s="322"/>
      <c r="O61" s="112">
        <f>O58+O60</f>
        <v>2765.1</v>
      </c>
      <c r="P61" s="42"/>
    </row>
    <row r="62" spans="2:16">
      <c r="B62" s="25"/>
      <c r="C62" s="352" t="s">
        <v>74</v>
      </c>
      <c r="D62" s="353"/>
      <c r="E62" s="353"/>
      <c r="F62" s="353"/>
      <c r="G62" s="353"/>
      <c r="H62" s="353"/>
      <c r="I62" s="353"/>
      <c r="J62" s="353"/>
      <c r="K62" s="353"/>
      <c r="L62" s="353"/>
      <c r="M62" s="353"/>
      <c r="N62" s="353"/>
      <c r="O62" s="354"/>
      <c r="P62" s="36"/>
    </row>
    <row r="63" spans="2:16">
      <c r="B63" s="25"/>
      <c r="C63" s="355"/>
      <c r="D63" s="356"/>
      <c r="E63" s="356"/>
      <c r="F63" s="356"/>
      <c r="G63" s="356"/>
      <c r="H63" s="356"/>
      <c r="I63" s="356"/>
      <c r="J63" s="356"/>
      <c r="K63" s="356"/>
      <c r="L63" s="356"/>
      <c r="M63" s="356"/>
      <c r="N63" s="356"/>
      <c r="O63" s="357"/>
      <c r="P63" s="36"/>
    </row>
    <row r="64" spans="2:16" ht="13.5" thickBot="1">
      <c r="B64" s="25"/>
      <c r="C64" s="358"/>
      <c r="D64" s="359"/>
      <c r="E64" s="359"/>
      <c r="F64" s="359"/>
      <c r="G64" s="359"/>
      <c r="H64" s="359"/>
      <c r="I64" s="359"/>
      <c r="J64" s="359"/>
      <c r="K64" s="359"/>
      <c r="L64" s="359"/>
      <c r="M64" s="359"/>
      <c r="N64" s="359"/>
      <c r="O64" s="360"/>
      <c r="P64" s="36"/>
    </row>
    <row r="65" spans="2:16" ht="15">
      <c r="B65" s="25"/>
      <c r="C65" s="378" t="s">
        <v>75</v>
      </c>
      <c r="D65" s="379"/>
      <c r="E65" s="379"/>
      <c r="F65" s="379"/>
      <c r="G65" s="379"/>
      <c r="H65" s="379"/>
      <c r="I65" s="379"/>
      <c r="J65" s="96"/>
      <c r="K65" s="113"/>
      <c r="L65" s="104" t="s">
        <v>76</v>
      </c>
      <c r="M65" s="407"/>
      <c r="N65" s="408"/>
      <c r="O65" s="105" t="s">
        <v>77</v>
      </c>
      <c r="P65" s="40"/>
    </row>
    <row r="66" spans="2:16" ht="14.25">
      <c r="B66" s="25"/>
      <c r="C66" s="376" t="s">
        <v>78</v>
      </c>
      <c r="D66" s="377"/>
      <c r="E66" s="377"/>
      <c r="F66" s="377"/>
      <c r="G66" s="377"/>
      <c r="H66" s="377"/>
      <c r="I66" s="377"/>
      <c r="J66" s="114"/>
      <c r="K66" s="115"/>
      <c r="L66" s="116">
        <v>0.25</v>
      </c>
      <c r="M66" s="425"/>
      <c r="N66" s="426"/>
      <c r="O66" s="117">
        <f>O61*L66</f>
        <v>691.27499999999998</v>
      </c>
      <c r="P66" s="43"/>
    </row>
    <row r="67" spans="2:16" ht="14.25">
      <c r="B67" s="25"/>
      <c r="C67" s="85" t="s">
        <v>79</v>
      </c>
      <c r="D67" s="86"/>
      <c r="E67" s="86"/>
      <c r="F67" s="86"/>
      <c r="G67" s="86"/>
      <c r="H67" s="86"/>
      <c r="I67" s="86"/>
      <c r="J67" s="114"/>
      <c r="K67" s="115"/>
      <c r="L67" s="116">
        <v>0.03</v>
      </c>
      <c r="M67" s="425"/>
      <c r="N67" s="426"/>
      <c r="O67" s="117">
        <f>O61*L67</f>
        <v>82.952999999999989</v>
      </c>
      <c r="P67" s="43"/>
    </row>
    <row r="68" spans="2:16" ht="15" thickBot="1">
      <c r="B68" s="25"/>
      <c r="C68" s="71" t="s">
        <v>80</v>
      </c>
      <c r="D68" s="72"/>
      <c r="E68" s="72"/>
      <c r="F68" s="72"/>
      <c r="G68" s="72"/>
      <c r="H68" s="72"/>
      <c r="I68" s="72"/>
      <c r="J68" s="118"/>
      <c r="K68" s="119"/>
      <c r="L68" s="116">
        <v>0.02</v>
      </c>
      <c r="M68" s="427"/>
      <c r="N68" s="428"/>
      <c r="O68" s="117">
        <f>O61*L68</f>
        <v>55.302</v>
      </c>
      <c r="P68" s="43"/>
    </row>
    <row r="69" spans="2:16" ht="15.75" thickBot="1">
      <c r="B69" s="25"/>
      <c r="C69" s="337" t="s">
        <v>59</v>
      </c>
      <c r="D69" s="338"/>
      <c r="E69" s="338"/>
      <c r="F69" s="338"/>
      <c r="G69" s="338"/>
      <c r="H69" s="338"/>
      <c r="I69" s="338"/>
      <c r="J69" s="338"/>
      <c r="K69" s="338"/>
      <c r="L69" s="338"/>
      <c r="M69" s="338"/>
      <c r="N69" s="339"/>
      <c r="O69" s="120">
        <f>SUM(O66:O68)</f>
        <v>829.53</v>
      </c>
      <c r="P69" s="44"/>
    </row>
    <row r="70" spans="2:16" ht="15" thickBot="1">
      <c r="B70" s="25"/>
      <c r="C70" s="77"/>
      <c r="D70" s="52"/>
      <c r="E70" s="52"/>
      <c r="F70" s="52"/>
      <c r="G70" s="52"/>
      <c r="H70" s="52"/>
      <c r="I70" s="52"/>
      <c r="J70" s="52"/>
      <c r="K70" s="52"/>
      <c r="L70" s="52"/>
      <c r="M70" s="52"/>
      <c r="N70" s="52"/>
      <c r="O70" s="78"/>
      <c r="P70" s="26"/>
    </row>
    <row r="71" spans="2:16" ht="15.75" thickBot="1">
      <c r="B71" s="25"/>
      <c r="C71" s="320" t="s">
        <v>81</v>
      </c>
      <c r="D71" s="321"/>
      <c r="E71" s="321"/>
      <c r="F71" s="321"/>
      <c r="G71" s="321"/>
      <c r="H71" s="321"/>
      <c r="I71" s="321"/>
      <c r="J71" s="321"/>
      <c r="K71" s="321"/>
      <c r="L71" s="321"/>
      <c r="M71" s="321"/>
      <c r="N71" s="322"/>
      <c r="O71" s="121">
        <f>O61+O69</f>
        <v>3594.63</v>
      </c>
      <c r="P71" s="44"/>
    </row>
    <row r="72" spans="2:16" ht="14.25">
      <c r="B72" s="25"/>
      <c r="C72" s="74"/>
      <c r="D72" s="75"/>
      <c r="E72" s="75"/>
      <c r="F72" s="75"/>
      <c r="G72" s="75"/>
      <c r="H72" s="75"/>
      <c r="I72" s="75"/>
      <c r="J72" s="75"/>
      <c r="K72" s="75"/>
      <c r="L72" s="75"/>
      <c r="M72" s="75"/>
      <c r="N72" s="75"/>
      <c r="O72" s="76"/>
      <c r="P72" s="26"/>
    </row>
    <row r="73" spans="2:16" ht="14.25">
      <c r="B73" s="25"/>
      <c r="C73" s="77"/>
      <c r="D73" s="52"/>
      <c r="E73" s="52"/>
      <c r="F73" s="52"/>
      <c r="G73" s="52"/>
      <c r="H73" s="52"/>
      <c r="I73" s="52"/>
      <c r="J73" s="52"/>
      <c r="K73" s="52"/>
      <c r="L73" s="52"/>
      <c r="M73" s="52"/>
      <c r="N73" s="52"/>
      <c r="O73" s="78"/>
      <c r="P73" s="26"/>
    </row>
    <row r="74" spans="2:16" ht="14.25">
      <c r="B74" s="25"/>
      <c r="C74" s="77"/>
      <c r="D74" s="52"/>
      <c r="E74" s="52"/>
      <c r="F74" s="52"/>
      <c r="G74" s="52"/>
      <c r="H74" s="52"/>
      <c r="I74" s="52"/>
      <c r="J74" s="52"/>
      <c r="K74" s="52"/>
      <c r="L74" s="52"/>
      <c r="M74" s="52"/>
      <c r="N74" s="52"/>
      <c r="O74" s="78"/>
      <c r="P74" s="26"/>
    </row>
    <row r="75" spans="2:16" ht="14.25">
      <c r="B75" s="25"/>
      <c r="C75" s="77"/>
      <c r="D75" s="52"/>
      <c r="E75" s="52"/>
      <c r="F75" s="52"/>
      <c r="G75" s="52"/>
      <c r="H75" s="122" t="s">
        <v>82</v>
      </c>
      <c r="I75" s="122"/>
      <c r="J75" s="122"/>
      <c r="K75" s="122"/>
      <c r="L75" s="52"/>
      <c r="M75" s="52"/>
      <c r="N75" s="52"/>
      <c r="O75" s="78"/>
      <c r="P75" s="26"/>
    </row>
    <row r="76" spans="2:16" ht="15">
      <c r="B76" s="25"/>
      <c r="C76" s="77"/>
      <c r="D76" s="52"/>
      <c r="E76" s="52"/>
      <c r="F76" s="52"/>
      <c r="G76" s="52"/>
      <c r="H76" s="122" t="s">
        <v>83</v>
      </c>
      <c r="I76" s="52"/>
      <c r="J76" s="52"/>
      <c r="K76" s="52"/>
      <c r="L76" s="52"/>
      <c r="M76" s="52"/>
      <c r="N76" s="52"/>
      <c r="O76" s="78"/>
      <c r="P76" s="45"/>
    </row>
    <row r="77" spans="2:16" ht="15">
      <c r="B77" s="25"/>
      <c r="C77" s="77"/>
      <c r="D77" s="52"/>
      <c r="E77" s="52"/>
      <c r="F77" s="52"/>
      <c r="G77" s="52"/>
      <c r="H77" s="122" t="s">
        <v>84</v>
      </c>
      <c r="I77" s="52"/>
      <c r="J77" s="52"/>
      <c r="K77" s="52"/>
      <c r="L77" s="52"/>
      <c r="M77" s="52"/>
      <c r="N77" s="52"/>
      <c r="O77" s="78"/>
      <c r="P77" s="45"/>
    </row>
    <row r="78" spans="2:16" ht="14.25">
      <c r="B78" s="25"/>
      <c r="C78" s="62"/>
      <c r="D78" s="123"/>
      <c r="E78" s="123"/>
      <c r="F78" s="123"/>
      <c r="G78" s="123"/>
      <c r="H78" s="122" t="s">
        <v>85</v>
      </c>
      <c r="I78" s="123"/>
      <c r="J78" s="123"/>
      <c r="K78" s="123"/>
      <c r="L78" s="123"/>
      <c r="M78" s="123"/>
      <c r="N78" s="123"/>
      <c r="O78" s="124"/>
      <c r="P78" s="46"/>
    </row>
    <row r="79" spans="2:16" ht="14.25">
      <c r="B79" s="25"/>
      <c r="C79" s="77"/>
      <c r="D79" s="52"/>
      <c r="E79" s="52"/>
      <c r="F79" s="52"/>
      <c r="G79" s="52"/>
      <c r="H79" s="52" t="s">
        <v>86</v>
      </c>
      <c r="I79" s="52"/>
      <c r="J79" s="52"/>
      <c r="K79" s="52"/>
      <c r="L79" s="52"/>
      <c r="M79" s="52"/>
      <c r="N79" s="52"/>
      <c r="O79" s="78"/>
      <c r="P79" s="26"/>
    </row>
    <row r="80" spans="2:16" ht="15">
      <c r="B80" s="25"/>
      <c r="C80" s="125" t="s">
        <v>87</v>
      </c>
      <c r="D80" s="126"/>
      <c r="E80" s="126"/>
      <c r="F80" s="126"/>
      <c r="G80" s="126"/>
      <c r="H80" s="126"/>
      <c r="I80" s="126"/>
      <c r="J80" s="126"/>
      <c r="K80" s="126"/>
      <c r="L80" s="126"/>
      <c r="M80" s="126"/>
      <c r="N80" s="126"/>
      <c r="O80" s="127"/>
      <c r="P80" s="26"/>
    </row>
    <row r="81" spans="2:16" ht="14.25">
      <c r="B81" s="25"/>
      <c r="C81" s="422"/>
      <c r="D81" s="423"/>
      <c r="E81" s="423"/>
      <c r="F81" s="423"/>
      <c r="G81" s="423"/>
      <c r="H81" s="423"/>
      <c r="I81" s="423"/>
      <c r="J81" s="423"/>
      <c r="K81" s="423"/>
      <c r="L81" s="423"/>
      <c r="M81" s="423"/>
      <c r="N81" s="423"/>
      <c r="O81" s="424"/>
      <c r="P81" s="46"/>
    </row>
    <row r="82" spans="2:16" ht="14.25">
      <c r="B82" s="25"/>
      <c r="C82" s="422"/>
      <c r="D82" s="423"/>
      <c r="E82" s="423"/>
      <c r="F82" s="423"/>
      <c r="G82" s="423"/>
      <c r="H82" s="423"/>
      <c r="I82" s="423"/>
      <c r="J82" s="423"/>
      <c r="K82" s="423"/>
      <c r="L82" s="423"/>
      <c r="M82" s="423"/>
      <c r="N82" s="423"/>
      <c r="O82" s="424"/>
      <c r="P82" s="46"/>
    </row>
    <row r="83" spans="2:16" ht="14.25">
      <c r="B83" s="25"/>
      <c r="C83" s="62"/>
      <c r="D83" s="123"/>
      <c r="E83" s="123"/>
      <c r="F83" s="123"/>
      <c r="G83" s="123"/>
      <c r="H83" s="123"/>
      <c r="I83" s="123"/>
      <c r="J83" s="123"/>
      <c r="K83" s="123"/>
      <c r="L83" s="123"/>
      <c r="M83" s="123"/>
      <c r="N83" s="123"/>
      <c r="O83" s="124"/>
      <c r="P83" s="46"/>
    </row>
    <row r="84" spans="2:16" ht="15">
      <c r="B84" s="25"/>
      <c r="C84" s="128" t="s">
        <v>88</v>
      </c>
      <c r="D84" s="123"/>
      <c r="E84" s="123"/>
      <c r="F84" s="123"/>
      <c r="G84" s="123"/>
      <c r="H84" s="123"/>
      <c r="I84" s="123"/>
      <c r="J84" s="123"/>
      <c r="K84" s="123"/>
      <c r="L84" s="123"/>
      <c r="M84" s="123"/>
      <c r="N84" s="123"/>
      <c r="O84" s="124"/>
      <c r="P84" s="46"/>
    </row>
    <row r="85" spans="2:16" ht="12.75" customHeight="1">
      <c r="B85" s="25"/>
      <c r="C85" s="419" t="s">
        <v>89</v>
      </c>
      <c r="D85" s="420"/>
      <c r="E85" s="420"/>
      <c r="F85" s="420"/>
      <c r="G85" s="420"/>
      <c r="H85" s="420"/>
      <c r="I85" s="420"/>
      <c r="J85" s="420"/>
      <c r="K85" s="420"/>
      <c r="L85" s="420"/>
      <c r="M85" s="420"/>
      <c r="N85" s="420"/>
      <c r="O85" s="421"/>
      <c r="P85" s="47"/>
    </row>
    <row r="86" spans="2:16">
      <c r="B86" s="25"/>
      <c r="C86" s="419"/>
      <c r="D86" s="420"/>
      <c r="E86" s="420"/>
      <c r="F86" s="420"/>
      <c r="G86" s="420"/>
      <c r="H86" s="420"/>
      <c r="I86" s="420"/>
      <c r="J86" s="420"/>
      <c r="K86" s="420"/>
      <c r="L86" s="420"/>
      <c r="M86" s="420"/>
      <c r="N86" s="420"/>
      <c r="O86" s="421"/>
      <c r="P86" s="47"/>
    </row>
    <row r="87" spans="2:16" ht="12.95" customHeight="1">
      <c r="B87" s="25"/>
      <c r="C87" s="419" t="s">
        <v>90</v>
      </c>
      <c r="D87" s="420"/>
      <c r="E87" s="420"/>
      <c r="F87" s="420"/>
      <c r="G87" s="420"/>
      <c r="H87" s="420"/>
      <c r="I87" s="420"/>
      <c r="J87" s="420"/>
      <c r="K87" s="420"/>
      <c r="L87" s="420"/>
      <c r="M87" s="420"/>
      <c r="N87" s="420"/>
      <c r="O87" s="421"/>
      <c r="P87" s="47"/>
    </row>
    <row r="88" spans="2:16">
      <c r="B88" s="25"/>
      <c r="C88" s="419"/>
      <c r="D88" s="420"/>
      <c r="E88" s="420"/>
      <c r="F88" s="420"/>
      <c r="G88" s="420"/>
      <c r="H88" s="420"/>
      <c r="I88" s="420"/>
      <c r="J88" s="420"/>
      <c r="K88" s="420"/>
      <c r="L88" s="420"/>
      <c r="M88" s="420"/>
      <c r="N88" s="420"/>
      <c r="O88" s="421"/>
      <c r="P88" s="47"/>
    </row>
    <row r="89" spans="2:16" ht="14.25">
      <c r="B89" s="25"/>
      <c r="C89" s="62"/>
      <c r="D89" s="123"/>
      <c r="E89" s="123"/>
      <c r="F89" s="123"/>
      <c r="G89" s="123"/>
      <c r="H89" s="123"/>
      <c r="I89" s="123"/>
      <c r="J89" s="123"/>
      <c r="K89" s="123"/>
      <c r="L89" s="123"/>
      <c r="M89" s="123"/>
      <c r="N89" s="123"/>
      <c r="O89" s="124"/>
      <c r="P89" s="46"/>
    </row>
    <row r="90" spans="2:16" ht="14.25">
      <c r="B90" s="25"/>
      <c r="C90" s="77"/>
      <c r="D90" s="52"/>
      <c r="E90" s="52"/>
      <c r="F90" s="52"/>
      <c r="G90" s="52"/>
      <c r="H90" s="122" t="s">
        <v>82</v>
      </c>
      <c r="I90" s="52"/>
      <c r="J90" s="52"/>
      <c r="K90" s="52"/>
      <c r="L90" s="52"/>
      <c r="M90" s="52"/>
      <c r="N90" s="52"/>
      <c r="O90" s="78"/>
      <c r="P90" s="26"/>
    </row>
    <row r="91" spans="2:16" ht="14.25">
      <c r="B91" s="25"/>
      <c r="C91" s="77"/>
      <c r="D91" s="52"/>
      <c r="E91" s="52"/>
      <c r="F91" s="52"/>
      <c r="G91" s="52"/>
      <c r="H91" s="52" t="s">
        <v>83</v>
      </c>
      <c r="I91" s="86"/>
      <c r="J91" s="86"/>
      <c r="K91" s="86"/>
      <c r="L91" s="52"/>
      <c r="M91" s="52"/>
      <c r="N91" s="52"/>
      <c r="O91" s="78"/>
      <c r="P91" s="26"/>
    </row>
    <row r="92" spans="2:16" ht="14.25">
      <c r="B92" s="25"/>
      <c r="C92" s="77"/>
      <c r="D92" s="52"/>
      <c r="E92" s="52"/>
      <c r="F92" s="52"/>
      <c r="G92" s="52"/>
      <c r="H92" s="52" t="s">
        <v>91</v>
      </c>
      <c r="I92" s="129"/>
      <c r="J92" s="129"/>
      <c r="K92" s="129"/>
      <c r="L92" s="52"/>
      <c r="M92" s="52"/>
      <c r="N92" s="52"/>
      <c r="O92" s="78"/>
      <c r="P92" s="26"/>
    </row>
    <row r="93" spans="2:16" ht="14.25">
      <c r="B93" s="25"/>
      <c r="C93" s="130"/>
      <c r="D93" s="123"/>
      <c r="E93" s="123"/>
      <c r="F93" s="123"/>
      <c r="G93" s="123"/>
      <c r="H93" s="52" t="s">
        <v>85</v>
      </c>
      <c r="I93" s="52"/>
      <c r="J93" s="52"/>
      <c r="K93" s="52"/>
      <c r="L93" s="123"/>
      <c r="M93" s="123"/>
      <c r="N93" s="123"/>
      <c r="O93" s="124"/>
      <c r="P93" s="46"/>
    </row>
    <row r="94" spans="2:16" ht="17.25" customHeight="1">
      <c r="B94" s="25"/>
      <c r="C94" s="130"/>
      <c r="D94" s="129"/>
      <c r="E94" s="129"/>
      <c r="F94" s="52"/>
      <c r="G94" s="52"/>
      <c r="H94" s="52"/>
      <c r="I94" s="52"/>
      <c r="J94" s="52"/>
      <c r="K94" s="412"/>
      <c r="L94" s="412"/>
      <c r="M94" s="412"/>
      <c r="N94" s="412"/>
      <c r="O94" s="413"/>
      <c r="P94" s="48"/>
    </row>
    <row r="95" spans="2:16" ht="18.75" customHeight="1" thickBot="1">
      <c r="B95" s="25"/>
      <c r="C95" s="415"/>
      <c r="D95" s="416"/>
      <c r="E95" s="416"/>
      <c r="F95" s="101"/>
      <c r="G95" s="101"/>
      <c r="H95" s="101"/>
      <c r="I95" s="101"/>
      <c r="J95" s="101"/>
      <c r="K95" s="324"/>
      <c r="L95" s="324"/>
      <c r="M95" s="324"/>
      <c r="N95" s="324"/>
      <c r="O95" s="414"/>
      <c r="P95" s="48"/>
    </row>
    <row r="96" spans="2:16" ht="13.5" thickBot="1">
      <c r="B96" s="49"/>
      <c r="C96" s="50"/>
      <c r="D96" s="50"/>
      <c r="E96" s="50"/>
      <c r="F96" s="50"/>
      <c r="G96" s="50"/>
      <c r="H96" s="50"/>
      <c r="I96" s="50"/>
      <c r="J96" s="50"/>
      <c r="K96" s="50"/>
      <c r="L96" s="50"/>
      <c r="M96" s="50"/>
      <c r="N96" s="50"/>
      <c r="O96" s="50"/>
      <c r="P96" s="51"/>
    </row>
    <row r="97" ht="13.5" thickTop="1"/>
  </sheetData>
  <mergeCells count="8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J31:K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C55:I55"/>
    <mergeCell ref="M55:N55"/>
    <mergeCell ref="C45:I45"/>
    <mergeCell ref="M45:N45"/>
    <mergeCell ref="C46:I46"/>
    <mergeCell ref="M46:N46"/>
    <mergeCell ref="C47:N47"/>
    <mergeCell ref="C48:O50"/>
    <mergeCell ref="C51:I51"/>
    <mergeCell ref="M51:N51"/>
    <mergeCell ref="M52:N52"/>
    <mergeCell ref="M53:N53"/>
    <mergeCell ref="M54:N54"/>
    <mergeCell ref="M68:N68"/>
    <mergeCell ref="C56:N56"/>
    <mergeCell ref="C58:N58"/>
    <mergeCell ref="C60:I60"/>
    <mergeCell ref="M60:N60"/>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11EC5-BE50-4FF1-923B-323482EB912F}">
  <dimension ref="B1:P98"/>
  <sheetViews>
    <sheetView showGridLines="0" view="pageBreakPreview" topLeftCell="C21" zoomScale="60" zoomScaleNormal="80" workbookViewId="0">
      <selection activeCell="M54" sqref="M54:N54"/>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15" thickBot="1">
      <c r="B25" s="25"/>
      <c r="C25" s="80">
        <f>'PRESUPUESTO OFICIAL (Entidad)'!D20</f>
        <v>0</v>
      </c>
      <c r="D25" s="361">
        <f>'PRESUPUESTO OFICIAL (Entidad)'!G20</f>
        <v>0</v>
      </c>
      <c r="E25" s="362"/>
      <c r="F25" s="362"/>
      <c r="G25" s="362"/>
      <c r="H25" s="362"/>
      <c r="I25" s="362"/>
      <c r="J25" s="362"/>
      <c r="K25" s="362"/>
      <c r="L25" s="363"/>
      <c r="M25" s="361">
        <f>'PRESUPUESTO OFICIAL (Entidad)'!H20</f>
        <v>0</v>
      </c>
      <c r="N25" s="363"/>
      <c r="O25" s="81">
        <f>'PRESUPUESTO OFICIAL (Entidad)'!I20</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t="str">
        <f>'[115]2-APU'!D25</f>
        <v>HERRAMIENTA Y EQUIPO MENOR (%M.O.)</v>
      </c>
      <c r="D30" s="348"/>
      <c r="E30" s="348"/>
      <c r="F30" s="348"/>
      <c r="G30" s="349"/>
      <c r="H30" s="350"/>
      <c r="I30" s="351"/>
      <c r="J30" s="370" t="str">
        <f>'[115]2-APU'!G25</f>
        <v>%</v>
      </c>
      <c r="K30" s="371"/>
      <c r="L30" s="108">
        <f>O57</f>
        <v>67216.789999999994</v>
      </c>
      <c r="M30" s="372">
        <f>'[115]2-APU'!I25</f>
        <v>0.05</v>
      </c>
      <c r="N30" s="371"/>
      <c r="O30" s="84">
        <f>ROUND(L30*M30,2)</f>
        <v>3360.84</v>
      </c>
      <c r="P30" s="38"/>
    </row>
    <row r="31" spans="2:16" ht="14.25">
      <c r="B31" s="25"/>
      <c r="C31" s="347"/>
      <c r="D31" s="348"/>
      <c r="E31" s="348"/>
      <c r="F31" s="348"/>
      <c r="G31" s="349"/>
      <c r="H31" s="88"/>
      <c r="I31" s="87"/>
      <c r="J31" s="370"/>
      <c r="K31" s="371"/>
      <c r="L31" s="108"/>
      <c r="M31" s="373"/>
      <c r="N31" s="371"/>
      <c r="O31" s="84"/>
      <c r="P31" s="38"/>
    </row>
    <row r="32" spans="2:16" ht="29.45" customHeight="1">
      <c r="B32" s="25"/>
      <c r="C32" s="347"/>
      <c r="D32" s="348"/>
      <c r="E32" s="348"/>
      <c r="F32" s="348"/>
      <c r="G32" s="349"/>
      <c r="H32" s="88"/>
      <c r="I32" s="87"/>
      <c r="J32" s="370"/>
      <c r="K32" s="371"/>
      <c r="L32" s="108"/>
      <c r="M32" s="373"/>
      <c r="N32" s="371"/>
      <c r="O32" s="84"/>
      <c r="P32" s="38"/>
    </row>
    <row r="33" spans="2:16" ht="15" customHeight="1" thickBot="1">
      <c r="B33" s="25"/>
      <c r="C33" s="429"/>
      <c r="D33" s="430"/>
      <c r="E33" s="430"/>
      <c r="F33" s="430"/>
      <c r="G33" s="431"/>
      <c r="H33" s="367"/>
      <c r="I33" s="366"/>
      <c r="J33" s="432"/>
      <c r="K33" s="433"/>
      <c r="L33" s="108"/>
      <c r="M33" s="373"/>
      <c r="N33" s="371"/>
      <c r="O33" s="84"/>
      <c r="P33" s="38"/>
    </row>
    <row r="34" spans="2:16" ht="15.75" thickBot="1">
      <c r="B34" s="25"/>
      <c r="C34" s="337" t="s">
        <v>59</v>
      </c>
      <c r="D34" s="338"/>
      <c r="E34" s="338"/>
      <c r="F34" s="338"/>
      <c r="G34" s="338"/>
      <c r="H34" s="338"/>
      <c r="I34" s="338"/>
      <c r="J34" s="338"/>
      <c r="K34" s="338"/>
      <c r="L34" s="338"/>
      <c r="M34" s="338"/>
      <c r="N34" s="339"/>
      <c r="O34" s="90">
        <f>SUM(O30:O33)</f>
        <v>3360.84</v>
      </c>
      <c r="P34" s="39"/>
    </row>
    <row r="35" spans="2:16" ht="13.5" customHeight="1">
      <c r="B35" s="25"/>
      <c r="C35" s="352" t="s">
        <v>60</v>
      </c>
      <c r="D35" s="353"/>
      <c r="E35" s="353"/>
      <c r="F35" s="353"/>
      <c r="G35" s="353"/>
      <c r="H35" s="353"/>
      <c r="I35" s="353"/>
      <c r="J35" s="353"/>
      <c r="K35" s="353"/>
      <c r="L35" s="353"/>
      <c r="M35" s="353"/>
      <c r="N35" s="353"/>
      <c r="O35" s="354"/>
      <c r="P35" s="36"/>
    </row>
    <row r="36" spans="2:16">
      <c r="B36" s="25"/>
      <c r="C36" s="355"/>
      <c r="D36" s="356"/>
      <c r="E36" s="356"/>
      <c r="F36" s="356"/>
      <c r="G36" s="356"/>
      <c r="H36" s="356"/>
      <c r="I36" s="356"/>
      <c r="J36" s="356"/>
      <c r="K36" s="356"/>
      <c r="L36" s="356"/>
      <c r="M36" s="356"/>
      <c r="N36" s="356"/>
      <c r="O36" s="357"/>
      <c r="P36" s="36"/>
    </row>
    <row r="37" spans="2:16" ht="13.5" thickBot="1">
      <c r="B37" s="25"/>
      <c r="C37" s="358"/>
      <c r="D37" s="359"/>
      <c r="E37" s="359"/>
      <c r="F37" s="359"/>
      <c r="G37" s="359"/>
      <c r="H37" s="359"/>
      <c r="I37" s="359"/>
      <c r="J37" s="359"/>
      <c r="K37" s="359"/>
      <c r="L37" s="359"/>
      <c r="M37" s="359"/>
      <c r="N37" s="359"/>
      <c r="O37" s="360"/>
      <c r="P37" s="36"/>
    </row>
    <row r="38" spans="2:16" ht="15">
      <c r="B38" s="25"/>
      <c r="C38" s="378" t="s">
        <v>11</v>
      </c>
      <c r="D38" s="379"/>
      <c r="E38" s="379"/>
      <c r="F38" s="379"/>
      <c r="G38" s="379"/>
      <c r="H38" s="379"/>
      <c r="I38" s="379"/>
      <c r="J38" s="341"/>
      <c r="K38" s="91" t="s">
        <v>52</v>
      </c>
      <c r="L38" s="82" t="s">
        <v>13</v>
      </c>
      <c r="M38" s="340" t="s">
        <v>61</v>
      </c>
      <c r="N38" s="341"/>
      <c r="O38" s="83" t="s">
        <v>58</v>
      </c>
      <c r="P38" s="37"/>
    </row>
    <row r="39" spans="2:16" ht="14.25">
      <c r="B39" s="25"/>
      <c r="C39" s="376"/>
      <c r="D39" s="377"/>
      <c r="E39" s="377"/>
      <c r="F39" s="377"/>
      <c r="G39" s="377"/>
      <c r="H39" s="377"/>
      <c r="I39" s="377"/>
      <c r="J39" s="351"/>
      <c r="K39" s="92"/>
      <c r="L39" s="93"/>
      <c r="M39" s="318"/>
      <c r="N39" s="319"/>
      <c r="O39" s="84"/>
      <c r="P39" s="38"/>
    </row>
    <row r="40" spans="2:16" ht="15" thickBot="1">
      <c r="B40" s="25"/>
      <c r="C40" s="364"/>
      <c r="D40" s="365"/>
      <c r="E40" s="365"/>
      <c r="F40" s="365"/>
      <c r="G40" s="365"/>
      <c r="H40" s="365"/>
      <c r="I40" s="365"/>
      <c r="J40" s="366"/>
      <c r="K40" s="86"/>
      <c r="L40" s="94"/>
      <c r="M40" s="374"/>
      <c r="N40" s="375"/>
      <c r="O40" s="84">
        <f t="shared" ref="O40" si="0">ROUND(L40*M40,2)</f>
        <v>0</v>
      </c>
      <c r="P40" s="38"/>
    </row>
    <row r="41" spans="2:16" ht="15.75" thickBot="1">
      <c r="B41" s="25"/>
      <c r="C41" s="337" t="s">
        <v>59</v>
      </c>
      <c r="D41" s="338"/>
      <c r="E41" s="338"/>
      <c r="F41" s="338"/>
      <c r="G41" s="338"/>
      <c r="H41" s="338"/>
      <c r="I41" s="338"/>
      <c r="J41" s="338"/>
      <c r="K41" s="338"/>
      <c r="L41" s="338"/>
      <c r="M41" s="338"/>
      <c r="N41" s="339"/>
      <c r="O41" s="90">
        <f>SUM(O39:O40)</f>
        <v>0</v>
      </c>
      <c r="P41" s="38"/>
    </row>
    <row r="42" spans="2:16">
      <c r="B42" s="25"/>
      <c r="C42" s="352" t="s">
        <v>62</v>
      </c>
      <c r="D42" s="353"/>
      <c r="E42" s="353"/>
      <c r="F42" s="353"/>
      <c r="G42" s="353"/>
      <c r="H42" s="353"/>
      <c r="I42" s="353"/>
      <c r="J42" s="353"/>
      <c r="K42" s="353"/>
      <c r="L42" s="353"/>
      <c r="M42" s="353"/>
      <c r="N42" s="353"/>
      <c r="O42" s="354"/>
      <c r="P42" s="36"/>
    </row>
    <row r="43" spans="2:16">
      <c r="B43" s="25"/>
      <c r="C43" s="355"/>
      <c r="D43" s="356"/>
      <c r="E43" s="356"/>
      <c r="F43" s="356"/>
      <c r="G43" s="356"/>
      <c r="H43" s="356"/>
      <c r="I43" s="356"/>
      <c r="J43" s="356"/>
      <c r="K43" s="356"/>
      <c r="L43" s="356"/>
      <c r="M43" s="356"/>
      <c r="N43" s="356"/>
      <c r="O43" s="357"/>
      <c r="P43" s="36"/>
    </row>
    <row r="44" spans="2:16" ht="13.5" thickBot="1">
      <c r="B44" s="25"/>
      <c r="C44" s="358"/>
      <c r="D44" s="359"/>
      <c r="E44" s="359"/>
      <c r="F44" s="359"/>
      <c r="G44" s="359"/>
      <c r="H44" s="359"/>
      <c r="I44" s="359"/>
      <c r="J44" s="359"/>
      <c r="K44" s="359"/>
      <c r="L44" s="359"/>
      <c r="M44" s="359"/>
      <c r="N44" s="359"/>
      <c r="O44" s="360"/>
      <c r="P44" s="36"/>
    </row>
    <row r="45" spans="2:16" ht="17.25">
      <c r="B45" s="25"/>
      <c r="C45" s="378" t="s">
        <v>63</v>
      </c>
      <c r="D45" s="379"/>
      <c r="E45" s="379"/>
      <c r="F45" s="379"/>
      <c r="G45" s="379"/>
      <c r="H45" s="379"/>
      <c r="I45" s="379"/>
      <c r="J45" s="82" t="s">
        <v>64</v>
      </c>
      <c r="K45" s="96" t="s">
        <v>65</v>
      </c>
      <c r="L45" s="97" t="s">
        <v>66</v>
      </c>
      <c r="M45" s="340" t="s">
        <v>67</v>
      </c>
      <c r="N45" s="341"/>
      <c r="O45" s="83" t="s">
        <v>58</v>
      </c>
      <c r="P45" s="37"/>
    </row>
    <row r="46" spans="2:16" ht="14.25">
      <c r="B46" s="25"/>
      <c r="C46" s="376"/>
      <c r="D46" s="377"/>
      <c r="E46" s="377"/>
      <c r="F46" s="377"/>
      <c r="G46" s="377"/>
      <c r="H46" s="377"/>
      <c r="I46" s="377"/>
      <c r="J46" s="98"/>
      <c r="K46" s="99"/>
      <c r="L46" s="98"/>
      <c r="M46" s="373"/>
      <c r="N46" s="409"/>
      <c r="O46" s="84"/>
      <c r="P46" s="38"/>
    </row>
    <row r="47" spans="2:16" ht="15" thickBot="1">
      <c r="B47" s="25"/>
      <c r="C47" s="364"/>
      <c r="D47" s="365"/>
      <c r="E47" s="365"/>
      <c r="F47" s="365"/>
      <c r="G47" s="365"/>
      <c r="H47" s="365"/>
      <c r="I47" s="365"/>
      <c r="J47" s="100"/>
      <c r="K47" s="101"/>
      <c r="L47" s="100"/>
      <c r="M47" s="374"/>
      <c r="N47" s="375"/>
      <c r="O47" s="102"/>
      <c r="P47" s="38"/>
    </row>
    <row r="48" spans="2:16" ht="15.75" thickBot="1">
      <c r="B48" s="25"/>
      <c r="C48" s="337" t="s">
        <v>59</v>
      </c>
      <c r="D48" s="338"/>
      <c r="E48" s="338"/>
      <c r="F48" s="338"/>
      <c r="G48" s="338"/>
      <c r="H48" s="338"/>
      <c r="I48" s="338"/>
      <c r="J48" s="338"/>
      <c r="K48" s="338"/>
      <c r="L48" s="338"/>
      <c r="M48" s="338"/>
      <c r="N48" s="339"/>
      <c r="O48" s="90"/>
      <c r="P48" s="39"/>
    </row>
    <row r="49" spans="2:16">
      <c r="B49" s="25"/>
      <c r="C49" s="352" t="s">
        <v>68</v>
      </c>
      <c r="D49" s="353"/>
      <c r="E49" s="353"/>
      <c r="F49" s="353"/>
      <c r="G49" s="353"/>
      <c r="H49" s="353"/>
      <c r="I49" s="353"/>
      <c r="J49" s="353"/>
      <c r="K49" s="353"/>
      <c r="L49" s="353"/>
      <c r="M49" s="353"/>
      <c r="N49" s="353"/>
      <c r="O49" s="354"/>
      <c r="P49" s="36"/>
    </row>
    <row r="50" spans="2:16">
      <c r="B50" s="25"/>
      <c r="C50" s="355"/>
      <c r="D50" s="356"/>
      <c r="E50" s="356"/>
      <c r="F50" s="356"/>
      <c r="G50" s="356"/>
      <c r="H50" s="356"/>
      <c r="I50" s="356"/>
      <c r="J50" s="356"/>
      <c r="K50" s="356"/>
      <c r="L50" s="356"/>
      <c r="M50" s="356"/>
      <c r="N50" s="356"/>
      <c r="O50" s="357"/>
      <c r="P50" s="36"/>
    </row>
    <row r="51" spans="2:16" ht="13.5" thickBot="1">
      <c r="B51" s="25"/>
      <c r="C51" s="358"/>
      <c r="D51" s="359"/>
      <c r="E51" s="359"/>
      <c r="F51" s="359"/>
      <c r="G51" s="359"/>
      <c r="H51" s="359"/>
      <c r="I51" s="359"/>
      <c r="J51" s="359"/>
      <c r="K51" s="359"/>
      <c r="L51" s="359"/>
      <c r="M51" s="359"/>
      <c r="N51" s="359"/>
      <c r="O51" s="360"/>
      <c r="P51" s="36"/>
    </row>
    <row r="52" spans="2:16" ht="30">
      <c r="B52" s="25"/>
      <c r="C52" s="378" t="s">
        <v>69</v>
      </c>
      <c r="D52" s="379"/>
      <c r="E52" s="379"/>
      <c r="F52" s="379"/>
      <c r="G52" s="379"/>
      <c r="H52" s="379"/>
      <c r="I52" s="379"/>
      <c r="J52" s="82" t="s">
        <v>70</v>
      </c>
      <c r="K52" s="103" t="s">
        <v>71</v>
      </c>
      <c r="L52" s="104" t="s">
        <v>72</v>
      </c>
      <c r="M52" s="407" t="s">
        <v>57</v>
      </c>
      <c r="N52" s="408"/>
      <c r="O52" s="105" t="s">
        <v>58</v>
      </c>
      <c r="P52" s="40"/>
    </row>
    <row r="53" spans="2:16" ht="14.25">
      <c r="B53" s="25"/>
      <c r="C53" s="106" t="str">
        <f>'[115]2-APU'!$D149</f>
        <v>CUADRILLA DE ALBAÑILERIA (AA)</v>
      </c>
      <c r="D53" s="107"/>
      <c r="E53" s="107"/>
      <c r="F53" s="107"/>
      <c r="G53" s="107"/>
      <c r="H53" s="107"/>
      <c r="I53" s="107"/>
      <c r="J53" s="108"/>
      <c r="K53" s="109"/>
      <c r="L53" s="110">
        <f>'[115]2-APU'!H149</f>
        <v>29224.691865875</v>
      </c>
      <c r="M53" s="410">
        <f>'[115]2-APU'!I371</f>
        <v>2.2999999999999998</v>
      </c>
      <c r="N53" s="411"/>
      <c r="O53" s="84">
        <f t="shared" ref="O53" si="1">ROUND(L53*M53,2)</f>
        <v>67216.789999999994</v>
      </c>
      <c r="P53" s="41"/>
    </row>
    <row r="54" spans="2:16" ht="14.25">
      <c r="B54" s="25"/>
      <c r="C54" s="106"/>
      <c r="D54" s="107"/>
      <c r="E54" s="107"/>
      <c r="F54" s="107"/>
      <c r="G54" s="107"/>
      <c r="H54" s="107"/>
      <c r="I54" s="107"/>
      <c r="J54" s="108"/>
      <c r="K54" s="109"/>
      <c r="L54" s="110"/>
      <c r="M54" s="410"/>
      <c r="N54" s="411"/>
      <c r="O54" s="111"/>
      <c r="P54" s="41"/>
    </row>
    <row r="55" spans="2:16" ht="14.25">
      <c r="B55" s="25"/>
      <c r="C55" s="106"/>
      <c r="D55" s="107"/>
      <c r="E55" s="107"/>
      <c r="F55" s="107"/>
      <c r="G55" s="107"/>
      <c r="H55" s="107"/>
      <c r="I55" s="107"/>
      <c r="J55" s="108"/>
      <c r="K55" s="109"/>
      <c r="L55" s="110"/>
      <c r="M55" s="373"/>
      <c r="N55" s="409"/>
      <c r="O55" s="111"/>
      <c r="P55" s="41"/>
    </row>
    <row r="56" spans="2:16" ht="15" thickBot="1">
      <c r="B56" s="25"/>
      <c r="C56" s="364"/>
      <c r="D56" s="365"/>
      <c r="E56" s="365"/>
      <c r="F56" s="365"/>
      <c r="G56" s="365"/>
      <c r="H56" s="365"/>
      <c r="I56" s="365"/>
      <c r="J56" s="100"/>
      <c r="K56" s="101"/>
      <c r="L56" s="100"/>
      <c r="M56" s="374"/>
      <c r="N56" s="375"/>
      <c r="O56" s="102"/>
      <c r="P56" s="38"/>
    </row>
    <row r="57" spans="2:16" ht="15.75" thickBot="1">
      <c r="B57" s="25"/>
      <c r="C57" s="337" t="s">
        <v>59</v>
      </c>
      <c r="D57" s="338"/>
      <c r="E57" s="338"/>
      <c r="F57" s="338"/>
      <c r="G57" s="338"/>
      <c r="H57" s="338"/>
      <c r="I57" s="338"/>
      <c r="J57" s="338"/>
      <c r="K57" s="338"/>
      <c r="L57" s="338"/>
      <c r="M57" s="338"/>
      <c r="N57" s="339"/>
      <c r="O57" s="95">
        <f>SUM(O53:O56)</f>
        <v>67216.789999999994</v>
      </c>
      <c r="P57" s="38"/>
    </row>
    <row r="58" spans="2:16" ht="15" thickBot="1">
      <c r="B58" s="25"/>
      <c r="C58" s="77"/>
      <c r="D58" s="52"/>
      <c r="E58" s="52"/>
      <c r="F58" s="52"/>
      <c r="G58" s="52"/>
      <c r="H58" s="52"/>
      <c r="I58" s="52"/>
      <c r="J58" s="52"/>
      <c r="K58" s="52"/>
      <c r="L58" s="52"/>
      <c r="M58" s="52"/>
      <c r="N58" s="52"/>
      <c r="O58" s="78"/>
      <c r="P58" s="26"/>
    </row>
    <row r="59" spans="2:16" ht="15.75" thickBot="1">
      <c r="B59" s="25"/>
      <c r="C59" s="320" t="s">
        <v>73</v>
      </c>
      <c r="D59" s="321"/>
      <c r="E59" s="321"/>
      <c r="F59" s="321"/>
      <c r="G59" s="321"/>
      <c r="H59" s="321"/>
      <c r="I59" s="321"/>
      <c r="J59" s="321"/>
      <c r="K59" s="321"/>
      <c r="L59" s="321"/>
      <c r="M59" s="321"/>
      <c r="N59" s="322"/>
      <c r="O59" s="112">
        <f>O57+O48+O41+O34</f>
        <v>70577.62999999999</v>
      </c>
      <c r="P59" s="42"/>
    </row>
    <row r="60" spans="2:16" ht="7.15" customHeight="1">
      <c r="B60" s="25"/>
      <c r="C60" s="77"/>
      <c r="D60" s="52"/>
      <c r="E60" s="52"/>
      <c r="F60" s="52"/>
      <c r="G60" s="52"/>
      <c r="H60" s="52"/>
      <c r="I60" s="52"/>
      <c r="J60" s="52"/>
      <c r="K60" s="52"/>
      <c r="L60" s="52"/>
      <c r="M60" s="52"/>
      <c r="N60" s="52"/>
      <c r="O60" s="78"/>
      <c r="P60" s="26"/>
    </row>
    <row r="61" spans="2:16" ht="15" thickBot="1">
      <c r="B61" s="25"/>
      <c r="C61" s="323" t="s">
        <v>103</v>
      </c>
      <c r="D61" s="324"/>
      <c r="E61" s="324"/>
      <c r="F61" s="324"/>
      <c r="G61" s="324"/>
      <c r="H61" s="324"/>
      <c r="I61" s="324"/>
      <c r="J61" s="52"/>
      <c r="K61" s="52"/>
      <c r="L61" s="52"/>
      <c r="M61" s="325">
        <v>0</v>
      </c>
      <c r="N61" s="326"/>
      <c r="O61" s="239">
        <f>O59*M61</f>
        <v>0</v>
      </c>
      <c r="P61" s="26"/>
    </row>
    <row r="62" spans="2:16" ht="15.75" thickBot="1">
      <c r="B62" s="25"/>
      <c r="C62" s="320" t="s">
        <v>102</v>
      </c>
      <c r="D62" s="321"/>
      <c r="E62" s="321"/>
      <c r="F62" s="321"/>
      <c r="G62" s="321"/>
      <c r="H62" s="321"/>
      <c r="I62" s="321"/>
      <c r="J62" s="321"/>
      <c r="K62" s="321"/>
      <c r="L62" s="321"/>
      <c r="M62" s="321"/>
      <c r="N62" s="322"/>
      <c r="O62" s="112">
        <f>O59+O61</f>
        <v>70577.62999999999</v>
      </c>
      <c r="P62" s="42"/>
    </row>
    <row r="63" spans="2:16">
      <c r="B63" s="25"/>
      <c r="C63" s="352" t="s">
        <v>74</v>
      </c>
      <c r="D63" s="353"/>
      <c r="E63" s="353"/>
      <c r="F63" s="353"/>
      <c r="G63" s="353"/>
      <c r="H63" s="353"/>
      <c r="I63" s="353"/>
      <c r="J63" s="353"/>
      <c r="K63" s="353"/>
      <c r="L63" s="353"/>
      <c r="M63" s="353"/>
      <c r="N63" s="353"/>
      <c r="O63" s="354"/>
      <c r="P63" s="36"/>
    </row>
    <row r="64" spans="2:16">
      <c r="B64" s="25"/>
      <c r="C64" s="355"/>
      <c r="D64" s="356"/>
      <c r="E64" s="356"/>
      <c r="F64" s="356"/>
      <c r="G64" s="356"/>
      <c r="H64" s="356"/>
      <c r="I64" s="356"/>
      <c r="J64" s="356"/>
      <c r="K64" s="356"/>
      <c r="L64" s="356"/>
      <c r="M64" s="356"/>
      <c r="N64" s="356"/>
      <c r="O64" s="357"/>
      <c r="P64" s="36"/>
    </row>
    <row r="65" spans="2:16" ht="13.5" thickBot="1">
      <c r="B65" s="25"/>
      <c r="C65" s="358"/>
      <c r="D65" s="359"/>
      <c r="E65" s="359"/>
      <c r="F65" s="359"/>
      <c r="G65" s="359"/>
      <c r="H65" s="359"/>
      <c r="I65" s="359"/>
      <c r="J65" s="359"/>
      <c r="K65" s="359"/>
      <c r="L65" s="359"/>
      <c r="M65" s="359"/>
      <c r="N65" s="359"/>
      <c r="O65" s="360"/>
      <c r="P65" s="36"/>
    </row>
    <row r="66" spans="2:16" ht="15">
      <c r="B66" s="25"/>
      <c r="C66" s="378" t="s">
        <v>75</v>
      </c>
      <c r="D66" s="379"/>
      <c r="E66" s="379"/>
      <c r="F66" s="379"/>
      <c r="G66" s="379"/>
      <c r="H66" s="379"/>
      <c r="I66" s="379"/>
      <c r="J66" s="96"/>
      <c r="K66" s="113"/>
      <c r="L66" s="104" t="s">
        <v>76</v>
      </c>
      <c r="M66" s="407"/>
      <c r="N66" s="408"/>
      <c r="O66" s="105" t="s">
        <v>77</v>
      </c>
      <c r="P66" s="40"/>
    </row>
    <row r="67" spans="2:16" ht="14.25">
      <c r="B67" s="25"/>
      <c r="C67" s="376" t="s">
        <v>78</v>
      </c>
      <c r="D67" s="377"/>
      <c r="E67" s="377"/>
      <c r="F67" s="377"/>
      <c r="G67" s="377"/>
      <c r="H67" s="377"/>
      <c r="I67" s="377"/>
      <c r="J67" s="114"/>
      <c r="K67" s="115"/>
      <c r="L67" s="116">
        <v>0.25</v>
      </c>
      <c r="M67" s="425"/>
      <c r="N67" s="426"/>
      <c r="O67" s="117">
        <f>O62*L67</f>
        <v>17644.407499999998</v>
      </c>
      <c r="P67" s="43"/>
    </row>
    <row r="68" spans="2:16" ht="14.25">
      <c r="B68" s="25"/>
      <c r="C68" s="85" t="s">
        <v>79</v>
      </c>
      <c r="D68" s="86"/>
      <c r="E68" s="86"/>
      <c r="F68" s="86"/>
      <c r="G68" s="86"/>
      <c r="H68" s="86"/>
      <c r="I68" s="86"/>
      <c r="J68" s="114"/>
      <c r="K68" s="115"/>
      <c r="L68" s="116">
        <v>0.03</v>
      </c>
      <c r="M68" s="425"/>
      <c r="N68" s="426"/>
      <c r="O68" s="117">
        <f>O62*L68</f>
        <v>2117.3288999999995</v>
      </c>
      <c r="P68" s="43"/>
    </row>
    <row r="69" spans="2:16" ht="15" thickBot="1">
      <c r="B69" s="25"/>
      <c r="C69" s="71" t="s">
        <v>80</v>
      </c>
      <c r="D69" s="72"/>
      <c r="E69" s="72"/>
      <c r="F69" s="72"/>
      <c r="G69" s="72"/>
      <c r="H69" s="72"/>
      <c r="I69" s="72"/>
      <c r="J69" s="118"/>
      <c r="K69" s="119"/>
      <c r="L69" s="116">
        <v>0.02</v>
      </c>
      <c r="M69" s="427"/>
      <c r="N69" s="428"/>
      <c r="O69" s="117">
        <f>O62*L69</f>
        <v>1411.5525999999998</v>
      </c>
      <c r="P69" s="43"/>
    </row>
    <row r="70" spans="2:16" ht="15.75" thickBot="1">
      <c r="B70" s="25"/>
      <c r="C70" s="337" t="s">
        <v>59</v>
      </c>
      <c r="D70" s="338"/>
      <c r="E70" s="338"/>
      <c r="F70" s="338"/>
      <c r="G70" s="338"/>
      <c r="H70" s="338"/>
      <c r="I70" s="338"/>
      <c r="J70" s="338"/>
      <c r="K70" s="338"/>
      <c r="L70" s="338"/>
      <c r="M70" s="338"/>
      <c r="N70" s="339"/>
      <c r="O70" s="120">
        <f>SUM(O67:O69)</f>
        <v>21173.288999999997</v>
      </c>
      <c r="P70" s="44"/>
    </row>
    <row r="71" spans="2:16" ht="15" thickBot="1">
      <c r="B71" s="25"/>
      <c r="C71" s="77"/>
      <c r="D71" s="52"/>
      <c r="E71" s="52"/>
      <c r="F71" s="52"/>
      <c r="G71" s="52"/>
      <c r="H71" s="52"/>
      <c r="I71" s="52"/>
      <c r="J71" s="52"/>
      <c r="K71" s="52"/>
      <c r="L71" s="52"/>
      <c r="M71" s="52"/>
      <c r="N71" s="52"/>
      <c r="O71" s="78"/>
      <c r="P71" s="26"/>
    </row>
    <row r="72" spans="2:16" ht="15.75" thickBot="1">
      <c r="B72" s="25"/>
      <c r="C72" s="320" t="s">
        <v>81</v>
      </c>
      <c r="D72" s="321"/>
      <c r="E72" s="321"/>
      <c r="F72" s="321"/>
      <c r="G72" s="321"/>
      <c r="H72" s="321"/>
      <c r="I72" s="321"/>
      <c r="J72" s="321"/>
      <c r="K72" s="321"/>
      <c r="L72" s="321"/>
      <c r="M72" s="321"/>
      <c r="N72" s="322"/>
      <c r="O72" s="121">
        <f>O62+O70</f>
        <v>91750.918999999994</v>
      </c>
      <c r="P72" s="44"/>
    </row>
    <row r="73" spans="2:16" ht="14.25">
      <c r="B73" s="25"/>
      <c r="C73" s="74"/>
      <c r="D73" s="75"/>
      <c r="E73" s="75"/>
      <c r="F73" s="75"/>
      <c r="G73" s="75"/>
      <c r="H73" s="75"/>
      <c r="I73" s="75"/>
      <c r="J73" s="75"/>
      <c r="K73" s="75"/>
      <c r="L73" s="75"/>
      <c r="M73" s="75"/>
      <c r="N73" s="75"/>
      <c r="O73" s="76"/>
      <c r="P73" s="26"/>
    </row>
    <row r="74" spans="2:16" ht="14.25">
      <c r="B74" s="25"/>
      <c r="C74" s="77"/>
      <c r="D74" s="52"/>
      <c r="E74" s="52"/>
      <c r="F74" s="52"/>
      <c r="G74" s="52"/>
      <c r="H74" s="52"/>
      <c r="I74" s="52"/>
      <c r="J74" s="52"/>
      <c r="K74" s="52"/>
      <c r="L74" s="52"/>
      <c r="M74" s="52"/>
      <c r="N74" s="52"/>
      <c r="O74" s="78"/>
      <c r="P74" s="26"/>
    </row>
    <row r="75" spans="2:16" ht="14.25">
      <c r="B75" s="25"/>
      <c r="C75" s="77"/>
      <c r="D75" s="52"/>
      <c r="E75" s="52"/>
      <c r="F75" s="52"/>
      <c r="G75" s="52"/>
      <c r="H75" s="52"/>
      <c r="I75" s="52"/>
      <c r="J75" s="52"/>
      <c r="K75" s="52"/>
      <c r="L75" s="52"/>
      <c r="M75" s="52"/>
      <c r="N75" s="52"/>
      <c r="O75" s="78"/>
      <c r="P75" s="26"/>
    </row>
    <row r="76" spans="2:16" ht="14.25">
      <c r="B76" s="25"/>
      <c r="C76" s="77"/>
      <c r="D76" s="52"/>
      <c r="E76" s="52"/>
      <c r="F76" s="52"/>
      <c r="G76" s="52"/>
      <c r="H76" s="122" t="s">
        <v>82</v>
      </c>
      <c r="I76" s="122"/>
      <c r="J76" s="122"/>
      <c r="K76" s="122"/>
      <c r="L76" s="52"/>
      <c r="M76" s="52"/>
      <c r="N76" s="52"/>
      <c r="O76" s="78"/>
      <c r="P76" s="26"/>
    </row>
    <row r="77" spans="2:16" ht="15">
      <c r="B77" s="25"/>
      <c r="C77" s="77"/>
      <c r="D77" s="52"/>
      <c r="E77" s="52"/>
      <c r="F77" s="52"/>
      <c r="G77" s="52"/>
      <c r="H77" s="122" t="s">
        <v>83</v>
      </c>
      <c r="I77" s="52"/>
      <c r="J77" s="52"/>
      <c r="K77" s="52"/>
      <c r="L77" s="52"/>
      <c r="M77" s="52"/>
      <c r="N77" s="52"/>
      <c r="O77" s="78"/>
      <c r="P77" s="45"/>
    </row>
    <row r="78" spans="2:16" ht="15">
      <c r="B78" s="25"/>
      <c r="C78" s="77"/>
      <c r="D78" s="52"/>
      <c r="E78" s="52"/>
      <c r="F78" s="52"/>
      <c r="G78" s="52"/>
      <c r="H78" s="122" t="s">
        <v>84</v>
      </c>
      <c r="I78" s="52"/>
      <c r="J78" s="52"/>
      <c r="K78" s="52"/>
      <c r="L78" s="52"/>
      <c r="M78" s="52"/>
      <c r="N78" s="52"/>
      <c r="O78" s="78"/>
      <c r="P78" s="45"/>
    </row>
    <row r="79" spans="2:16" ht="14.25">
      <c r="B79" s="25"/>
      <c r="C79" s="62"/>
      <c r="D79" s="123"/>
      <c r="E79" s="123"/>
      <c r="F79" s="123"/>
      <c r="G79" s="123"/>
      <c r="H79" s="122" t="s">
        <v>85</v>
      </c>
      <c r="I79" s="123"/>
      <c r="J79" s="123"/>
      <c r="K79" s="123"/>
      <c r="L79" s="123"/>
      <c r="M79" s="123"/>
      <c r="N79" s="123"/>
      <c r="O79" s="124"/>
      <c r="P79" s="46"/>
    </row>
    <row r="80" spans="2:16" ht="14.25">
      <c r="B80" s="25"/>
      <c r="C80" s="77"/>
      <c r="D80" s="52"/>
      <c r="E80" s="52"/>
      <c r="F80" s="52"/>
      <c r="G80" s="52"/>
      <c r="H80" s="52" t="s">
        <v>86</v>
      </c>
      <c r="I80" s="52"/>
      <c r="J80" s="52"/>
      <c r="K80" s="52"/>
      <c r="L80" s="52"/>
      <c r="M80" s="52"/>
      <c r="N80" s="52"/>
      <c r="O80" s="78"/>
      <c r="P80" s="26"/>
    </row>
    <row r="81" spans="2:16" ht="15">
      <c r="B81" s="25"/>
      <c r="C81" s="125" t="s">
        <v>87</v>
      </c>
      <c r="D81" s="126"/>
      <c r="E81" s="126"/>
      <c r="F81" s="126"/>
      <c r="G81" s="126"/>
      <c r="H81" s="126"/>
      <c r="I81" s="126"/>
      <c r="J81" s="126"/>
      <c r="K81" s="126"/>
      <c r="L81" s="126"/>
      <c r="M81" s="126"/>
      <c r="N81" s="126"/>
      <c r="O81" s="127"/>
      <c r="P81" s="26"/>
    </row>
    <row r="82" spans="2:16" ht="14.25">
      <c r="B82" s="25"/>
      <c r="C82" s="422"/>
      <c r="D82" s="423"/>
      <c r="E82" s="423"/>
      <c r="F82" s="423"/>
      <c r="G82" s="423"/>
      <c r="H82" s="423"/>
      <c r="I82" s="423"/>
      <c r="J82" s="423"/>
      <c r="K82" s="423"/>
      <c r="L82" s="423"/>
      <c r="M82" s="423"/>
      <c r="N82" s="423"/>
      <c r="O82" s="424"/>
      <c r="P82" s="46"/>
    </row>
    <row r="83" spans="2:16" ht="14.25">
      <c r="B83" s="25"/>
      <c r="C83" s="422"/>
      <c r="D83" s="423"/>
      <c r="E83" s="423"/>
      <c r="F83" s="423"/>
      <c r="G83" s="423"/>
      <c r="H83" s="423"/>
      <c r="I83" s="423"/>
      <c r="J83" s="423"/>
      <c r="K83" s="423"/>
      <c r="L83" s="423"/>
      <c r="M83" s="423"/>
      <c r="N83" s="423"/>
      <c r="O83" s="424"/>
      <c r="P83" s="46"/>
    </row>
    <row r="84" spans="2:16" ht="14.25">
      <c r="B84" s="25"/>
      <c r="C84" s="62"/>
      <c r="D84" s="123"/>
      <c r="E84" s="123"/>
      <c r="F84" s="123"/>
      <c r="G84" s="123"/>
      <c r="H84" s="123"/>
      <c r="I84" s="123"/>
      <c r="J84" s="123"/>
      <c r="K84" s="123"/>
      <c r="L84" s="123"/>
      <c r="M84" s="123"/>
      <c r="N84" s="123"/>
      <c r="O84" s="124"/>
      <c r="P84" s="46"/>
    </row>
    <row r="85" spans="2:16" ht="15">
      <c r="B85" s="25"/>
      <c r="C85" s="128" t="s">
        <v>88</v>
      </c>
      <c r="D85" s="123"/>
      <c r="E85" s="123"/>
      <c r="F85" s="123"/>
      <c r="G85" s="123"/>
      <c r="H85" s="123"/>
      <c r="I85" s="123"/>
      <c r="J85" s="123"/>
      <c r="K85" s="123"/>
      <c r="L85" s="123"/>
      <c r="M85" s="123"/>
      <c r="N85" s="123"/>
      <c r="O85" s="124"/>
      <c r="P85" s="46"/>
    </row>
    <row r="86" spans="2:16" ht="12.75" customHeight="1">
      <c r="B86" s="25"/>
      <c r="C86" s="419" t="s">
        <v>89</v>
      </c>
      <c r="D86" s="420"/>
      <c r="E86" s="420"/>
      <c r="F86" s="420"/>
      <c r="G86" s="420"/>
      <c r="H86" s="420"/>
      <c r="I86" s="420"/>
      <c r="J86" s="420"/>
      <c r="K86" s="420"/>
      <c r="L86" s="420"/>
      <c r="M86" s="420"/>
      <c r="N86" s="420"/>
      <c r="O86" s="421"/>
      <c r="P86" s="47"/>
    </row>
    <row r="87" spans="2:16">
      <c r="B87" s="25"/>
      <c r="C87" s="419"/>
      <c r="D87" s="420"/>
      <c r="E87" s="420"/>
      <c r="F87" s="420"/>
      <c r="G87" s="420"/>
      <c r="H87" s="420"/>
      <c r="I87" s="420"/>
      <c r="J87" s="420"/>
      <c r="K87" s="420"/>
      <c r="L87" s="420"/>
      <c r="M87" s="420"/>
      <c r="N87" s="420"/>
      <c r="O87" s="421"/>
      <c r="P87" s="47"/>
    </row>
    <row r="88" spans="2:16" ht="12.95" customHeight="1">
      <c r="B88" s="25"/>
      <c r="C88" s="419" t="s">
        <v>90</v>
      </c>
      <c r="D88" s="420"/>
      <c r="E88" s="420"/>
      <c r="F88" s="420"/>
      <c r="G88" s="420"/>
      <c r="H88" s="420"/>
      <c r="I88" s="420"/>
      <c r="J88" s="420"/>
      <c r="K88" s="420"/>
      <c r="L88" s="420"/>
      <c r="M88" s="420"/>
      <c r="N88" s="420"/>
      <c r="O88" s="421"/>
      <c r="P88" s="47"/>
    </row>
    <row r="89" spans="2:16">
      <c r="B89" s="25"/>
      <c r="C89" s="419"/>
      <c r="D89" s="420"/>
      <c r="E89" s="420"/>
      <c r="F89" s="420"/>
      <c r="G89" s="420"/>
      <c r="H89" s="420"/>
      <c r="I89" s="420"/>
      <c r="J89" s="420"/>
      <c r="K89" s="420"/>
      <c r="L89" s="420"/>
      <c r="M89" s="420"/>
      <c r="N89" s="420"/>
      <c r="O89" s="421"/>
      <c r="P89" s="47"/>
    </row>
    <row r="90" spans="2:16" ht="14.25">
      <c r="B90" s="25"/>
      <c r="C90" s="62"/>
      <c r="D90" s="123"/>
      <c r="E90" s="123"/>
      <c r="F90" s="123"/>
      <c r="G90" s="123"/>
      <c r="H90" s="123"/>
      <c r="I90" s="123"/>
      <c r="J90" s="123"/>
      <c r="K90" s="123"/>
      <c r="L90" s="123"/>
      <c r="M90" s="123"/>
      <c r="N90" s="123"/>
      <c r="O90" s="124"/>
      <c r="P90" s="46"/>
    </row>
    <row r="91" spans="2:16" ht="14.25">
      <c r="B91" s="25"/>
      <c r="C91" s="77"/>
      <c r="D91" s="52"/>
      <c r="E91" s="52"/>
      <c r="F91" s="52"/>
      <c r="G91" s="52"/>
      <c r="H91" s="122" t="s">
        <v>82</v>
      </c>
      <c r="I91" s="52"/>
      <c r="J91" s="52"/>
      <c r="K91" s="52"/>
      <c r="L91" s="52"/>
      <c r="M91" s="52"/>
      <c r="N91" s="52"/>
      <c r="O91" s="78"/>
      <c r="P91" s="26"/>
    </row>
    <row r="92" spans="2:16" ht="14.25">
      <c r="B92" s="25"/>
      <c r="C92" s="77"/>
      <c r="D92" s="52"/>
      <c r="E92" s="52"/>
      <c r="F92" s="52"/>
      <c r="G92" s="52"/>
      <c r="H92" s="52" t="s">
        <v>83</v>
      </c>
      <c r="I92" s="86"/>
      <c r="J92" s="86"/>
      <c r="K92" s="86"/>
      <c r="L92" s="52"/>
      <c r="M92" s="52"/>
      <c r="N92" s="52"/>
      <c r="O92" s="78"/>
      <c r="P92" s="26"/>
    </row>
    <row r="93" spans="2:16" ht="14.25">
      <c r="B93" s="25"/>
      <c r="C93" s="77"/>
      <c r="D93" s="52"/>
      <c r="E93" s="52"/>
      <c r="F93" s="52"/>
      <c r="G93" s="52"/>
      <c r="H93" s="52" t="s">
        <v>91</v>
      </c>
      <c r="I93" s="129"/>
      <c r="J93" s="129"/>
      <c r="K93" s="129"/>
      <c r="L93" s="52"/>
      <c r="M93" s="52"/>
      <c r="N93" s="52"/>
      <c r="O93" s="78"/>
      <c r="P93" s="26"/>
    </row>
    <row r="94" spans="2:16" ht="14.25">
      <c r="B94" s="25"/>
      <c r="C94" s="130"/>
      <c r="D94" s="123"/>
      <c r="E94" s="123"/>
      <c r="F94" s="123"/>
      <c r="G94" s="123"/>
      <c r="H94" s="52" t="s">
        <v>85</v>
      </c>
      <c r="I94" s="52"/>
      <c r="J94" s="52"/>
      <c r="K94" s="52"/>
      <c r="L94" s="123"/>
      <c r="M94" s="123"/>
      <c r="N94" s="123"/>
      <c r="O94" s="124"/>
      <c r="P94" s="46"/>
    </row>
    <row r="95" spans="2:16" ht="17.25" customHeight="1">
      <c r="B95" s="25"/>
      <c r="C95" s="130"/>
      <c r="D95" s="129"/>
      <c r="E95" s="129"/>
      <c r="F95" s="52"/>
      <c r="G95" s="52"/>
      <c r="H95" s="52"/>
      <c r="I95" s="52"/>
      <c r="J95" s="52"/>
      <c r="K95" s="412"/>
      <c r="L95" s="412"/>
      <c r="M95" s="412"/>
      <c r="N95" s="412"/>
      <c r="O95" s="413"/>
      <c r="P95" s="48"/>
    </row>
    <row r="96" spans="2:16" ht="18.75" customHeight="1" thickBot="1">
      <c r="B96" s="25"/>
      <c r="C96" s="415"/>
      <c r="D96" s="416"/>
      <c r="E96" s="416"/>
      <c r="F96" s="101"/>
      <c r="G96" s="101"/>
      <c r="H96" s="101"/>
      <c r="I96" s="101"/>
      <c r="J96" s="101"/>
      <c r="K96" s="324"/>
      <c r="L96" s="324"/>
      <c r="M96" s="324"/>
      <c r="N96" s="324"/>
      <c r="O96" s="414"/>
      <c r="P96" s="48"/>
    </row>
    <row r="97" spans="2:16" ht="13.5" thickBot="1">
      <c r="B97" s="49"/>
      <c r="C97" s="50"/>
      <c r="D97" s="50"/>
      <c r="E97" s="50"/>
      <c r="F97" s="50"/>
      <c r="G97" s="50"/>
      <c r="H97" s="50"/>
      <c r="I97" s="50"/>
      <c r="J97" s="50"/>
      <c r="K97" s="50"/>
      <c r="L97" s="50"/>
      <c r="M97" s="50"/>
      <c r="N97" s="50"/>
      <c r="O97" s="50"/>
      <c r="P97" s="51"/>
    </row>
    <row r="98" spans="2:16" ht="13.5" thickTop="1"/>
  </sheetData>
  <mergeCells count="86">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38:J38"/>
    <mergeCell ref="M38:N38"/>
    <mergeCell ref="C39:J39"/>
    <mergeCell ref="M39:N39"/>
    <mergeCell ref="C40:J40"/>
    <mergeCell ref="M40:N40"/>
    <mergeCell ref="C41:N41"/>
    <mergeCell ref="C42:O44"/>
    <mergeCell ref="C45:I45"/>
    <mergeCell ref="M45:N45"/>
    <mergeCell ref="C46:I46"/>
    <mergeCell ref="M46:N46"/>
    <mergeCell ref="C57:N57"/>
    <mergeCell ref="C47:I47"/>
    <mergeCell ref="M47:N47"/>
    <mergeCell ref="C48:N48"/>
    <mergeCell ref="C49:O51"/>
    <mergeCell ref="C52:I52"/>
    <mergeCell ref="M52:N52"/>
    <mergeCell ref="M53:N53"/>
    <mergeCell ref="M54:N54"/>
    <mergeCell ref="M55:N55"/>
    <mergeCell ref="C56:I56"/>
    <mergeCell ref="M56:N56"/>
    <mergeCell ref="C72:N72"/>
    <mergeCell ref="C59:N59"/>
    <mergeCell ref="C61:I61"/>
    <mergeCell ref="M61:N61"/>
    <mergeCell ref="C62:N62"/>
    <mergeCell ref="C63:O65"/>
    <mergeCell ref="C66:I66"/>
    <mergeCell ref="M66:N66"/>
    <mergeCell ref="C67:I67"/>
    <mergeCell ref="M67:N67"/>
    <mergeCell ref="M68:N68"/>
    <mergeCell ref="M69:N69"/>
    <mergeCell ref="C70:N70"/>
    <mergeCell ref="C82:O82"/>
    <mergeCell ref="C83:O83"/>
    <mergeCell ref="C86:O87"/>
    <mergeCell ref="C88:O89"/>
    <mergeCell ref="K95:O96"/>
    <mergeCell ref="C96:E9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2CD16-688A-42AB-B2B5-E7029981CEF6}">
  <dimension ref="B1:P99"/>
  <sheetViews>
    <sheetView showGridLines="0" view="pageBreakPreview" topLeftCell="D26" zoomScale="60" zoomScaleNormal="80" workbookViewId="0">
      <selection activeCell="C63" sqref="C63:N63"/>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15" thickBot="1">
      <c r="B25" s="25"/>
      <c r="C25" s="80">
        <f>'PRESUPUESTO OFICIAL (Entidad)'!D21</f>
        <v>0</v>
      </c>
      <c r="D25" s="361">
        <f>'PRESUPUESTO OFICIAL (Entidad)'!G21</f>
        <v>0</v>
      </c>
      <c r="E25" s="362"/>
      <c r="F25" s="362"/>
      <c r="G25" s="362"/>
      <c r="H25" s="362"/>
      <c r="I25" s="362"/>
      <c r="J25" s="362"/>
      <c r="K25" s="362"/>
      <c r="L25" s="363"/>
      <c r="M25" s="361">
        <f>'PRESUPUESTO OFICIAL (Entidad)'!H21</f>
        <v>0</v>
      </c>
      <c r="N25" s="363"/>
      <c r="O25" s="81">
        <f>'PRESUPUESTO OFICIAL (Entidad)'!I21</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t="str">
        <f>'[115]2-APU'!D25</f>
        <v>HERRAMIENTA Y EQUIPO MENOR (%M.O.)</v>
      </c>
      <c r="D30" s="348"/>
      <c r="E30" s="348"/>
      <c r="F30" s="348"/>
      <c r="G30" s="349"/>
      <c r="H30" s="350"/>
      <c r="I30" s="351"/>
      <c r="J30" s="370" t="str">
        <f>'[115]2-APU'!G25</f>
        <v>%</v>
      </c>
      <c r="K30" s="371"/>
      <c r="L30" s="108">
        <f>O58</f>
        <v>2454.87</v>
      </c>
      <c r="M30" s="372">
        <f>'[115]2-APU'!I25</f>
        <v>0.05</v>
      </c>
      <c r="N30" s="371"/>
      <c r="O30" s="84">
        <f>ROUND(L30*M30,2)</f>
        <v>122.74</v>
      </c>
      <c r="P30" s="38"/>
    </row>
    <row r="31" spans="2:16" ht="14.25">
      <c r="B31" s="25"/>
      <c r="C31" s="347"/>
      <c r="D31" s="348"/>
      <c r="E31" s="348"/>
      <c r="F31" s="348"/>
      <c r="G31" s="349"/>
      <c r="H31" s="88"/>
      <c r="I31" s="87"/>
      <c r="J31" s="370"/>
      <c r="K31" s="371"/>
      <c r="L31" s="108"/>
      <c r="M31" s="373"/>
      <c r="N31" s="371"/>
      <c r="O31" s="84"/>
      <c r="P31" s="38"/>
    </row>
    <row r="32" spans="2:16" ht="29.45" customHeight="1">
      <c r="B32" s="25"/>
      <c r="C32" s="347"/>
      <c r="D32" s="348"/>
      <c r="E32" s="348"/>
      <c r="F32" s="348"/>
      <c r="G32" s="349"/>
      <c r="H32" s="88"/>
      <c r="I32" s="87"/>
      <c r="J32" s="370"/>
      <c r="K32" s="371"/>
      <c r="L32" s="108"/>
      <c r="M32" s="373"/>
      <c r="N32" s="371"/>
      <c r="O32" s="84"/>
      <c r="P32" s="38"/>
    </row>
    <row r="33" spans="2:16" ht="15" customHeight="1" thickBot="1">
      <c r="B33" s="25"/>
      <c r="C33" s="429"/>
      <c r="D33" s="430"/>
      <c r="E33" s="430"/>
      <c r="F33" s="430"/>
      <c r="G33" s="431"/>
      <c r="H33" s="367"/>
      <c r="I33" s="366"/>
      <c r="J33" s="432"/>
      <c r="K33" s="433"/>
      <c r="L33" s="108"/>
      <c r="M33" s="373"/>
      <c r="N33" s="371"/>
      <c r="O33" s="84"/>
      <c r="P33" s="38"/>
    </row>
    <row r="34" spans="2:16" ht="15.75" thickBot="1">
      <c r="B34" s="25"/>
      <c r="C34" s="337" t="s">
        <v>59</v>
      </c>
      <c r="D34" s="338"/>
      <c r="E34" s="338"/>
      <c r="F34" s="338"/>
      <c r="G34" s="338"/>
      <c r="H34" s="338"/>
      <c r="I34" s="338"/>
      <c r="J34" s="338"/>
      <c r="K34" s="338"/>
      <c r="L34" s="338"/>
      <c r="M34" s="338"/>
      <c r="N34" s="339"/>
      <c r="O34" s="90">
        <f>SUM(O30:O33)</f>
        <v>122.74</v>
      </c>
      <c r="P34" s="39"/>
    </row>
    <row r="35" spans="2:16" ht="13.5" customHeight="1">
      <c r="B35" s="25"/>
      <c r="C35" s="352" t="s">
        <v>60</v>
      </c>
      <c r="D35" s="353"/>
      <c r="E35" s="353"/>
      <c r="F35" s="353"/>
      <c r="G35" s="353"/>
      <c r="H35" s="353"/>
      <c r="I35" s="353"/>
      <c r="J35" s="353"/>
      <c r="K35" s="353"/>
      <c r="L35" s="353"/>
      <c r="M35" s="353"/>
      <c r="N35" s="353"/>
      <c r="O35" s="354"/>
      <c r="P35" s="36"/>
    </row>
    <row r="36" spans="2:16">
      <c r="B36" s="25"/>
      <c r="C36" s="355"/>
      <c r="D36" s="356"/>
      <c r="E36" s="356"/>
      <c r="F36" s="356"/>
      <c r="G36" s="356"/>
      <c r="H36" s="356"/>
      <c r="I36" s="356"/>
      <c r="J36" s="356"/>
      <c r="K36" s="356"/>
      <c r="L36" s="356"/>
      <c r="M36" s="356"/>
      <c r="N36" s="356"/>
      <c r="O36" s="357"/>
      <c r="P36" s="36"/>
    </row>
    <row r="37" spans="2:16" ht="13.5" thickBot="1">
      <c r="B37" s="25"/>
      <c r="C37" s="358"/>
      <c r="D37" s="359"/>
      <c r="E37" s="359"/>
      <c r="F37" s="359"/>
      <c r="G37" s="359"/>
      <c r="H37" s="359"/>
      <c r="I37" s="359"/>
      <c r="J37" s="359"/>
      <c r="K37" s="359"/>
      <c r="L37" s="359"/>
      <c r="M37" s="359"/>
      <c r="N37" s="359"/>
      <c r="O37" s="360"/>
      <c r="P37" s="36"/>
    </row>
    <row r="38" spans="2:16" ht="15">
      <c r="B38" s="25"/>
      <c r="C38" s="378" t="s">
        <v>11</v>
      </c>
      <c r="D38" s="379"/>
      <c r="E38" s="379"/>
      <c r="F38" s="379"/>
      <c r="G38" s="379"/>
      <c r="H38" s="379"/>
      <c r="I38" s="379"/>
      <c r="J38" s="341"/>
      <c r="K38" s="91" t="s">
        <v>52</v>
      </c>
      <c r="L38" s="82" t="s">
        <v>13</v>
      </c>
      <c r="M38" s="340" t="s">
        <v>61</v>
      </c>
      <c r="N38" s="341"/>
      <c r="O38" s="83" t="s">
        <v>58</v>
      </c>
      <c r="P38" s="37"/>
    </row>
    <row r="39" spans="2:16" ht="14.25">
      <c r="B39" s="25"/>
      <c r="C39" s="376" t="str">
        <f>'[115]2-APU'!D416</f>
        <v>ALAMBRE NEGRO NO.18 (RECOCIDO)</v>
      </c>
      <c r="D39" s="377"/>
      <c r="E39" s="377"/>
      <c r="F39" s="377"/>
      <c r="G39" s="377"/>
      <c r="H39" s="377"/>
      <c r="I39" s="377"/>
      <c r="J39" s="351"/>
      <c r="K39" s="92" t="str">
        <f>'[115]2-APU'!G416</f>
        <v>KG</v>
      </c>
      <c r="L39" s="93">
        <f>'[115]2-APU'!I416</f>
        <v>0.03</v>
      </c>
      <c r="M39" s="318">
        <f>'[115]2-APU'!H416</f>
        <v>6328</v>
      </c>
      <c r="N39" s="319"/>
      <c r="O39" s="84">
        <f t="shared" ref="O39:O41" si="0">ROUND(L39*M39,2)</f>
        <v>189.84</v>
      </c>
      <c r="P39" s="38"/>
    </row>
    <row r="40" spans="2:16" ht="14.25">
      <c r="B40" s="25"/>
      <c r="C40" s="376" t="str">
        <f>'[115]2-APU'!D417</f>
        <v>ACERO DE REFUERZO F`y = 60000 PSI</v>
      </c>
      <c r="D40" s="377"/>
      <c r="E40" s="377"/>
      <c r="F40" s="377"/>
      <c r="G40" s="377"/>
      <c r="H40" s="377"/>
      <c r="I40" s="377"/>
      <c r="J40" s="351"/>
      <c r="K40" s="92" t="str">
        <f>'[115]2-APU'!G417</f>
        <v>KG</v>
      </c>
      <c r="L40" s="93">
        <f>'[115]2-APU'!I417</f>
        <v>1.05</v>
      </c>
      <c r="M40" s="318">
        <f>'[115]2-APU'!H417</f>
        <v>4558.67</v>
      </c>
      <c r="N40" s="319"/>
      <c r="O40" s="84">
        <f t="shared" si="0"/>
        <v>4786.6000000000004</v>
      </c>
      <c r="P40" s="38"/>
    </row>
    <row r="41" spans="2:16" ht="15" thickBot="1">
      <c r="B41" s="25"/>
      <c r="C41" s="376" t="str">
        <f>'[115]2-APU'!D418</f>
        <v>SEGUETA</v>
      </c>
      <c r="D41" s="377"/>
      <c r="E41" s="377"/>
      <c r="F41" s="377"/>
      <c r="G41" s="377"/>
      <c r="H41" s="377"/>
      <c r="I41" s="377"/>
      <c r="J41" s="351"/>
      <c r="K41" s="92" t="str">
        <f>'[115]2-APU'!G418</f>
        <v>UND</v>
      </c>
      <c r="L41" s="93">
        <f>'[115]2-APU'!I418</f>
        <v>0.03</v>
      </c>
      <c r="M41" s="318">
        <f>'[115]2-APU'!H418</f>
        <v>4033.33</v>
      </c>
      <c r="N41" s="319"/>
      <c r="O41" s="84">
        <f t="shared" si="0"/>
        <v>121</v>
      </c>
      <c r="P41" s="38"/>
    </row>
    <row r="42" spans="2:16" ht="15.75" thickBot="1">
      <c r="B42" s="25"/>
      <c r="C42" s="337" t="s">
        <v>59</v>
      </c>
      <c r="D42" s="338"/>
      <c r="E42" s="338"/>
      <c r="F42" s="338"/>
      <c r="G42" s="338"/>
      <c r="H42" s="338"/>
      <c r="I42" s="338"/>
      <c r="J42" s="338"/>
      <c r="K42" s="338"/>
      <c r="L42" s="338"/>
      <c r="M42" s="338"/>
      <c r="N42" s="339"/>
      <c r="O42" s="90">
        <f>SUM(O39:O41)</f>
        <v>5097.4400000000005</v>
      </c>
      <c r="P42" s="38"/>
    </row>
    <row r="43" spans="2:16">
      <c r="B43" s="25"/>
      <c r="C43" s="352" t="s">
        <v>62</v>
      </c>
      <c r="D43" s="353"/>
      <c r="E43" s="353"/>
      <c r="F43" s="353"/>
      <c r="G43" s="353"/>
      <c r="H43" s="353"/>
      <c r="I43" s="353"/>
      <c r="J43" s="353"/>
      <c r="K43" s="353"/>
      <c r="L43" s="353"/>
      <c r="M43" s="353"/>
      <c r="N43" s="353"/>
      <c r="O43" s="354"/>
      <c r="P43" s="36"/>
    </row>
    <row r="44" spans="2:16">
      <c r="B44" s="25"/>
      <c r="C44" s="355"/>
      <c r="D44" s="356"/>
      <c r="E44" s="356"/>
      <c r="F44" s="356"/>
      <c r="G44" s="356"/>
      <c r="H44" s="356"/>
      <c r="I44" s="356"/>
      <c r="J44" s="356"/>
      <c r="K44" s="356"/>
      <c r="L44" s="356"/>
      <c r="M44" s="356"/>
      <c r="N44" s="356"/>
      <c r="O44" s="357"/>
      <c r="P44" s="36"/>
    </row>
    <row r="45" spans="2:16" ht="13.5" thickBot="1">
      <c r="B45" s="25"/>
      <c r="C45" s="358"/>
      <c r="D45" s="359"/>
      <c r="E45" s="359"/>
      <c r="F45" s="359"/>
      <c r="G45" s="359"/>
      <c r="H45" s="359"/>
      <c r="I45" s="359"/>
      <c r="J45" s="359"/>
      <c r="K45" s="359"/>
      <c r="L45" s="359"/>
      <c r="M45" s="359"/>
      <c r="N45" s="359"/>
      <c r="O45" s="360"/>
      <c r="P45" s="36"/>
    </row>
    <row r="46" spans="2:16" ht="17.25">
      <c r="B46" s="25"/>
      <c r="C46" s="378" t="s">
        <v>63</v>
      </c>
      <c r="D46" s="379"/>
      <c r="E46" s="379"/>
      <c r="F46" s="379"/>
      <c r="G46" s="379"/>
      <c r="H46" s="379"/>
      <c r="I46" s="379"/>
      <c r="J46" s="82" t="s">
        <v>64</v>
      </c>
      <c r="K46" s="96" t="s">
        <v>65</v>
      </c>
      <c r="L46" s="97" t="s">
        <v>66</v>
      </c>
      <c r="M46" s="340" t="s">
        <v>67</v>
      </c>
      <c r="N46" s="341"/>
      <c r="O46" s="83" t="s">
        <v>58</v>
      </c>
      <c r="P46" s="37"/>
    </row>
    <row r="47" spans="2:16" ht="14.25">
      <c r="B47" s="25"/>
      <c r="C47" s="376"/>
      <c r="D47" s="377"/>
      <c r="E47" s="377"/>
      <c r="F47" s="377"/>
      <c r="G47" s="377"/>
      <c r="H47" s="377"/>
      <c r="I47" s="377"/>
      <c r="J47" s="98"/>
      <c r="K47" s="99"/>
      <c r="L47" s="98"/>
      <c r="M47" s="373"/>
      <c r="N47" s="409"/>
      <c r="O47" s="84"/>
      <c r="P47" s="38"/>
    </row>
    <row r="48" spans="2:16" ht="15" thickBot="1">
      <c r="B48" s="25"/>
      <c r="C48" s="364"/>
      <c r="D48" s="365"/>
      <c r="E48" s="365"/>
      <c r="F48" s="365"/>
      <c r="G48" s="365"/>
      <c r="H48" s="365"/>
      <c r="I48" s="365"/>
      <c r="J48" s="100"/>
      <c r="K48" s="101"/>
      <c r="L48" s="100"/>
      <c r="M48" s="374"/>
      <c r="N48" s="375"/>
      <c r="O48" s="102"/>
      <c r="P48" s="38"/>
    </row>
    <row r="49" spans="2:16" ht="15.75" thickBot="1">
      <c r="B49" s="25"/>
      <c r="C49" s="337" t="s">
        <v>59</v>
      </c>
      <c r="D49" s="338"/>
      <c r="E49" s="338"/>
      <c r="F49" s="338"/>
      <c r="G49" s="338"/>
      <c r="H49" s="338"/>
      <c r="I49" s="338"/>
      <c r="J49" s="338"/>
      <c r="K49" s="338"/>
      <c r="L49" s="338"/>
      <c r="M49" s="338"/>
      <c r="N49" s="339"/>
      <c r="O49" s="90"/>
      <c r="P49" s="39"/>
    </row>
    <row r="50" spans="2:16">
      <c r="B50" s="25"/>
      <c r="C50" s="352" t="s">
        <v>68</v>
      </c>
      <c r="D50" s="353"/>
      <c r="E50" s="353"/>
      <c r="F50" s="353"/>
      <c r="G50" s="353"/>
      <c r="H50" s="353"/>
      <c r="I50" s="353"/>
      <c r="J50" s="353"/>
      <c r="K50" s="353"/>
      <c r="L50" s="353"/>
      <c r="M50" s="353"/>
      <c r="N50" s="353"/>
      <c r="O50" s="354"/>
      <c r="P50" s="36"/>
    </row>
    <row r="51" spans="2:16">
      <c r="B51" s="25"/>
      <c r="C51" s="355"/>
      <c r="D51" s="356"/>
      <c r="E51" s="356"/>
      <c r="F51" s="356"/>
      <c r="G51" s="356"/>
      <c r="H51" s="356"/>
      <c r="I51" s="356"/>
      <c r="J51" s="356"/>
      <c r="K51" s="356"/>
      <c r="L51" s="356"/>
      <c r="M51" s="356"/>
      <c r="N51" s="356"/>
      <c r="O51" s="357"/>
      <c r="P51" s="36"/>
    </row>
    <row r="52" spans="2:16" ht="13.5" thickBot="1">
      <c r="B52" s="25"/>
      <c r="C52" s="358"/>
      <c r="D52" s="359"/>
      <c r="E52" s="359"/>
      <c r="F52" s="359"/>
      <c r="G52" s="359"/>
      <c r="H52" s="359"/>
      <c r="I52" s="359"/>
      <c r="J52" s="359"/>
      <c r="K52" s="359"/>
      <c r="L52" s="359"/>
      <c r="M52" s="359"/>
      <c r="N52" s="359"/>
      <c r="O52" s="360"/>
      <c r="P52" s="36"/>
    </row>
    <row r="53" spans="2:16" ht="30">
      <c r="B53" s="25"/>
      <c r="C53" s="378" t="s">
        <v>69</v>
      </c>
      <c r="D53" s="379"/>
      <c r="E53" s="379"/>
      <c r="F53" s="379"/>
      <c r="G53" s="379"/>
      <c r="H53" s="379"/>
      <c r="I53" s="379"/>
      <c r="J53" s="82" t="s">
        <v>70</v>
      </c>
      <c r="K53" s="103" t="s">
        <v>71</v>
      </c>
      <c r="L53" s="104" t="s">
        <v>72</v>
      </c>
      <c r="M53" s="407" t="s">
        <v>57</v>
      </c>
      <c r="N53" s="408"/>
      <c r="O53" s="105" t="s">
        <v>58</v>
      </c>
      <c r="P53" s="40"/>
    </row>
    <row r="54" spans="2:16" ht="14.25">
      <c r="B54" s="25"/>
      <c r="C54" s="106" t="str">
        <f>'[115]2-APU'!$D435</f>
        <v>CUADRILLA DE ALBAÑILERIA (AA1)</v>
      </c>
      <c r="D54" s="107"/>
      <c r="E54" s="107"/>
      <c r="F54" s="107"/>
      <c r="G54" s="107"/>
      <c r="H54" s="107"/>
      <c r="I54" s="107"/>
      <c r="J54" s="108"/>
      <c r="K54" s="109"/>
      <c r="L54" s="110">
        <f>'[115]2-APU'!H435</f>
        <v>40914.569044249998</v>
      </c>
      <c r="M54" s="410">
        <f>'[115]2-APU'!I435</f>
        <v>0.06</v>
      </c>
      <c r="N54" s="411"/>
      <c r="O54" s="84">
        <f t="shared" ref="O54" si="1">ROUND(L54*M54,2)</f>
        <v>2454.87</v>
      </c>
      <c r="P54" s="41"/>
    </row>
    <row r="55" spans="2:16" ht="14.25">
      <c r="B55" s="25"/>
      <c r="C55" s="106"/>
      <c r="D55" s="107"/>
      <c r="E55" s="107"/>
      <c r="F55" s="107"/>
      <c r="G55" s="107"/>
      <c r="H55" s="107"/>
      <c r="I55" s="107"/>
      <c r="J55" s="108"/>
      <c r="K55" s="109"/>
      <c r="L55" s="110"/>
      <c r="M55" s="410"/>
      <c r="N55" s="411"/>
      <c r="O55" s="111"/>
      <c r="P55" s="41"/>
    </row>
    <row r="56" spans="2:16" ht="14.25">
      <c r="B56" s="25"/>
      <c r="C56" s="106"/>
      <c r="D56" s="107"/>
      <c r="E56" s="107"/>
      <c r="F56" s="107"/>
      <c r="G56" s="107"/>
      <c r="H56" s="107"/>
      <c r="I56" s="107"/>
      <c r="J56" s="108"/>
      <c r="K56" s="109"/>
      <c r="L56" s="110"/>
      <c r="M56" s="373"/>
      <c r="N56" s="409"/>
      <c r="O56" s="111"/>
      <c r="P56" s="41"/>
    </row>
    <row r="57" spans="2:16" ht="15" thickBot="1">
      <c r="B57" s="25"/>
      <c r="C57" s="364"/>
      <c r="D57" s="365"/>
      <c r="E57" s="365"/>
      <c r="F57" s="365"/>
      <c r="G57" s="365"/>
      <c r="H57" s="365"/>
      <c r="I57" s="365"/>
      <c r="J57" s="100"/>
      <c r="K57" s="101"/>
      <c r="L57" s="100"/>
      <c r="M57" s="374"/>
      <c r="N57" s="375"/>
      <c r="O57" s="102"/>
      <c r="P57" s="38"/>
    </row>
    <row r="58" spans="2:16" ht="15.75" thickBot="1">
      <c r="B58" s="25"/>
      <c r="C58" s="337" t="s">
        <v>59</v>
      </c>
      <c r="D58" s="338"/>
      <c r="E58" s="338"/>
      <c r="F58" s="338"/>
      <c r="G58" s="338"/>
      <c r="H58" s="338"/>
      <c r="I58" s="338"/>
      <c r="J58" s="338"/>
      <c r="K58" s="338"/>
      <c r="L58" s="338"/>
      <c r="M58" s="338"/>
      <c r="N58" s="339"/>
      <c r="O58" s="95">
        <f>SUM(O54:O57)</f>
        <v>2454.87</v>
      </c>
      <c r="P58" s="38"/>
    </row>
    <row r="59" spans="2:16" ht="15" thickBot="1">
      <c r="B59" s="25"/>
      <c r="C59" s="77"/>
      <c r="D59" s="52"/>
      <c r="E59" s="52"/>
      <c r="F59" s="52"/>
      <c r="G59" s="52"/>
      <c r="H59" s="52"/>
      <c r="I59" s="52"/>
      <c r="J59" s="52"/>
      <c r="K59" s="52"/>
      <c r="L59" s="52"/>
      <c r="M59" s="52"/>
      <c r="N59" s="52"/>
      <c r="O59" s="78"/>
      <c r="P59" s="26"/>
    </row>
    <row r="60" spans="2:16" ht="15.75" thickBot="1">
      <c r="B60" s="25"/>
      <c r="C60" s="320" t="s">
        <v>73</v>
      </c>
      <c r="D60" s="321"/>
      <c r="E60" s="321"/>
      <c r="F60" s="321"/>
      <c r="G60" s="321"/>
      <c r="H60" s="321"/>
      <c r="I60" s="321"/>
      <c r="J60" s="321"/>
      <c r="K60" s="321"/>
      <c r="L60" s="321"/>
      <c r="M60" s="321"/>
      <c r="N60" s="322"/>
      <c r="O60" s="112">
        <f>O58+O49+O42+O34</f>
        <v>7675.05</v>
      </c>
      <c r="P60" s="42"/>
    </row>
    <row r="61" spans="2:16" ht="7.15" customHeight="1">
      <c r="B61" s="25"/>
      <c r="C61" s="77"/>
      <c r="D61" s="52"/>
      <c r="E61" s="52"/>
      <c r="F61" s="52"/>
      <c r="G61" s="52"/>
      <c r="H61" s="52"/>
      <c r="I61" s="52"/>
      <c r="J61" s="52"/>
      <c r="K61" s="52"/>
      <c r="L61" s="52"/>
      <c r="M61" s="52"/>
      <c r="N61" s="52"/>
      <c r="O61" s="78"/>
      <c r="P61" s="26"/>
    </row>
    <row r="62" spans="2:16" ht="15" thickBot="1">
      <c r="B62" s="25"/>
      <c r="C62" s="323" t="s">
        <v>103</v>
      </c>
      <c r="D62" s="324"/>
      <c r="E62" s="324"/>
      <c r="F62" s="324"/>
      <c r="G62" s="324"/>
      <c r="H62" s="324"/>
      <c r="I62" s="324"/>
      <c r="J62" s="52"/>
      <c r="K62" s="52"/>
      <c r="L62" s="52"/>
      <c r="M62" s="325">
        <v>0.04</v>
      </c>
      <c r="N62" s="326"/>
      <c r="O62" s="239">
        <f>O60*M62</f>
        <v>307.00200000000001</v>
      </c>
      <c r="P62" s="26"/>
    </row>
    <row r="63" spans="2:16" ht="15.75" thickBot="1">
      <c r="B63" s="25"/>
      <c r="C63" s="320" t="s">
        <v>102</v>
      </c>
      <c r="D63" s="321"/>
      <c r="E63" s="321"/>
      <c r="F63" s="321"/>
      <c r="G63" s="321"/>
      <c r="H63" s="321"/>
      <c r="I63" s="321"/>
      <c r="J63" s="321"/>
      <c r="K63" s="321"/>
      <c r="L63" s="321"/>
      <c r="M63" s="321"/>
      <c r="N63" s="322"/>
      <c r="O63" s="112">
        <f>O60+O62</f>
        <v>7982.0520000000006</v>
      </c>
      <c r="P63" s="42"/>
    </row>
    <row r="64" spans="2:16">
      <c r="B64" s="25"/>
      <c r="C64" s="352" t="s">
        <v>74</v>
      </c>
      <c r="D64" s="353"/>
      <c r="E64" s="353"/>
      <c r="F64" s="353"/>
      <c r="G64" s="353"/>
      <c r="H64" s="353"/>
      <c r="I64" s="353"/>
      <c r="J64" s="353"/>
      <c r="K64" s="353"/>
      <c r="L64" s="353"/>
      <c r="M64" s="353"/>
      <c r="N64" s="353"/>
      <c r="O64" s="354"/>
      <c r="P64" s="36"/>
    </row>
    <row r="65" spans="2:16">
      <c r="B65" s="25"/>
      <c r="C65" s="355"/>
      <c r="D65" s="356"/>
      <c r="E65" s="356"/>
      <c r="F65" s="356"/>
      <c r="G65" s="356"/>
      <c r="H65" s="356"/>
      <c r="I65" s="356"/>
      <c r="J65" s="356"/>
      <c r="K65" s="356"/>
      <c r="L65" s="356"/>
      <c r="M65" s="356"/>
      <c r="N65" s="356"/>
      <c r="O65" s="357"/>
      <c r="P65" s="36"/>
    </row>
    <row r="66" spans="2:16" ht="13.5" thickBot="1">
      <c r="B66" s="25"/>
      <c r="C66" s="358"/>
      <c r="D66" s="359"/>
      <c r="E66" s="359"/>
      <c r="F66" s="359"/>
      <c r="G66" s="359"/>
      <c r="H66" s="359"/>
      <c r="I66" s="359"/>
      <c r="J66" s="359"/>
      <c r="K66" s="359"/>
      <c r="L66" s="359"/>
      <c r="M66" s="359"/>
      <c r="N66" s="359"/>
      <c r="O66" s="360"/>
      <c r="P66" s="36"/>
    </row>
    <row r="67" spans="2:16" ht="15">
      <c r="B67" s="25"/>
      <c r="C67" s="378" t="s">
        <v>75</v>
      </c>
      <c r="D67" s="379"/>
      <c r="E67" s="379"/>
      <c r="F67" s="379"/>
      <c r="G67" s="379"/>
      <c r="H67" s="379"/>
      <c r="I67" s="379"/>
      <c r="J67" s="96"/>
      <c r="K67" s="113"/>
      <c r="L67" s="104" t="s">
        <v>76</v>
      </c>
      <c r="M67" s="407"/>
      <c r="N67" s="408"/>
      <c r="O67" s="105" t="s">
        <v>77</v>
      </c>
      <c r="P67" s="40"/>
    </row>
    <row r="68" spans="2:16" ht="14.25">
      <c r="B68" s="25"/>
      <c r="C68" s="376" t="s">
        <v>78</v>
      </c>
      <c r="D68" s="377"/>
      <c r="E68" s="377"/>
      <c r="F68" s="377"/>
      <c r="G68" s="377"/>
      <c r="H68" s="377"/>
      <c r="I68" s="377"/>
      <c r="J68" s="114"/>
      <c r="K68" s="115"/>
      <c r="L68" s="116">
        <v>0.25</v>
      </c>
      <c r="M68" s="425"/>
      <c r="N68" s="426"/>
      <c r="O68" s="117">
        <f>O63*L68</f>
        <v>1995.5130000000001</v>
      </c>
      <c r="P68" s="43"/>
    </row>
    <row r="69" spans="2:16" ht="14.25">
      <c r="B69" s="25"/>
      <c r="C69" s="85" t="s">
        <v>79</v>
      </c>
      <c r="D69" s="86"/>
      <c r="E69" s="86"/>
      <c r="F69" s="86"/>
      <c r="G69" s="86"/>
      <c r="H69" s="86"/>
      <c r="I69" s="86"/>
      <c r="J69" s="114"/>
      <c r="K69" s="115"/>
      <c r="L69" s="116">
        <v>0.03</v>
      </c>
      <c r="M69" s="425"/>
      <c r="N69" s="426"/>
      <c r="O69" s="117">
        <f>O63*L69</f>
        <v>239.46156000000002</v>
      </c>
      <c r="P69" s="43"/>
    </row>
    <row r="70" spans="2:16" ht="15" thickBot="1">
      <c r="B70" s="25"/>
      <c r="C70" s="71" t="s">
        <v>80</v>
      </c>
      <c r="D70" s="72"/>
      <c r="E70" s="72"/>
      <c r="F70" s="72"/>
      <c r="G70" s="72"/>
      <c r="H70" s="72"/>
      <c r="I70" s="72"/>
      <c r="J70" s="118"/>
      <c r="K70" s="119"/>
      <c r="L70" s="116">
        <v>0.02</v>
      </c>
      <c r="M70" s="427"/>
      <c r="N70" s="428"/>
      <c r="O70" s="117">
        <f>O63*L70</f>
        <v>159.64104</v>
      </c>
      <c r="P70" s="43"/>
    </row>
    <row r="71" spans="2:16" ht="15.75" thickBot="1">
      <c r="B71" s="25"/>
      <c r="C71" s="337" t="s">
        <v>59</v>
      </c>
      <c r="D71" s="338"/>
      <c r="E71" s="338"/>
      <c r="F71" s="338"/>
      <c r="G71" s="338"/>
      <c r="H71" s="338"/>
      <c r="I71" s="338"/>
      <c r="J71" s="338"/>
      <c r="K71" s="338"/>
      <c r="L71" s="338"/>
      <c r="M71" s="338"/>
      <c r="N71" s="339"/>
      <c r="O71" s="120">
        <f>SUM(O68:O70)</f>
        <v>2394.6156000000001</v>
      </c>
      <c r="P71" s="44"/>
    </row>
    <row r="72" spans="2:16" ht="15" thickBot="1">
      <c r="B72" s="25"/>
      <c r="C72" s="77"/>
      <c r="D72" s="52"/>
      <c r="E72" s="52"/>
      <c r="F72" s="52"/>
      <c r="G72" s="52"/>
      <c r="H72" s="52"/>
      <c r="I72" s="52"/>
      <c r="J72" s="52"/>
      <c r="K72" s="52"/>
      <c r="L72" s="52"/>
      <c r="M72" s="52"/>
      <c r="N72" s="52"/>
      <c r="O72" s="78"/>
      <c r="P72" s="26"/>
    </row>
    <row r="73" spans="2:16" ht="15.75" thickBot="1">
      <c r="B73" s="25"/>
      <c r="C73" s="320" t="s">
        <v>81</v>
      </c>
      <c r="D73" s="321"/>
      <c r="E73" s="321"/>
      <c r="F73" s="321"/>
      <c r="G73" s="321"/>
      <c r="H73" s="321"/>
      <c r="I73" s="321"/>
      <c r="J73" s="321"/>
      <c r="K73" s="321"/>
      <c r="L73" s="321"/>
      <c r="M73" s="321"/>
      <c r="N73" s="322"/>
      <c r="O73" s="121">
        <f>O63+O71</f>
        <v>10376.667600000001</v>
      </c>
      <c r="P73" s="44"/>
    </row>
    <row r="74" spans="2:16" ht="14.25">
      <c r="B74" s="25"/>
      <c r="C74" s="74"/>
      <c r="D74" s="75"/>
      <c r="E74" s="75"/>
      <c r="F74" s="75"/>
      <c r="G74" s="75"/>
      <c r="H74" s="75"/>
      <c r="I74" s="75"/>
      <c r="J74" s="75"/>
      <c r="K74" s="75"/>
      <c r="L74" s="75"/>
      <c r="M74" s="75"/>
      <c r="N74" s="75"/>
      <c r="O74" s="76"/>
      <c r="P74" s="26"/>
    </row>
    <row r="75" spans="2:16" ht="14.25">
      <c r="B75" s="25"/>
      <c r="C75" s="77"/>
      <c r="D75" s="52"/>
      <c r="E75" s="52"/>
      <c r="F75" s="52"/>
      <c r="G75" s="52"/>
      <c r="H75" s="52"/>
      <c r="I75" s="52"/>
      <c r="J75" s="52"/>
      <c r="K75" s="52"/>
      <c r="L75" s="52"/>
      <c r="M75" s="52"/>
      <c r="N75" s="52"/>
      <c r="O75" s="78"/>
      <c r="P75" s="26"/>
    </row>
    <row r="76" spans="2:16" ht="14.25">
      <c r="B76" s="25"/>
      <c r="C76" s="77"/>
      <c r="D76" s="52"/>
      <c r="E76" s="52"/>
      <c r="F76" s="52"/>
      <c r="G76" s="52"/>
      <c r="H76" s="52"/>
      <c r="I76" s="52"/>
      <c r="J76" s="52"/>
      <c r="K76" s="52"/>
      <c r="L76" s="52"/>
      <c r="M76" s="52"/>
      <c r="N76" s="52"/>
      <c r="O76" s="78"/>
      <c r="P76" s="26"/>
    </row>
    <row r="77" spans="2:16" ht="14.25">
      <c r="B77" s="25"/>
      <c r="C77" s="77"/>
      <c r="D77" s="52"/>
      <c r="E77" s="52"/>
      <c r="F77" s="52"/>
      <c r="G77" s="52"/>
      <c r="H77" s="122" t="s">
        <v>82</v>
      </c>
      <c r="I77" s="122"/>
      <c r="J77" s="122"/>
      <c r="K77" s="122"/>
      <c r="L77" s="52"/>
      <c r="M77" s="52"/>
      <c r="N77" s="52"/>
      <c r="O77" s="78"/>
      <c r="P77" s="26"/>
    </row>
    <row r="78" spans="2:16" ht="15">
      <c r="B78" s="25"/>
      <c r="C78" s="77"/>
      <c r="D78" s="52"/>
      <c r="E78" s="52"/>
      <c r="F78" s="52"/>
      <c r="G78" s="52"/>
      <c r="H78" s="122" t="s">
        <v>83</v>
      </c>
      <c r="I78" s="52"/>
      <c r="J78" s="52"/>
      <c r="K78" s="52"/>
      <c r="L78" s="52"/>
      <c r="M78" s="52"/>
      <c r="N78" s="52"/>
      <c r="O78" s="78"/>
      <c r="P78" s="45"/>
    </row>
    <row r="79" spans="2:16" ht="15">
      <c r="B79" s="25"/>
      <c r="C79" s="77"/>
      <c r="D79" s="52"/>
      <c r="E79" s="52"/>
      <c r="F79" s="52"/>
      <c r="G79" s="52"/>
      <c r="H79" s="122" t="s">
        <v>84</v>
      </c>
      <c r="I79" s="52"/>
      <c r="J79" s="52"/>
      <c r="K79" s="52"/>
      <c r="L79" s="52"/>
      <c r="M79" s="52"/>
      <c r="N79" s="52"/>
      <c r="O79" s="78"/>
      <c r="P79" s="45"/>
    </row>
    <row r="80" spans="2:16" ht="14.25">
      <c r="B80" s="25"/>
      <c r="C80" s="62"/>
      <c r="D80" s="123"/>
      <c r="E80" s="123"/>
      <c r="F80" s="123"/>
      <c r="G80" s="123"/>
      <c r="H80" s="122" t="s">
        <v>85</v>
      </c>
      <c r="I80" s="123"/>
      <c r="J80" s="123"/>
      <c r="K80" s="123"/>
      <c r="L80" s="123"/>
      <c r="M80" s="123"/>
      <c r="N80" s="123"/>
      <c r="O80" s="124"/>
      <c r="P80" s="46"/>
    </row>
    <row r="81" spans="2:16" ht="14.25">
      <c r="B81" s="25"/>
      <c r="C81" s="77"/>
      <c r="D81" s="52"/>
      <c r="E81" s="52"/>
      <c r="F81" s="52"/>
      <c r="G81" s="52"/>
      <c r="H81" s="52" t="s">
        <v>86</v>
      </c>
      <c r="I81" s="52"/>
      <c r="J81" s="52"/>
      <c r="K81" s="52"/>
      <c r="L81" s="52"/>
      <c r="M81" s="52"/>
      <c r="N81" s="52"/>
      <c r="O81" s="78"/>
      <c r="P81" s="26"/>
    </row>
    <row r="82" spans="2:16" ht="15">
      <c r="B82" s="25"/>
      <c r="C82" s="125" t="s">
        <v>87</v>
      </c>
      <c r="D82" s="126"/>
      <c r="E82" s="126"/>
      <c r="F82" s="126"/>
      <c r="G82" s="126"/>
      <c r="H82" s="126"/>
      <c r="I82" s="126"/>
      <c r="J82" s="126"/>
      <c r="K82" s="126"/>
      <c r="L82" s="126"/>
      <c r="M82" s="126"/>
      <c r="N82" s="126"/>
      <c r="O82" s="127"/>
      <c r="P82" s="26"/>
    </row>
    <row r="83" spans="2:16" ht="14.25">
      <c r="B83" s="25"/>
      <c r="C83" s="422"/>
      <c r="D83" s="423"/>
      <c r="E83" s="423"/>
      <c r="F83" s="423"/>
      <c r="G83" s="423"/>
      <c r="H83" s="423"/>
      <c r="I83" s="423"/>
      <c r="J83" s="423"/>
      <c r="K83" s="423"/>
      <c r="L83" s="423"/>
      <c r="M83" s="423"/>
      <c r="N83" s="423"/>
      <c r="O83" s="424"/>
      <c r="P83" s="46"/>
    </row>
    <row r="84" spans="2:16" ht="14.25">
      <c r="B84" s="25"/>
      <c r="C84" s="422"/>
      <c r="D84" s="423"/>
      <c r="E84" s="423"/>
      <c r="F84" s="423"/>
      <c r="G84" s="423"/>
      <c r="H84" s="423"/>
      <c r="I84" s="423"/>
      <c r="J84" s="423"/>
      <c r="K84" s="423"/>
      <c r="L84" s="423"/>
      <c r="M84" s="423"/>
      <c r="N84" s="423"/>
      <c r="O84" s="424"/>
      <c r="P84" s="46"/>
    </row>
    <row r="85" spans="2:16" ht="14.25">
      <c r="B85" s="25"/>
      <c r="C85" s="62"/>
      <c r="D85" s="123"/>
      <c r="E85" s="123"/>
      <c r="F85" s="123"/>
      <c r="G85" s="123"/>
      <c r="H85" s="123"/>
      <c r="I85" s="123"/>
      <c r="J85" s="123"/>
      <c r="K85" s="123"/>
      <c r="L85" s="123"/>
      <c r="M85" s="123"/>
      <c r="N85" s="123"/>
      <c r="O85" s="124"/>
      <c r="P85" s="46"/>
    </row>
    <row r="86" spans="2:16" ht="15">
      <c r="B86" s="25"/>
      <c r="C86" s="128" t="s">
        <v>88</v>
      </c>
      <c r="D86" s="123"/>
      <c r="E86" s="123"/>
      <c r="F86" s="123"/>
      <c r="G86" s="123"/>
      <c r="H86" s="123"/>
      <c r="I86" s="123"/>
      <c r="J86" s="123"/>
      <c r="K86" s="123"/>
      <c r="L86" s="123"/>
      <c r="M86" s="123"/>
      <c r="N86" s="123"/>
      <c r="O86" s="124"/>
      <c r="P86" s="46"/>
    </row>
    <row r="87" spans="2:16" ht="12.75" customHeight="1">
      <c r="B87" s="25"/>
      <c r="C87" s="419" t="s">
        <v>89</v>
      </c>
      <c r="D87" s="420"/>
      <c r="E87" s="420"/>
      <c r="F87" s="420"/>
      <c r="G87" s="420"/>
      <c r="H87" s="420"/>
      <c r="I87" s="420"/>
      <c r="J87" s="420"/>
      <c r="K87" s="420"/>
      <c r="L87" s="420"/>
      <c r="M87" s="420"/>
      <c r="N87" s="420"/>
      <c r="O87" s="421"/>
      <c r="P87" s="47"/>
    </row>
    <row r="88" spans="2:16">
      <c r="B88" s="25"/>
      <c r="C88" s="419"/>
      <c r="D88" s="420"/>
      <c r="E88" s="420"/>
      <c r="F88" s="420"/>
      <c r="G88" s="420"/>
      <c r="H88" s="420"/>
      <c r="I88" s="420"/>
      <c r="J88" s="420"/>
      <c r="K88" s="420"/>
      <c r="L88" s="420"/>
      <c r="M88" s="420"/>
      <c r="N88" s="420"/>
      <c r="O88" s="421"/>
      <c r="P88" s="47"/>
    </row>
    <row r="89" spans="2:16" ht="12.95" customHeight="1">
      <c r="B89" s="25"/>
      <c r="C89" s="419" t="s">
        <v>90</v>
      </c>
      <c r="D89" s="420"/>
      <c r="E89" s="420"/>
      <c r="F89" s="420"/>
      <c r="G89" s="420"/>
      <c r="H89" s="420"/>
      <c r="I89" s="420"/>
      <c r="J89" s="420"/>
      <c r="K89" s="420"/>
      <c r="L89" s="420"/>
      <c r="M89" s="420"/>
      <c r="N89" s="420"/>
      <c r="O89" s="421"/>
      <c r="P89" s="47"/>
    </row>
    <row r="90" spans="2:16">
      <c r="B90" s="25"/>
      <c r="C90" s="419"/>
      <c r="D90" s="420"/>
      <c r="E90" s="420"/>
      <c r="F90" s="420"/>
      <c r="G90" s="420"/>
      <c r="H90" s="420"/>
      <c r="I90" s="420"/>
      <c r="J90" s="420"/>
      <c r="K90" s="420"/>
      <c r="L90" s="420"/>
      <c r="M90" s="420"/>
      <c r="N90" s="420"/>
      <c r="O90" s="421"/>
      <c r="P90" s="47"/>
    </row>
    <row r="91" spans="2:16" ht="14.25">
      <c r="B91" s="25"/>
      <c r="C91" s="62"/>
      <c r="D91" s="123"/>
      <c r="E91" s="123"/>
      <c r="F91" s="123"/>
      <c r="G91" s="123"/>
      <c r="H91" s="123"/>
      <c r="I91" s="123"/>
      <c r="J91" s="123"/>
      <c r="K91" s="123"/>
      <c r="L91" s="123"/>
      <c r="M91" s="123"/>
      <c r="N91" s="123"/>
      <c r="O91" s="124"/>
      <c r="P91" s="46"/>
    </row>
    <row r="92" spans="2:16" ht="14.25">
      <c r="B92" s="25"/>
      <c r="C92" s="77"/>
      <c r="D92" s="52"/>
      <c r="E92" s="52"/>
      <c r="F92" s="52"/>
      <c r="G92" s="52"/>
      <c r="H92" s="122" t="s">
        <v>82</v>
      </c>
      <c r="I92" s="52"/>
      <c r="J92" s="52"/>
      <c r="K92" s="52"/>
      <c r="L92" s="52"/>
      <c r="M92" s="52"/>
      <c r="N92" s="52"/>
      <c r="O92" s="78"/>
      <c r="P92" s="26"/>
    </row>
    <row r="93" spans="2:16" ht="14.25">
      <c r="B93" s="25"/>
      <c r="C93" s="77"/>
      <c r="D93" s="52"/>
      <c r="E93" s="52"/>
      <c r="F93" s="52"/>
      <c r="G93" s="52"/>
      <c r="H93" s="52" t="s">
        <v>83</v>
      </c>
      <c r="I93" s="86"/>
      <c r="J93" s="86"/>
      <c r="K93" s="86"/>
      <c r="L93" s="52"/>
      <c r="M93" s="52"/>
      <c r="N93" s="52"/>
      <c r="O93" s="78"/>
      <c r="P93" s="26"/>
    </row>
    <row r="94" spans="2:16" ht="14.25">
      <c r="B94" s="25"/>
      <c r="C94" s="77"/>
      <c r="D94" s="52"/>
      <c r="E94" s="52"/>
      <c r="F94" s="52"/>
      <c r="G94" s="52"/>
      <c r="H94" s="52" t="s">
        <v>91</v>
      </c>
      <c r="I94" s="129"/>
      <c r="J94" s="129"/>
      <c r="K94" s="129"/>
      <c r="L94" s="52"/>
      <c r="M94" s="52"/>
      <c r="N94" s="52"/>
      <c r="O94" s="78"/>
      <c r="P94" s="26"/>
    </row>
    <row r="95" spans="2:16" ht="14.25">
      <c r="B95" s="25"/>
      <c r="C95" s="130"/>
      <c r="D95" s="123"/>
      <c r="E95" s="123"/>
      <c r="F95" s="123"/>
      <c r="G95" s="123"/>
      <c r="H95" s="52" t="s">
        <v>85</v>
      </c>
      <c r="I95" s="52"/>
      <c r="J95" s="52"/>
      <c r="K95" s="52"/>
      <c r="L95" s="123"/>
      <c r="M95" s="123"/>
      <c r="N95" s="123"/>
      <c r="O95" s="124"/>
      <c r="P95" s="46"/>
    </row>
    <row r="96" spans="2:16" ht="17.25" customHeight="1">
      <c r="B96" s="25"/>
      <c r="C96" s="130"/>
      <c r="D96" s="129"/>
      <c r="E96" s="129"/>
      <c r="F96" s="52"/>
      <c r="G96" s="52"/>
      <c r="H96" s="52"/>
      <c r="I96" s="52"/>
      <c r="J96" s="52"/>
      <c r="K96" s="412"/>
      <c r="L96" s="412"/>
      <c r="M96" s="412"/>
      <c r="N96" s="412"/>
      <c r="O96" s="413"/>
      <c r="P96" s="48"/>
    </row>
    <row r="97" spans="2:16" ht="18.75" customHeight="1" thickBot="1">
      <c r="B97" s="25"/>
      <c r="C97" s="415"/>
      <c r="D97" s="416"/>
      <c r="E97" s="416"/>
      <c r="F97" s="101"/>
      <c r="G97" s="101"/>
      <c r="H97" s="101"/>
      <c r="I97" s="101"/>
      <c r="J97" s="101"/>
      <c r="K97" s="324"/>
      <c r="L97" s="324"/>
      <c r="M97" s="324"/>
      <c r="N97" s="324"/>
      <c r="O97" s="414"/>
      <c r="P97" s="48"/>
    </row>
    <row r="98" spans="2:16" ht="13.5" thickBot="1">
      <c r="B98" s="49"/>
      <c r="C98" s="50"/>
      <c r="D98" s="50"/>
      <c r="E98" s="50"/>
      <c r="F98" s="50"/>
      <c r="G98" s="50"/>
      <c r="H98" s="50"/>
      <c r="I98" s="50"/>
      <c r="J98" s="50"/>
      <c r="K98" s="50"/>
      <c r="L98" s="50"/>
      <c r="M98" s="50"/>
      <c r="N98" s="50"/>
      <c r="O98" s="50"/>
      <c r="P98" s="51"/>
    </row>
    <row r="99" spans="2:16" ht="13.5" thickTop="1"/>
  </sheetData>
  <mergeCells count="8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38:J38"/>
    <mergeCell ref="M38:N38"/>
    <mergeCell ref="C39:J39"/>
    <mergeCell ref="M39:N39"/>
    <mergeCell ref="C41:J41"/>
    <mergeCell ref="M41:N41"/>
    <mergeCell ref="C40:J40"/>
    <mergeCell ref="M40:N40"/>
    <mergeCell ref="C42:N42"/>
    <mergeCell ref="C43:O45"/>
    <mergeCell ref="C46:I46"/>
    <mergeCell ref="M46:N46"/>
    <mergeCell ref="C47:I47"/>
    <mergeCell ref="M47:N47"/>
    <mergeCell ref="C58:N58"/>
    <mergeCell ref="C48:I48"/>
    <mergeCell ref="M48:N48"/>
    <mergeCell ref="C49:N49"/>
    <mergeCell ref="C50:O52"/>
    <mergeCell ref="C53:I53"/>
    <mergeCell ref="M53:N53"/>
    <mergeCell ref="M54:N54"/>
    <mergeCell ref="M55:N55"/>
    <mergeCell ref="M56:N56"/>
    <mergeCell ref="C57:I57"/>
    <mergeCell ref="M57:N57"/>
    <mergeCell ref="C73:N73"/>
    <mergeCell ref="C60:N60"/>
    <mergeCell ref="C62:I62"/>
    <mergeCell ref="M62:N62"/>
    <mergeCell ref="C63:N63"/>
    <mergeCell ref="C64:O66"/>
    <mergeCell ref="C67:I67"/>
    <mergeCell ref="M67:N67"/>
    <mergeCell ref="C68:I68"/>
    <mergeCell ref="M68:N68"/>
    <mergeCell ref="M69:N69"/>
    <mergeCell ref="M70:N70"/>
    <mergeCell ref="C71:N71"/>
    <mergeCell ref="C83:O83"/>
    <mergeCell ref="C84:O84"/>
    <mergeCell ref="C87:O88"/>
    <mergeCell ref="C89:O90"/>
    <mergeCell ref="K96:O97"/>
    <mergeCell ref="C97:E97"/>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FDA8B-BF08-4302-9E65-C78D27BC650F}">
  <dimension ref="B1:P100"/>
  <sheetViews>
    <sheetView showGridLines="0" view="pageBreakPreview" topLeftCell="D26" zoomScale="60" zoomScaleNormal="80" workbookViewId="0">
      <selection activeCell="M56" sqref="M56:N56"/>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15" thickBot="1">
      <c r="B25" s="25"/>
      <c r="C25" s="80">
        <f>'PRESUPUESTO OFICIAL (Entidad)'!D22</f>
        <v>0</v>
      </c>
      <c r="D25" s="361">
        <f>'PRESUPUESTO OFICIAL (Entidad)'!G22</f>
        <v>0</v>
      </c>
      <c r="E25" s="362"/>
      <c r="F25" s="362"/>
      <c r="G25" s="362"/>
      <c r="H25" s="362"/>
      <c r="I25" s="362"/>
      <c r="J25" s="362"/>
      <c r="K25" s="362"/>
      <c r="L25" s="363"/>
      <c r="M25" s="361">
        <f>'PRESUPUESTO OFICIAL (Entidad)'!H22</f>
        <v>0</v>
      </c>
      <c r="N25" s="363"/>
      <c r="O25" s="81">
        <f>'PRESUPUESTO OFICIAL (Entidad)'!I22</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t="str">
        <f>'[115]2-APU'!D25</f>
        <v>HERRAMIENTA Y EQUIPO MENOR (%M.O.)</v>
      </c>
      <c r="D30" s="348"/>
      <c r="E30" s="348"/>
      <c r="F30" s="348"/>
      <c r="G30" s="349"/>
      <c r="H30" s="350"/>
      <c r="I30" s="351"/>
      <c r="J30" s="370" t="str">
        <f>'[115]2-APU'!G25</f>
        <v>%</v>
      </c>
      <c r="K30" s="371"/>
      <c r="L30" s="108">
        <f>O59</f>
        <v>245487.41</v>
      </c>
      <c r="M30" s="372">
        <f>'[115]2-APU'!I25</f>
        <v>0.05</v>
      </c>
      <c r="N30" s="371"/>
      <c r="O30" s="84">
        <f>ROUND(L30*M30,2)</f>
        <v>12274.37</v>
      </c>
      <c r="P30" s="38"/>
    </row>
    <row r="31" spans="2:16" ht="14.25">
      <c r="B31" s="25"/>
      <c r="C31" s="347" t="str">
        <f>'[115]2-APU'!D491</f>
        <v>VIBRADOR PORTÁTIL PARA CONCRETO</v>
      </c>
      <c r="D31" s="348"/>
      <c r="E31" s="348"/>
      <c r="F31" s="348"/>
      <c r="G31" s="349"/>
      <c r="H31" s="88"/>
      <c r="I31" s="87"/>
      <c r="J31" s="370" t="s">
        <v>106</v>
      </c>
      <c r="K31" s="371"/>
      <c r="L31" s="108">
        <f>'[115]2-APU'!H491</f>
        <v>89075</v>
      </c>
      <c r="M31" s="373">
        <f>'[115]2-APU'!I491</f>
        <v>3.1E-2</v>
      </c>
      <c r="N31" s="371"/>
      <c r="O31" s="84">
        <f t="shared" ref="O31" si="0">ROUND(L31*M31,2)</f>
        <v>2761.33</v>
      </c>
      <c r="P31" s="38"/>
    </row>
    <row r="32" spans="2:16" ht="14.25">
      <c r="B32" s="25"/>
      <c r="C32" s="347"/>
      <c r="D32" s="348"/>
      <c r="E32" s="348"/>
      <c r="F32" s="348"/>
      <c r="G32" s="349"/>
      <c r="H32" s="88"/>
      <c r="I32" s="87"/>
      <c r="J32" s="370"/>
      <c r="K32" s="371"/>
      <c r="L32" s="108"/>
      <c r="M32" s="373"/>
      <c r="N32" s="371"/>
      <c r="O32" s="84"/>
      <c r="P32" s="38"/>
    </row>
    <row r="33" spans="2:16" ht="15" customHeight="1" thickBot="1">
      <c r="B33" s="25"/>
      <c r="C33" s="429"/>
      <c r="D33" s="430"/>
      <c r="E33" s="430"/>
      <c r="F33" s="430"/>
      <c r="G33" s="431"/>
      <c r="H33" s="367"/>
      <c r="I33" s="366"/>
      <c r="J33" s="432"/>
      <c r="K33" s="433"/>
      <c r="L33" s="108"/>
      <c r="M33" s="373"/>
      <c r="N33" s="371"/>
      <c r="O33" s="84"/>
      <c r="P33" s="38"/>
    </row>
    <row r="34" spans="2:16" ht="15.75" thickBot="1">
      <c r="B34" s="25"/>
      <c r="C34" s="337" t="s">
        <v>59</v>
      </c>
      <c r="D34" s="338"/>
      <c r="E34" s="338"/>
      <c r="F34" s="338"/>
      <c r="G34" s="338"/>
      <c r="H34" s="338"/>
      <c r="I34" s="338"/>
      <c r="J34" s="338"/>
      <c r="K34" s="338"/>
      <c r="L34" s="338"/>
      <c r="M34" s="338"/>
      <c r="N34" s="339"/>
      <c r="O34" s="90">
        <f>SUM(O30:O33)</f>
        <v>15035.7</v>
      </c>
      <c r="P34" s="39"/>
    </row>
    <row r="35" spans="2:16" ht="13.5" customHeight="1">
      <c r="B35" s="25"/>
      <c r="C35" s="352" t="s">
        <v>60</v>
      </c>
      <c r="D35" s="353"/>
      <c r="E35" s="353"/>
      <c r="F35" s="353"/>
      <c r="G35" s="353"/>
      <c r="H35" s="353"/>
      <c r="I35" s="353"/>
      <c r="J35" s="353"/>
      <c r="K35" s="353"/>
      <c r="L35" s="353"/>
      <c r="M35" s="353"/>
      <c r="N35" s="353"/>
      <c r="O35" s="354"/>
      <c r="P35" s="36"/>
    </row>
    <row r="36" spans="2:16">
      <c r="B36" s="25"/>
      <c r="C36" s="355"/>
      <c r="D36" s="356"/>
      <c r="E36" s="356"/>
      <c r="F36" s="356"/>
      <c r="G36" s="356"/>
      <c r="H36" s="356"/>
      <c r="I36" s="356"/>
      <c r="J36" s="356"/>
      <c r="K36" s="356"/>
      <c r="L36" s="356"/>
      <c r="M36" s="356"/>
      <c r="N36" s="356"/>
      <c r="O36" s="357"/>
      <c r="P36" s="36"/>
    </row>
    <row r="37" spans="2:16" ht="13.5" thickBot="1">
      <c r="B37" s="25"/>
      <c r="C37" s="358"/>
      <c r="D37" s="359"/>
      <c r="E37" s="359"/>
      <c r="F37" s="359"/>
      <c r="G37" s="359"/>
      <c r="H37" s="359"/>
      <c r="I37" s="359"/>
      <c r="J37" s="359"/>
      <c r="K37" s="359"/>
      <c r="L37" s="359"/>
      <c r="M37" s="359"/>
      <c r="N37" s="359"/>
      <c r="O37" s="360"/>
      <c r="P37" s="36"/>
    </row>
    <row r="38" spans="2:16" ht="15">
      <c r="B38" s="25"/>
      <c r="C38" s="378" t="s">
        <v>11</v>
      </c>
      <c r="D38" s="379"/>
      <c r="E38" s="379"/>
      <c r="F38" s="379"/>
      <c r="G38" s="379"/>
      <c r="H38" s="379"/>
      <c r="I38" s="379"/>
      <c r="J38" s="341"/>
      <c r="K38" s="91" t="s">
        <v>52</v>
      </c>
      <c r="L38" s="82" t="s">
        <v>13</v>
      </c>
      <c r="M38" s="340" t="s">
        <v>61</v>
      </c>
      <c r="N38" s="341"/>
      <c r="O38" s="83" t="s">
        <v>58</v>
      </c>
      <c r="P38" s="37"/>
    </row>
    <row r="39" spans="2:16" ht="14.25">
      <c r="B39" s="25"/>
      <c r="C39" s="376" t="str">
        <f>'[115]2-APU'!D480</f>
        <v>TABLA CHAPA DE 25 cm. X 2 cm. (ORDINARIO)</v>
      </c>
      <c r="D39" s="377"/>
      <c r="E39" s="377"/>
      <c r="F39" s="377"/>
      <c r="G39" s="377"/>
      <c r="H39" s="377"/>
      <c r="I39" s="377"/>
      <c r="J39" s="351"/>
      <c r="K39" s="92" t="str">
        <f>'[115]2-APU'!G480</f>
        <v>ML</v>
      </c>
      <c r="L39" s="93">
        <f>'[115]2-APU'!I480</f>
        <v>3.5</v>
      </c>
      <c r="M39" s="318">
        <f>'[115]2-APU'!H480</f>
        <v>7933.33</v>
      </c>
      <c r="N39" s="319"/>
      <c r="O39" s="84">
        <f t="shared" ref="O39:O42" si="1">ROUND(L39*M39,2)</f>
        <v>27766.66</v>
      </c>
      <c r="P39" s="38"/>
    </row>
    <row r="40" spans="2:16" ht="14.25">
      <c r="B40" s="25"/>
      <c r="C40" s="376" t="str">
        <f>'[115]2-APU'!D481</f>
        <v>VARILLÓN DE 4 cm. X 4 cm. X 3m.</v>
      </c>
      <c r="D40" s="377"/>
      <c r="E40" s="377"/>
      <c r="F40" s="377"/>
      <c r="G40" s="377"/>
      <c r="H40" s="377"/>
      <c r="I40" s="377"/>
      <c r="J40" s="351"/>
      <c r="K40" s="92" t="str">
        <f>'[115]2-APU'!G481</f>
        <v>UND</v>
      </c>
      <c r="L40" s="93">
        <f>'[115]2-APU'!I481</f>
        <v>1.3</v>
      </c>
      <c r="M40" s="318">
        <f>'[115]2-APU'!H481</f>
        <v>7250</v>
      </c>
      <c r="N40" s="319"/>
      <c r="O40" s="84">
        <f t="shared" si="1"/>
        <v>9425</v>
      </c>
      <c r="P40" s="38"/>
    </row>
    <row r="41" spans="2:16" ht="14.25">
      <c r="B41" s="25"/>
      <c r="C41" s="376" t="str">
        <f>'[115]2-APU'!D482</f>
        <v>CONCRETO SIMPLE DE 21 Mpa. (3000 PSI)</v>
      </c>
      <c r="D41" s="377"/>
      <c r="E41" s="377"/>
      <c r="F41" s="377"/>
      <c r="G41" s="377"/>
      <c r="H41" s="377"/>
      <c r="I41" s="377"/>
      <c r="J41" s="351"/>
      <c r="K41" s="92" t="str">
        <f>'[115]2-APU'!G482</f>
        <v>M3</v>
      </c>
      <c r="L41" s="93">
        <f>'[115]2-APU'!I482</f>
        <v>1.05</v>
      </c>
      <c r="M41" s="318">
        <f>'[115]2-APU'!H482</f>
        <v>556652.91</v>
      </c>
      <c r="N41" s="319"/>
      <c r="O41" s="84">
        <f t="shared" si="1"/>
        <v>584485.56000000006</v>
      </c>
      <c r="P41" s="38"/>
    </row>
    <row r="42" spans="2:16" ht="15" thickBot="1">
      <c r="B42" s="25"/>
      <c r="C42" s="376" t="str">
        <f>'[115]2-APU'!D483</f>
        <v>PUNTILLA CON Y SIN CABEZA 2</v>
      </c>
      <c r="D42" s="377"/>
      <c r="E42" s="377"/>
      <c r="F42" s="377"/>
      <c r="G42" s="377"/>
      <c r="H42" s="377"/>
      <c r="I42" s="377"/>
      <c r="J42" s="351"/>
      <c r="K42" s="92" t="str">
        <f>'[115]2-APU'!G483</f>
        <v>LB</v>
      </c>
      <c r="L42" s="93">
        <f>'[115]2-APU'!I483</f>
        <v>1</v>
      </c>
      <c r="M42" s="318">
        <f>'[115]2-APU'!H483</f>
        <v>5094.67</v>
      </c>
      <c r="N42" s="319"/>
      <c r="O42" s="84">
        <f t="shared" si="1"/>
        <v>5094.67</v>
      </c>
      <c r="P42" s="38"/>
    </row>
    <row r="43" spans="2:16" ht="15.75" thickBot="1">
      <c r="B43" s="25"/>
      <c r="C43" s="337" t="s">
        <v>59</v>
      </c>
      <c r="D43" s="338"/>
      <c r="E43" s="338"/>
      <c r="F43" s="338"/>
      <c r="G43" s="338"/>
      <c r="H43" s="338"/>
      <c r="I43" s="338"/>
      <c r="J43" s="338"/>
      <c r="K43" s="338"/>
      <c r="L43" s="338"/>
      <c r="M43" s="338"/>
      <c r="N43" s="339"/>
      <c r="O43" s="90">
        <f>SUM(O39:O42)</f>
        <v>626771.89000000013</v>
      </c>
      <c r="P43" s="38"/>
    </row>
    <row r="44" spans="2:16">
      <c r="B44" s="25"/>
      <c r="C44" s="352" t="s">
        <v>62</v>
      </c>
      <c r="D44" s="353"/>
      <c r="E44" s="353"/>
      <c r="F44" s="353"/>
      <c r="G44" s="353"/>
      <c r="H44" s="353"/>
      <c r="I44" s="353"/>
      <c r="J44" s="353"/>
      <c r="K44" s="353"/>
      <c r="L44" s="353"/>
      <c r="M44" s="353"/>
      <c r="N44" s="353"/>
      <c r="O44" s="354"/>
      <c r="P44" s="36"/>
    </row>
    <row r="45" spans="2:16">
      <c r="B45" s="25"/>
      <c r="C45" s="355"/>
      <c r="D45" s="356"/>
      <c r="E45" s="356"/>
      <c r="F45" s="356"/>
      <c r="G45" s="356"/>
      <c r="H45" s="356"/>
      <c r="I45" s="356"/>
      <c r="J45" s="356"/>
      <c r="K45" s="356"/>
      <c r="L45" s="356"/>
      <c r="M45" s="356"/>
      <c r="N45" s="356"/>
      <c r="O45" s="357"/>
      <c r="P45" s="36"/>
    </row>
    <row r="46" spans="2:16" ht="13.5" thickBot="1">
      <c r="B46" s="25"/>
      <c r="C46" s="358"/>
      <c r="D46" s="359"/>
      <c r="E46" s="359"/>
      <c r="F46" s="359"/>
      <c r="G46" s="359"/>
      <c r="H46" s="359"/>
      <c r="I46" s="359"/>
      <c r="J46" s="359"/>
      <c r="K46" s="359"/>
      <c r="L46" s="359"/>
      <c r="M46" s="359"/>
      <c r="N46" s="359"/>
      <c r="O46" s="360"/>
      <c r="P46" s="36"/>
    </row>
    <row r="47" spans="2:16" ht="17.25">
      <c r="B47" s="25"/>
      <c r="C47" s="378" t="s">
        <v>63</v>
      </c>
      <c r="D47" s="379"/>
      <c r="E47" s="379"/>
      <c r="F47" s="379"/>
      <c r="G47" s="379"/>
      <c r="H47" s="379"/>
      <c r="I47" s="379"/>
      <c r="J47" s="82" t="s">
        <v>64</v>
      </c>
      <c r="K47" s="96" t="s">
        <v>65</v>
      </c>
      <c r="L47" s="97" t="s">
        <v>66</v>
      </c>
      <c r="M47" s="340" t="s">
        <v>67</v>
      </c>
      <c r="N47" s="341"/>
      <c r="O47" s="83" t="s">
        <v>58</v>
      </c>
      <c r="P47" s="37"/>
    </row>
    <row r="48" spans="2:16" ht="14.25">
      <c r="B48" s="25"/>
      <c r="C48" s="376"/>
      <c r="D48" s="377"/>
      <c r="E48" s="377"/>
      <c r="F48" s="377"/>
      <c r="G48" s="377"/>
      <c r="H48" s="377"/>
      <c r="I48" s="377"/>
      <c r="J48" s="98"/>
      <c r="K48" s="99"/>
      <c r="L48" s="98"/>
      <c r="M48" s="373"/>
      <c r="N48" s="409"/>
      <c r="O48" s="84"/>
      <c r="P48" s="38"/>
    </row>
    <row r="49" spans="2:16" ht="15" thickBot="1">
      <c r="B49" s="25"/>
      <c r="C49" s="364"/>
      <c r="D49" s="365"/>
      <c r="E49" s="365"/>
      <c r="F49" s="365"/>
      <c r="G49" s="365"/>
      <c r="H49" s="365"/>
      <c r="I49" s="365"/>
      <c r="J49" s="100"/>
      <c r="K49" s="101"/>
      <c r="L49" s="100"/>
      <c r="M49" s="374"/>
      <c r="N49" s="375"/>
      <c r="O49" s="102"/>
      <c r="P49" s="38"/>
    </row>
    <row r="50" spans="2:16" ht="15.75" thickBot="1">
      <c r="B50" s="25"/>
      <c r="C50" s="337" t="s">
        <v>59</v>
      </c>
      <c r="D50" s="338"/>
      <c r="E50" s="338"/>
      <c r="F50" s="338"/>
      <c r="G50" s="338"/>
      <c r="H50" s="338"/>
      <c r="I50" s="338"/>
      <c r="J50" s="338"/>
      <c r="K50" s="338"/>
      <c r="L50" s="338"/>
      <c r="M50" s="338"/>
      <c r="N50" s="339"/>
      <c r="O50" s="90"/>
      <c r="P50" s="39"/>
    </row>
    <row r="51" spans="2:16">
      <c r="B51" s="25"/>
      <c r="C51" s="352" t="s">
        <v>68</v>
      </c>
      <c r="D51" s="353"/>
      <c r="E51" s="353"/>
      <c r="F51" s="353"/>
      <c r="G51" s="353"/>
      <c r="H51" s="353"/>
      <c r="I51" s="353"/>
      <c r="J51" s="353"/>
      <c r="K51" s="353"/>
      <c r="L51" s="353"/>
      <c r="M51" s="353"/>
      <c r="N51" s="353"/>
      <c r="O51" s="354"/>
      <c r="P51" s="36"/>
    </row>
    <row r="52" spans="2:16">
      <c r="B52" s="25"/>
      <c r="C52" s="355"/>
      <c r="D52" s="356"/>
      <c r="E52" s="356"/>
      <c r="F52" s="356"/>
      <c r="G52" s="356"/>
      <c r="H52" s="356"/>
      <c r="I52" s="356"/>
      <c r="J52" s="356"/>
      <c r="K52" s="356"/>
      <c r="L52" s="356"/>
      <c r="M52" s="356"/>
      <c r="N52" s="356"/>
      <c r="O52" s="357"/>
      <c r="P52" s="36"/>
    </row>
    <row r="53" spans="2:16" ht="13.5" thickBot="1">
      <c r="B53" s="25"/>
      <c r="C53" s="358"/>
      <c r="D53" s="359"/>
      <c r="E53" s="359"/>
      <c r="F53" s="359"/>
      <c r="G53" s="359"/>
      <c r="H53" s="359"/>
      <c r="I53" s="359"/>
      <c r="J53" s="359"/>
      <c r="K53" s="359"/>
      <c r="L53" s="359"/>
      <c r="M53" s="359"/>
      <c r="N53" s="359"/>
      <c r="O53" s="360"/>
      <c r="P53" s="36"/>
    </row>
    <row r="54" spans="2:16" ht="30">
      <c r="B54" s="25"/>
      <c r="C54" s="378" t="s">
        <v>69</v>
      </c>
      <c r="D54" s="379"/>
      <c r="E54" s="379"/>
      <c r="F54" s="379"/>
      <c r="G54" s="379"/>
      <c r="H54" s="379"/>
      <c r="I54" s="379"/>
      <c r="J54" s="82" t="s">
        <v>70</v>
      </c>
      <c r="K54" s="103" t="s">
        <v>71</v>
      </c>
      <c r="L54" s="104" t="s">
        <v>72</v>
      </c>
      <c r="M54" s="407" t="s">
        <v>57</v>
      </c>
      <c r="N54" s="408"/>
      <c r="O54" s="105" t="s">
        <v>58</v>
      </c>
      <c r="P54" s="40"/>
    </row>
    <row r="55" spans="2:16" ht="14.25">
      <c r="B55" s="25"/>
      <c r="C55" s="106" t="str">
        <f>'[115]2-APU'!$D435</f>
        <v>CUADRILLA DE ALBAÑILERIA (AA1)</v>
      </c>
      <c r="D55" s="107"/>
      <c r="E55" s="107"/>
      <c r="F55" s="107"/>
      <c r="G55" s="107"/>
      <c r="H55" s="107"/>
      <c r="I55" s="107"/>
      <c r="J55" s="108"/>
      <c r="K55" s="109"/>
      <c r="L55" s="110">
        <f>'[115]2-APU'!H435</f>
        <v>40914.569044249998</v>
      </c>
      <c r="M55" s="410">
        <f>'[115]2-APU'!I496</f>
        <v>6</v>
      </c>
      <c r="N55" s="411"/>
      <c r="O55" s="84">
        <f t="shared" ref="O55" si="2">ROUND(L55*M55,2)</f>
        <v>245487.41</v>
      </c>
      <c r="P55" s="41"/>
    </row>
    <row r="56" spans="2:16" ht="14.25">
      <c r="B56" s="25"/>
      <c r="C56" s="106"/>
      <c r="D56" s="107"/>
      <c r="E56" s="107"/>
      <c r="F56" s="107"/>
      <c r="G56" s="107"/>
      <c r="H56" s="107"/>
      <c r="I56" s="107"/>
      <c r="J56" s="108"/>
      <c r="K56" s="109"/>
      <c r="L56" s="110"/>
      <c r="M56" s="410"/>
      <c r="N56" s="411"/>
      <c r="O56" s="111"/>
      <c r="P56" s="41"/>
    </row>
    <row r="57" spans="2:16" ht="14.25">
      <c r="B57" s="25"/>
      <c r="C57" s="106"/>
      <c r="D57" s="107"/>
      <c r="E57" s="107"/>
      <c r="F57" s="107"/>
      <c r="G57" s="107"/>
      <c r="H57" s="107"/>
      <c r="I57" s="107"/>
      <c r="J57" s="108"/>
      <c r="K57" s="109"/>
      <c r="L57" s="110"/>
      <c r="M57" s="373"/>
      <c r="N57" s="409"/>
      <c r="O57" s="111"/>
      <c r="P57" s="41"/>
    </row>
    <row r="58" spans="2:16" ht="15" thickBot="1">
      <c r="B58" s="25"/>
      <c r="C58" s="364"/>
      <c r="D58" s="365"/>
      <c r="E58" s="365"/>
      <c r="F58" s="365"/>
      <c r="G58" s="365"/>
      <c r="H58" s="365"/>
      <c r="I58" s="365"/>
      <c r="J58" s="100"/>
      <c r="K58" s="101"/>
      <c r="L58" s="100"/>
      <c r="M58" s="374"/>
      <c r="N58" s="375"/>
      <c r="O58" s="102"/>
      <c r="P58" s="38"/>
    </row>
    <row r="59" spans="2:16" ht="15.75" thickBot="1">
      <c r="B59" s="25"/>
      <c r="C59" s="337" t="s">
        <v>59</v>
      </c>
      <c r="D59" s="338"/>
      <c r="E59" s="338"/>
      <c r="F59" s="338"/>
      <c r="G59" s="338"/>
      <c r="H59" s="338"/>
      <c r="I59" s="338"/>
      <c r="J59" s="338"/>
      <c r="K59" s="338"/>
      <c r="L59" s="338"/>
      <c r="M59" s="338"/>
      <c r="N59" s="339"/>
      <c r="O59" s="95">
        <f>SUM(O55:O58)</f>
        <v>245487.41</v>
      </c>
      <c r="P59" s="38"/>
    </row>
    <row r="60" spans="2:16" ht="15" thickBot="1">
      <c r="B60" s="25"/>
      <c r="C60" s="77"/>
      <c r="D60" s="52"/>
      <c r="E60" s="52"/>
      <c r="F60" s="52"/>
      <c r="G60" s="52"/>
      <c r="H60" s="52"/>
      <c r="I60" s="52"/>
      <c r="J60" s="52"/>
      <c r="K60" s="52"/>
      <c r="L60" s="52"/>
      <c r="M60" s="52"/>
      <c r="N60" s="52"/>
      <c r="O60" s="78"/>
      <c r="P60" s="26"/>
    </row>
    <row r="61" spans="2:16" ht="15.75" thickBot="1">
      <c r="B61" s="25"/>
      <c r="C61" s="320" t="s">
        <v>73</v>
      </c>
      <c r="D61" s="321"/>
      <c r="E61" s="321"/>
      <c r="F61" s="321"/>
      <c r="G61" s="321"/>
      <c r="H61" s="321"/>
      <c r="I61" s="321"/>
      <c r="J61" s="321"/>
      <c r="K61" s="321"/>
      <c r="L61" s="321"/>
      <c r="M61" s="321"/>
      <c r="N61" s="322"/>
      <c r="O61" s="112">
        <f>O59+O50+O43+O34</f>
        <v>887295.00000000012</v>
      </c>
      <c r="P61" s="42"/>
    </row>
    <row r="62" spans="2:16" ht="7.15" customHeight="1">
      <c r="B62" s="25"/>
      <c r="C62" s="77"/>
      <c r="D62" s="52"/>
      <c r="E62" s="52"/>
      <c r="F62" s="52"/>
      <c r="G62" s="52"/>
      <c r="H62" s="52"/>
      <c r="I62" s="52"/>
      <c r="J62" s="52"/>
      <c r="K62" s="52"/>
      <c r="L62" s="52"/>
      <c r="M62" s="52"/>
      <c r="N62" s="52"/>
      <c r="O62" s="78"/>
      <c r="P62" s="26"/>
    </row>
    <row r="63" spans="2:16" ht="15" thickBot="1">
      <c r="B63" s="25"/>
      <c r="C63" s="323" t="s">
        <v>103</v>
      </c>
      <c r="D63" s="324"/>
      <c r="E63" s="324"/>
      <c r="F63" s="324"/>
      <c r="G63" s="324"/>
      <c r="H63" s="324"/>
      <c r="I63" s="324"/>
      <c r="J63" s="52"/>
      <c r="K63" s="52"/>
      <c r="L63" s="52"/>
      <c r="M63" s="325">
        <v>0.04</v>
      </c>
      <c r="N63" s="326"/>
      <c r="O63" s="239">
        <f>O61*M63</f>
        <v>35491.800000000003</v>
      </c>
      <c r="P63" s="26"/>
    </row>
    <row r="64" spans="2:16" ht="15.75" thickBot="1">
      <c r="B64" s="25"/>
      <c r="C64" s="320" t="s">
        <v>102</v>
      </c>
      <c r="D64" s="321"/>
      <c r="E64" s="321"/>
      <c r="F64" s="321"/>
      <c r="G64" s="321"/>
      <c r="H64" s="321"/>
      <c r="I64" s="321"/>
      <c r="J64" s="321"/>
      <c r="K64" s="321"/>
      <c r="L64" s="321"/>
      <c r="M64" s="321"/>
      <c r="N64" s="322"/>
      <c r="O64" s="112">
        <f>O61+O63</f>
        <v>922786.80000000016</v>
      </c>
      <c r="P64" s="42"/>
    </row>
    <row r="65" spans="2:16">
      <c r="B65" s="25"/>
      <c r="C65" s="352" t="s">
        <v>74</v>
      </c>
      <c r="D65" s="353"/>
      <c r="E65" s="353"/>
      <c r="F65" s="353"/>
      <c r="G65" s="353"/>
      <c r="H65" s="353"/>
      <c r="I65" s="353"/>
      <c r="J65" s="353"/>
      <c r="K65" s="353"/>
      <c r="L65" s="353"/>
      <c r="M65" s="353"/>
      <c r="N65" s="353"/>
      <c r="O65" s="354"/>
      <c r="P65" s="36"/>
    </row>
    <row r="66" spans="2:16">
      <c r="B66" s="25"/>
      <c r="C66" s="355"/>
      <c r="D66" s="356"/>
      <c r="E66" s="356"/>
      <c r="F66" s="356"/>
      <c r="G66" s="356"/>
      <c r="H66" s="356"/>
      <c r="I66" s="356"/>
      <c r="J66" s="356"/>
      <c r="K66" s="356"/>
      <c r="L66" s="356"/>
      <c r="M66" s="356"/>
      <c r="N66" s="356"/>
      <c r="O66" s="357"/>
      <c r="P66" s="36"/>
    </row>
    <row r="67" spans="2:16" ht="13.5" thickBot="1">
      <c r="B67" s="25"/>
      <c r="C67" s="358"/>
      <c r="D67" s="359"/>
      <c r="E67" s="359"/>
      <c r="F67" s="359"/>
      <c r="G67" s="359"/>
      <c r="H67" s="359"/>
      <c r="I67" s="359"/>
      <c r="J67" s="359"/>
      <c r="K67" s="359"/>
      <c r="L67" s="359"/>
      <c r="M67" s="359"/>
      <c r="N67" s="359"/>
      <c r="O67" s="360"/>
      <c r="P67" s="36"/>
    </row>
    <row r="68" spans="2:16" ht="15">
      <c r="B68" s="25"/>
      <c r="C68" s="378" t="s">
        <v>75</v>
      </c>
      <c r="D68" s="379"/>
      <c r="E68" s="379"/>
      <c r="F68" s="379"/>
      <c r="G68" s="379"/>
      <c r="H68" s="379"/>
      <c r="I68" s="379"/>
      <c r="J68" s="96"/>
      <c r="K68" s="113"/>
      <c r="L68" s="104" t="s">
        <v>76</v>
      </c>
      <c r="M68" s="407"/>
      <c r="N68" s="408"/>
      <c r="O68" s="105" t="s">
        <v>77</v>
      </c>
      <c r="P68" s="40"/>
    </row>
    <row r="69" spans="2:16" ht="14.25">
      <c r="B69" s="25"/>
      <c r="C69" s="376" t="s">
        <v>78</v>
      </c>
      <c r="D69" s="377"/>
      <c r="E69" s="377"/>
      <c r="F69" s="377"/>
      <c r="G69" s="377"/>
      <c r="H69" s="377"/>
      <c r="I69" s="377"/>
      <c r="J69" s="114"/>
      <c r="K69" s="115"/>
      <c r="L69" s="116">
        <v>0.25</v>
      </c>
      <c r="M69" s="425"/>
      <c r="N69" s="426"/>
      <c r="O69" s="117">
        <f>O64*L69</f>
        <v>230696.70000000004</v>
      </c>
      <c r="P69" s="43"/>
    </row>
    <row r="70" spans="2:16" ht="14.25">
      <c r="B70" s="25"/>
      <c r="C70" s="85" t="s">
        <v>79</v>
      </c>
      <c r="D70" s="86"/>
      <c r="E70" s="86"/>
      <c r="F70" s="86"/>
      <c r="G70" s="86"/>
      <c r="H70" s="86"/>
      <c r="I70" s="86"/>
      <c r="J70" s="114"/>
      <c r="K70" s="115"/>
      <c r="L70" s="116">
        <v>0.03</v>
      </c>
      <c r="M70" s="425"/>
      <c r="N70" s="426"/>
      <c r="O70" s="117">
        <f>O64*L70</f>
        <v>27683.604000000003</v>
      </c>
      <c r="P70" s="43"/>
    </row>
    <row r="71" spans="2:16" ht="15" thickBot="1">
      <c r="B71" s="25"/>
      <c r="C71" s="71" t="s">
        <v>80</v>
      </c>
      <c r="D71" s="72"/>
      <c r="E71" s="72"/>
      <c r="F71" s="72"/>
      <c r="G71" s="72"/>
      <c r="H71" s="72"/>
      <c r="I71" s="72"/>
      <c r="J71" s="118"/>
      <c r="K71" s="119"/>
      <c r="L71" s="116">
        <v>0.02</v>
      </c>
      <c r="M71" s="427"/>
      <c r="N71" s="428"/>
      <c r="O71" s="117">
        <f>O64*L71</f>
        <v>18455.736000000004</v>
      </c>
      <c r="P71" s="43"/>
    </row>
    <row r="72" spans="2:16" ht="15.75" thickBot="1">
      <c r="B72" s="25"/>
      <c r="C72" s="337" t="s">
        <v>59</v>
      </c>
      <c r="D72" s="338"/>
      <c r="E72" s="338"/>
      <c r="F72" s="338"/>
      <c r="G72" s="338"/>
      <c r="H72" s="338"/>
      <c r="I72" s="338"/>
      <c r="J72" s="338"/>
      <c r="K72" s="338"/>
      <c r="L72" s="338"/>
      <c r="M72" s="338"/>
      <c r="N72" s="339"/>
      <c r="O72" s="120">
        <f>SUM(O69:O71)</f>
        <v>276836.04000000004</v>
      </c>
      <c r="P72" s="44"/>
    </row>
    <row r="73" spans="2:16" ht="15" thickBot="1">
      <c r="B73" s="25"/>
      <c r="C73" s="77"/>
      <c r="D73" s="52"/>
      <c r="E73" s="52"/>
      <c r="F73" s="52"/>
      <c r="G73" s="52"/>
      <c r="H73" s="52"/>
      <c r="I73" s="52"/>
      <c r="J73" s="52"/>
      <c r="K73" s="52"/>
      <c r="L73" s="52"/>
      <c r="M73" s="52"/>
      <c r="N73" s="52"/>
      <c r="O73" s="78"/>
      <c r="P73" s="26"/>
    </row>
    <row r="74" spans="2:16" ht="15.75" thickBot="1">
      <c r="B74" s="25"/>
      <c r="C74" s="320" t="s">
        <v>81</v>
      </c>
      <c r="D74" s="321"/>
      <c r="E74" s="321"/>
      <c r="F74" s="321"/>
      <c r="G74" s="321"/>
      <c r="H74" s="321"/>
      <c r="I74" s="321"/>
      <c r="J74" s="321"/>
      <c r="K74" s="321"/>
      <c r="L74" s="321"/>
      <c r="M74" s="321"/>
      <c r="N74" s="322"/>
      <c r="O74" s="121">
        <f>O64+O72</f>
        <v>1199622.8400000003</v>
      </c>
      <c r="P74" s="44"/>
    </row>
    <row r="75" spans="2:16" ht="14.25">
      <c r="B75" s="25"/>
      <c r="C75" s="74"/>
      <c r="D75" s="75"/>
      <c r="E75" s="75"/>
      <c r="F75" s="75"/>
      <c r="G75" s="75"/>
      <c r="H75" s="75"/>
      <c r="I75" s="75"/>
      <c r="J75" s="75"/>
      <c r="K75" s="75"/>
      <c r="L75" s="75"/>
      <c r="M75" s="75"/>
      <c r="N75" s="75"/>
      <c r="O75" s="76"/>
      <c r="P75" s="26"/>
    </row>
    <row r="76" spans="2:16" ht="14.25">
      <c r="B76" s="25"/>
      <c r="C76" s="77"/>
      <c r="D76" s="52"/>
      <c r="E76" s="52"/>
      <c r="F76" s="52"/>
      <c r="G76" s="52"/>
      <c r="H76" s="52"/>
      <c r="I76" s="52"/>
      <c r="J76" s="52"/>
      <c r="K76" s="52"/>
      <c r="L76" s="52"/>
      <c r="M76" s="52"/>
      <c r="N76" s="52"/>
      <c r="O76" s="78"/>
      <c r="P76" s="26"/>
    </row>
    <row r="77" spans="2:16" ht="14.25">
      <c r="B77" s="25"/>
      <c r="C77" s="77"/>
      <c r="D77" s="52"/>
      <c r="E77" s="52"/>
      <c r="F77" s="52"/>
      <c r="G77" s="52"/>
      <c r="H77" s="52"/>
      <c r="I77" s="52"/>
      <c r="J77" s="52"/>
      <c r="K77" s="52"/>
      <c r="L77" s="52"/>
      <c r="M77" s="52"/>
      <c r="N77" s="52"/>
      <c r="O77" s="78"/>
      <c r="P77" s="26"/>
    </row>
    <row r="78" spans="2:16" ht="14.25">
      <c r="B78" s="25"/>
      <c r="C78" s="77"/>
      <c r="D78" s="52"/>
      <c r="E78" s="52"/>
      <c r="F78" s="52"/>
      <c r="G78" s="52"/>
      <c r="H78" s="122" t="s">
        <v>82</v>
      </c>
      <c r="I78" s="122"/>
      <c r="J78" s="122"/>
      <c r="K78" s="122"/>
      <c r="L78" s="52"/>
      <c r="M78" s="52"/>
      <c r="N78" s="52"/>
      <c r="O78" s="78"/>
      <c r="P78" s="26"/>
    </row>
    <row r="79" spans="2:16" ht="15">
      <c r="B79" s="25"/>
      <c r="C79" s="77"/>
      <c r="D79" s="52"/>
      <c r="E79" s="52"/>
      <c r="F79" s="52"/>
      <c r="G79" s="52"/>
      <c r="H79" s="122" t="s">
        <v>83</v>
      </c>
      <c r="I79" s="52"/>
      <c r="J79" s="52"/>
      <c r="K79" s="52"/>
      <c r="L79" s="52"/>
      <c r="M79" s="52"/>
      <c r="N79" s="52"/>
      <c r="O79" s="78"/>
      <c r="P79" s="45"/>
    </row>
    <row r="80" spans="2:16" ht="15">
      <c r="B80" s="25"/>
      <c r="C80" s="77"/>
      <c r="D80" s="52"/>
      <c r="E80" s="52"/>
      <c r="F80" s="52"/>
      <c r="G80" s="52"/>
      <c r="H80" s="122" t="s">
        <v>84</v>
      </c>
      <c r="I80" s="52"/>
      <c r="J80" s="52"/>
      <c r="K80" s="52"/>
      <c r="L80" s="52"/>
      <c r="M80" s="52"/>
      <c r="N80" s="52"/>
      <c r="O80" s="78"/>
      <c r="P80" s="45"/>
    </row>
    <row r="81" spans="2:16" ht="14.25">
      <c r="B81" s="25"/>
      <c r="C81" s="62"/>
      <c r="D81" s="123"/>
      <c r="E81" s="123"/>
      <c r="F81" s="123"/>
      <c r="G81" s="123"/>
      <c r="H81" s="122" t="s">
        <v>85</v>
      </c>
      <c r="I81" s="123"/>
      <c r="J81" s="123"/>
      <c r="K81" s="123"/>
      <c r="L81" s="123"/>
      <c r="M81" s="123"/>
      <c r="N81" s="123"/>
      <c r="O81" s="124"/>
      <c r="P81" s="46"/>
    </row>
    <row r="82" spans="2:16" ht="14.25">
      <c r="B82" s="25"/>
      <c r="C82" s="77"/>
      <c r="D82" s="52"/>
      <c r="E82" s="52"/>
      <c r="F82" s="52"/>
      <c r="G82" s="52"/>
      <c r="H82" s="52" t="s">
        <v>86</v>
      </c>
      <c r="I82" s="52"/>
      <c r="J82" s="52"/>
      <c r="K82" s="52"/>
      <c r="L82" s="52"/>
      <c r="M82" s="52"/>
      <c r="N82" s="52"/>
      <c r="O82" s="78"/>
      <c r="P82" s="26"/>
    </row>
    <row r="83" spans="2:16" ht="15">
      <c r="B83" s="25"/>
      <c r="C83" s="125" t="s">
        <v>87</v>
      </c>
      <c r="D83" s="126"/>
      <c r="E83" s="126"/>
      <c r="F83" s="126"/>
      <c r="G83" s="126"/>
      <c r="H83" s="126"/>
      <c r="I83" s="126"/>
      <c r="J83" s="126"/>
      <c r="K83" s="126"/>
      <c r="L83" s="126"/>
      <c r="M83" s="126"/>
      <c r="N83" s="126"/>
      <c r="O83" s="127"/>
      <c r="P83" s="26"/>
    </row>
    <row r="84" spans="2:16" ht="14.25">
      <c r="B84" s="25"/>
      <c r="C84" s="422"/>
      <c r="D84" s="423"/>
      <c r="E84" s="423"/>
      <c r="F84" s="423"/>
      <c r="G84" s="423"/>
      <c r="H84" s="423"/>
      <c r="I84" s="423"/>
      <c r="J84" s="423"/>
      <c r="K84" s="423"/>
      <c r="L84" s="423"/>
      <c r="M84" s="423"/>
      <c r="N84" s="423"/>
      <c r="O84" s="424"/>
      <c r="P84" s="46"/>
    </row>
    <row r="85" spans="2:16" ht="14.25">
      <c r="B85" s="25"/>
      <c r="C85" s="422"/>
      <c r="D85" s="423"/>
      <c r="E85" s="423"/>
      <c r="F85" s="423"/>
      <c r="G85" s="423"/>
      <c r="H85" s="423"/>
      <c r="I85" s="423"/>
      <c r="J85" s="423"/>
      <c r="K85" s="423"/>
      <c r="L85" s="423"/>
      <c r="M85" s="423"/>
      <c r="N85" s="423"/>
      <c r="O85" s="424"/>
      <c r="P85" s="46"/>
    </row>
    <row r="86" spans="2:16" ht="14.25">
      <c r="B86" s="25"/>
      <c r="C86" s="62"/>
      <c r="D86" s="123"/>
      <c r="E86" s="123"/>
      <c r="F86" s="123"/>
      <c r="G86" s="123"/>
      <c r="H86" s="123"/>
      <c r="I86" s="123"/>
      <c r="J86" s="123"/>
      <c r="K86" s="123"/>
      <c r="L86" s="123"/>
      <c r="M86" s="123"/>
      <c r="N86" s="123"/>
      <c r="O86" s="124"/>
      <c r="P86" s="46"/>
    </row>
    <row r="87" spans="2:16" ht="15">
      <c r="B87" s="25"/>
      <c r="C87" s="128" t="s">
        <v>88</v>
      </c>
      <c r="D87" s="123"/>
      <c r="E87" s="123"/>
      <c r="F87" s="123"/>
      <c r="G87" s="123"/>
      <c r="H87" s="123"/>
      <c r="I87" s="123"/>
      <c r="J87" s="123"/>
      <c r="K87" s="123"/>
      <c r="L87" s="123"/>
      <c r="M87" s="123"/>
      <c r="N87" s="123"/>
      <c r="O87" s="124"/>
      <c r="P87" s="46"/>
    </row>
    <row r="88" spans="2:16" ht="12.75" customHeight="1">
      <c r="B88" s="25"/>
      <c r="C88" s="419" t="s">
        <v>89</v>
      </c>
      <c r="D88" s="420"/>
      <c r="E88" s="420"/>
      <c r="F88" s="420"/>
      <c r="G88" s="420"/>
      <c r="H88" s="420"/>
      <c r="I88" s="420"/>
      <c r="J88" s="420"/>
      <c r="K88" s="420"/>
      <c r="L88" s="420"/>
      <c r="M88" s="420"/>
      <c r="N88" s="420"/>
      <c r="O88" s="421"/>
      <c r="P88" s="47"/>
    </row>
    <row r="89" spans="2:16">
      <c r="B89" s="25"/>
      <c r="C89" s="419"/>
      <c r="D89" s="420"/>
      <c r="E89" s="420"/>
      <c r="F89" s="420"/>
      <c r="G89" s="420"/>
      <c r="H89" s="420"/>
      <c r="I89" s="420"/>
      <c r="J89" s="420"/>
      <c r="K89" s="420"/>
      <c r="L89" s="420"/>
      <c r="M89" s="420"/>
      <c r="N89" s="420"/>
      <c r="O89" s="421"/>
      <c r="P89" s="47"/>
    </row>
    <row r="90" spans="2:16" ht="12.95" customHeight="1">
      <c r="B90" s="25"/>
      <c r="C90" s="419" t="s">
        <v>90</v>
      </c>
      <c r="D90" s="420"/>
      <c r="E90" s="420"/>
      <c r="F90" s="420"/>
      <c r="G90" s="420"/>
      <c r="H90" s="420"/>
      <c r="I90" s="420"/>
      <c r="J90" s="420"/>
      <c r="K90" s="420"/>
      <c r="L90" s="420"/>
      <c r="M90" s="420"/>
      <c r="N90" s="420"/>
      <c r="O90" s="421"/>
      <c r="P90" s="47"/>
    </row>
    <row r="91" spans="2:16">
      <c r="B91" s="25"/>
      <c r="C91" s="419"/>
      <c r="D91" s="420"/>
      <c r="E91" s="420"/>
      <c r="F91" s="420"/>
      <c r="G91" s="420"/>
      <c r="H91" s="420"/>
      <c r="I91" s="420"/>
      <c r="J91" s="420"/>
      <c r="K91" s="420"/>
      <c r="L91" s="420"/>
      <c r="M91" s="420"/>
      <c r="N91" s="420"/>
      <c r="O91" s="421"/>
      <c r="P91" s="47"/>
    </row>
    <row r="92" spans="2:16" ht="14.25">
      <c r="B92" s="25"/>
      <c r="C92" s="62"/>
      <c r="D92" s="123"/>
      <c r="E92" s="123"/>
      <c r="F92" s="123"/>
      <c r="G92" s="123"/>
      <c r="H92" s="123"/>
      <c r="I92" s="123"/>
      <c r="J92" s="123"/>
      <c r="K92" s="123"/>
      <c r="L92" s="123"/>
      <c r="M92" s="123"/>
      <c r="N92" s="123"/>
      <c r="O92" s="124"/>
      <c r="P92" s="46"/>
    </row>
    <row r="93" spans="2:16" ht="14.25">
      <c r="B93" s="25"/>
      <c r="C93" s="77"/>
      <c r="D93" s="52"/>
      <c r="E93" s="52"/>
      <c r="F93" s="52"/>
      <c r="G93" s="52"/>
      <c r="H93" s="122" t="s">
        <v>82</v>
      </c>
      <c r="I93" s="52"/>
      <c r="J93" s="52"/>
      <c r="K93" s="52"/>
      <c r="L93" s="52"/>
      <c r="M93" s="52"/>
      <c r="N93" s="52"/>
      <c r="O93" s="78"/>
      <c r="P93" s="26"/>
    </row>
    <row r="94" spans="2:16" ht="14.25">
      <c r="B94" s="25"/>
      <c r="C94" s="77"/>
      <c r="D94" s="52"/>
      <c r="E94" s="52"/>
      <c r="F94" s="52"/>
      <c r="G94" s="52"/>
      <c r="H94" s="52" t="s">
        <v>83</v>
      </c>
      <c r="I94" s="86"/>
      <c r="J94" s="86"/>
      <c r="K94" s="86"/>
      <c r="L94" s="52"/>
      <c r="M94" s="52"/>
      <c r="N94" s="52"/>
      <c r="O94" s="78"/>
      <c r="P94" s="26"/>
    </row>
    <row r="95" spans="2:16" ht="14.25">
      <c r="B95" s="25"/>
      <c r="C95" s="77"/>
      <c r="D95" s="52"/>
      <c r="E95" s="52"/>
      <c r="F95" s="52"/>
      <c r="G95" s="52"/>
      <c r="H95" s="52" t="s">
        <v>91</v>
      </c>
      <c r="I95" s="129"/>
      <c r="J95" s="129"/>
      <c r="K95" s="129"/>
      <c r="L95" s="52"/>
      <c r="M95" s="52"/>
      <c r="N95" s="52"/>
      <c r="O95" s="78"/>
      <c r="P95" s="26"/>
    </row>
    <row r="96" spans="2:16" ht="14.25">
      <c r="B96" s="25"/>
      <c r="C96" s="130"/>
      <c r="D96" s="123"/>
      <c r="E96" s="123"/>
      <c r="F96" s="123"/>
      <c r="G96" s="123"/>
      <c r="H96" s="52" t="s">
        <v>85</v>
      </c>
      <c r="I96" s="52"/>
      <c r="J96" s="52"/>
      <c r="K96" s="52"/>
      <c r="L96" s="123"/>
      <c r="M96" s="123"/>
      <c r="N96" s="123"/>
      <c r="O96" s="124"/>
      <c r="P96" s="46"/>
    </row>
    <row r="97" spans="2:16" ht="17.25" customHeight="1">
      <c r="B97" s="25"/>
      <c r="C97" s="130"/>
      <c r="D97" s="129"/>
      <c r="E97" s="129"/>
      <c r="F97" s="52"/>
      <c r="G97" s="52"/>
      <c r="H97" s="52"/>
      <c r="I97" s="52"/>
      <c r="J97" s="52"/>
      <c r="K97" s="412"/>
      <c r="L97" s="412"/>
      <c r="M97" s="412"/>
      <c r="N97" s="412"/>
      <c r="O97" s="413"/>
      <c r="P97" s="48"/>
    </row>
    <row r="98" spans="2:16" ht="18.75" customHeight="1" thickBot="1">
      <c r="B98" s="25"/>
      <c r="C98" s="415"/>
      <c r="D98" s="416"/>
      <c r="E98" s="416"/>
      <c r="F98" s="101"/>
      <c r="G98" s="101"/>
      <c r="H98" s="101"/>
      <c r="I98" s="101"/>
      <c r="J98" s="101"/>
      <c r="K98" s="324"/>
      <c r="L98" s="324"/>
      <c r="M98" s="324"/>
      <c r="N98" s="324"/>
      <c r="O98" s="414"/>
      <c r="P98" s="48"/>
    </row>
    <row r="99" spans="2:16" ht="13.5" thickBot="1">
      <c r="B99" s="49"/>
      <c r="C99" s="50"/>
      <c r="D99" s="50"/>
      <c r="E99" s="50"/>
      <c r="F99" s="50"/>
      <c r="G99" s="50"/>
      <c r="H99" s="50"/>
      <c r="I99" s="50"/>
      <c r="J99" s="50"/>
      <c r="K99" s="50"/>
      <c r="L99" s="50"/>
      <c r="M99" s="50"/>
      <c r="N99" s="50"/>
      <c r="O99" s="50"/>
      <c r="P99" s="51"/>
    </row>
    <row r="100" spans="2:16" ht="13.5" thickTop="1"/>
  </sheetData>
  <mergeCells count="90">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38:J38"/>
    <mergeCell ref="M38:N38"/>
    <mergeCell ref="C39:J39"/>
    <mergeCell ref="M39:N39"/>
    <mergeCell ref="C40:J40"/>
    <mergeCell ref="M40:N40"/>
    <mergeCell ref="C51:O53"/>
    <mergeCell ref="C42:J42"/>
    <mergeCell ref="M42:N42"/>
    <mergeCell ref="C43:N43"/>
    <mergeCell ref="C44:O46"/>
    <mergeCell ref="C47:I47"/>
    <mergeCell ref="M47:N47"/>
    <mergeCell ref="C48:I48"/>
    <mergeCell ref="M48:N48"/>
    <mergeCell ref="C49:I49"/>
    <mergeCell ref="M49:N49"/>
    <mergeCell ref="C50:N50"/>
    <mergeCell ref="C65:O67"/>
    <mergeCell ref="C54:I54"/>
    <mergeCell ref="M54:N54"/>
    <mergeCell ref="M55:N55"/>
    <mergeCell ref="M56:N56"/>
    <mergeCell ref="M57:N57"/>
    <mergeCell ref="C58:I58"/>
    <mergeCell ref="M58:N58"/>
    <mergeCell ref="C59:N59"/>
    <mergeCell ref="C61:N61"/>
    <mergeCell ref="C63:I63"/>
    <mergeCell ref="M63:N63"/>
    <mergeCell ref="C64:N64"/>
    <mergeCell ref="K97:O98"/>
    <mergeCell ref="C98:E98"/>
    <mergeCell ref="C41:J41"/>
    <mergeCell ref="M41:N41"/>
    <mergeCell ref="C72:N72"/>
    <mergeCell ref="C74:N74"/>
    <mergeCell ref="C84:O84"/>
    <mergeCell ref="C85:O85"/>
    <mergeCell ref="C88:O89"/>
    <mergeCell ref="C90:O91"/>
    <mergeCell ref="C68:I68"/>
    <mergeCell ref="M68:N68"/>
    <mergeCell ref="C69:I69"/>
    <mergeCell ref="M69:N69"/>
    <mergeCell ref="M70:N70"/>
    <mergeCell ref="M71:N7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D7EE5B-76F1-4119-AAC9-A7E13BBDBC01}">
  <dimension ref="B1:P100"/>
  <sheetViews>
    <sheetView showGridLines="0" view="pageBreakPreview" topLeftCell="E23" zoomScale="60" zoomScaleNormal="80" workbookViewId="0">
      <selection activeCell="C31" sqref="C31:O31"/>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15" thickBot="1">
      <c r="B25" s="25"/>
      <c r="C25" s="240">
        <f>'PRESUPUESTO OFICIAL (Entidad)'!D23</f>
        <v>0</v>
      </c>
      <c r="D25" s="361">
        <f>'PRESUPUESTO OFICIAL (Entidad)'!G23</f>
        <v>0</v>
      </c>
      <c r="E25" s="362"/>
      <c r="F25" s="362"/>
      <c r="G25" s="362"/>
      <c r="H25" s="362"/>
      <c r="I25" s="362"/>
      <c r="J25" s="362"/>
      <c r="K25" s="362"/>
      <c r="L25" s="363"/>
      <c r="M25" s="361">
        <f>'PRESUPUESTO OFICIAL (Entidad)'!H23</f>
        <v>0</v>
      </c>
      <c r="N25" s="363"/>
      <c r="O25" s="81">
        <f>'PRESUPUESTO OFICIAL (Entidad)'!I23</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t="str">
        <f>'[115]2-APU'!D25</f>
        <v>HERRAMIENTA Y EQUIPO MENOR (%M.O.)</v>
      </c>
      <c r="D30" s="348"/>
      <c r="E30" s="348"/>
      <c r="F30" s="348"/>
      <c r="G30" s="349"/>
      <c r="H30" s="350"/>
      <c r="I30" s="351"/>
      <c r="J30" s="370" t="str">
        <f>'[115]2-APU'!G25</f>
        <v>%</v>
      </c>
      <c r="K30" s="371"/>
      <c r="L30" s="108">
        <f>O59</f>
        <v>184115.56</v>
      </c>
      <c r="M30" s="372">
        <f>'[115]2-APU'!I25</f>
        <v>0.05</v>
      </c>
      <c r="N30" s="371"/>
      <c r="O30" s="84">
        <f>ROUND(L30*M30,2)</f>
        <v>9205.7800000000007</v>
      </c>
      <c r="P30" s="38"/>
    </row>
    <row r="31" spans="2:16" ht="14.25">
      <c r="B31" s="25"/>
      <c r="C31" s="347" t="str">
        <f>'[115]2-APU'!D553</f>
        <v>FORMALETA PARA LOSAS PAVIMENTO RÍGIDO</v>
      </c>
      <c r="D31" s="348"/>
      <c r="E31" s="348"/>
      <c r="F31" s="348"/>
      <c r="G31" s="349"/>
      <c r="H31" s="88"/>
      <c r="I31" s="87"/>
      <c r="J31" s="370" t="s">
        <v>95</v>
      </c>
      <c r="K31" s="371"/>
      <c r="L31" s="108">
        <f>'[115]2-APU'!H553</f>
        <v>3936</v>
      </c>
      <c r="M31" s="373">
        <f>'[115]2-APU'!I553</f>
        <v>4</v>
      </c>
      <c r="N31" s="371"/>
      <c r="O31" s="84">
        <f t="shared" ref="O31:O32" si="0">ROUND(L31*M31,2)</f>
        <v>15744</v>
      </c>
      <c r="P31" s="38"/>
    </row>
    <row r="32" spans="2:16" ht="14.25">
      <c r="B32" s="25"/>
      <c r="C32" s="347" t="str">
        <f>'[115]2-APU'!D554</f>
        <v>VIBRADOR PORTÁTIL PARA CONCRETO</v>
      </c>
      <c r="D32" s="348"/>
      <c r="E32" s="348"/>
      <c r="F32" s="348"/>
      <c r="G32" s="349"/>
      <c r="H32" s="88"/>
      <c r="I32" s="87"/>
      <c r="J32" s="370" t="s">
        <v>106</v>
      </c>
      <c r="K32" s="371"/>
      <c r="L32" s="108">
        <f>'[115]2-APU'!H554</f>
        <v>89075</v>
      </c>
      <c r="M32" s="373">
        <f>'[115]2-APU'!I554</f>
        <v>0.4</v>
      </c>
      <c r="N32" s="371"/>
      <c r="O32" s="84">
        <f t="shared" si="0"/>
        <v>35630</v>
      </c>
      <c r="P32" s="38"/>
    </row>
    <row r="33" spans="2:16" ht="15" customHeight="1" thickBot="1">
      <c r="B33" s="25"/>
      <c r="C33" s="429"/>
      <c r="D33" s="430"/>
      <c r="E33" s="430"/>
      <c r="F33" s="430"/>
      <c r="G33" s="431"/>
      <c r="H33" s="367"/>
      <c r="I33" s="366"/>
      <c r="J33" s="432"/>
      <c r="K33" s="433"/>
      <c r="L33" s="108"/>
      <c r="M33" s="373"/>
      <c r="N33" s="371"/>
      <c r="O33" s="84"/>
      <c r="P33" s="38"/>
    </row>
    <row r="34" spans="2:16" ht="15.75" thickBot="1">
      <c r="B34" s="25"/>
      <c r="C34" s="337" t="s">
        <v>59</v>
      </c>
      <c r="D34" s="338"/>
      <c r="E34" s="338"/>
      <c r="F34" s="338"/>
      <c r="G34" s="338"/>
      <c r="H34" s="338"/>
      <c r="I34" s="338"/>
      <c r="J34" s="338"/>
      <c r="K34" s="338"/>
      <c r="L34" s="338"/>
      <c r="M34" s="338"/>
      <c r="N34" s="339"/>
      <c r="O34" s="90">
        <f>SUM(O30:O33)</f>
        <v>60579.78</v>
      </c>
      <c r="P34" s="39"/>
    </row>
    <row r="35" spans="2:16" ht="13.5" customHeight="1">
      <c r="B35" s="25"/>
      <c r="C35" s="352" t="s">
        <v>60</v>
      </c>
      <c r="D35" s="353"/>
      <c r="E35" s="353"/>
      <c r="F35" s="353"/>
      <c r="G35" s="353"/>
      <c r="H35" s="353"/>
      <c r="I35" s="353"/>
      <c r="J35" s="353"/>
      <c r="K35" s="353"/>
      <c r="L35" s="353"/>
      <c r="M35" s="353"/>
      <c r="N35" s="353"/>
      <c r="O35" s="354"/>
      <c r="P35" s="36"/>
    </row>
    <row r="36" spans="2:16">
      <c r="B36" s="25"/>
      <c r="C36" s="355"/>
      <c r="D36" s="356"/>
      <c r="E36" s="356"/>
      <c r="F36" s="356"/>
      <c r="G36" s="356"/>
      <c r="H36" s="356"/>
      <c r="I36" s="356"/>
      <c r="J36" s="356"/>
      <c r="K36" s="356"/>
      <c r="L36" s="356"/>
      <c r="M36" s="356"/>
      <c r="N36" s="356"/>
      <c r="O36" s="357"/>
      <c r="P36" s="36"/>
    </row>
    <row r="37" spans="2:16" ht="13.5" thickBot="1">
      <c r="B37" s="25"/>
      <c r="C37" s="358"/>
      <c r="D37" s="359"/>
      <c r="E37" s="359"/>
      <c r="F37" s="359"/>
      <c r="G37" s="359"/>
      <c r="H37" s="359"/>
      <c r="I37" s="359"/>
      <c r="J37" s="359"/>
      <c r="K37" s="359"/>
      <c r="L37" s="359"/>
      <c r="M37" s="359"/>
      <c r="N37" s="359"/>
      <c r="O37" s="360"/>
      <c r="P37" s="36"/>
    </row>
    <row r="38" spans="2:16" ht="15">
      <c r="B38" s="25"/>
      <c r="C38" s="378" t="s">
        <v>11</v>
      </c>
      <c r="D38" s="379"/>
      <c r="E38" s="379"/>
      <c r="F38" s="379"/>
      <c r="G38" s="379"/>
      <c r="H38" s="379"/>
      <c r="I38" s="379"/>
      <c r="J38" s="341"/>
      <c r="K38" s="91" t="s">
        <v>52</v>
      </c>
      <c r="L38" s="82" t="s">
        <v>13</v>
      </c>
      <c r="M38" s="340" t="s">
        <v>61</v>
      </c>
      <c r="N38" s="341"/>
      <c r="O38" s="83" t="s">
        <v>58</v>
      </c>
      <c r="P38" s="37"/>
    </row>
    <row r="39" spans="2:16" ht="14.25">
      <c r="B39" s="25"/>
      <c r="C39" s="376" t="str">
        <f>'[115]2-APU'!D541</f>
        <v>CONCRETO SIMPLE DE 21 Mpa. (3000 PSI)</v>
      </c>
      <c r="D39" s="377"/>
      <c r="E39" s="377"/>
      <c r="F39" s="377"/>
      <c r="G39" s="377"/>
      <c r="H39" s="377"/>
      <c r="I39" s="377"/>
      <c r="J39" s="351"/>
      <c r="K39" s="92" t="str">
        <f>'[115]2-APU'!G541</f>
        <v>M3</v>
      </c>
      <c r="L39" s="93">
        <f>'[115]2-APU'!I541</f>
        <v>1.03</v>
      </c>
      <c r="M39" s="318">
        <f>'[115]2-APU'!H541</f>
        <v>556652.91</v>
      </c>
      <c r="N39" s="319"/>
      <c r="O39" s="84">
        <f t="shared" ref="O39:O42" si="1">ROUND(L39*M39,2)</f>
        <v>573352.5</v>
      </c>
      <c r="P39" s="38"/>
    </row>
    <row r="40" spans="2:16" ht="14.25">
      <c r="B40" s="25"/>
      <c r="C40" s="376" t="str">
        <f>'[115]2-APU'!D542</f>
        <v>VULKEM 45 SSL, SELLANTE MOCOCOMPONENTE DE POLIURETANO, AUTO- NIVELANTE O SIMILAR</v>
      </c>
      <c r="D40" s="377"/>
      <c r="E40" s="377"/>
      <c r="F40" s="377"/>
      <c r="G40" s="377"/>
      <c r="H40" s="377"/>
      <c r="I40" s="377"/>
      <c r="J40" s="351"/>
      <c r="K40" s="92" t="str">
        <f>'[115]2-APU'!G542</f>
        <v>GL</v>
      </c>
      <c r="L40" s="93">
        <f>'[115]2-APU'!I542</f>
        <v>0.2</v>
      </c>
      <c r="M40" s="318">
        <f>'[115]2-APU'!H542</f>
        <v>186239.35</v>
      </c>
      <c r="N40" s="319"/>
      <c r="O40" s="84">
        <f t="shared" si="1"/>
        <v>37247.870000000003</v>
      </c>
      <c r="P40" s="38"/>
    </row>
    <row r="41" spans="2:16" ht="14.25">
      <c r="B41" s="25"/>
      <c r="C41" s="376"/>
      <c r="D41" s="377"/>
      <c r="E41" s="377"/>
      <c r="F41" s="377"/>
      <c r="G41" s="377"/>
      <c r="H41" s="377"/>
      <c r="I41" s="377"/>
      <c r="J41" s="351"/>
      <c r="K41" s="92"/>
      <c r="L41" s="93"/>
      <c r="M41" s="318"/>
      <c r="N41" s="319"/>
      <c r="O41" s="84">
        <f t="shared" si="1"/>
        <v>0</v>
      </c>
      <c r="P41" s="38"/>
    </row>
    <row r="42" spans="2:16" ht="15" thickBot="1">
      <c r="B42" s="25"/>
      <c r="C42" s="376"/>
      <c r="D42" s="377"/>
      <c r="E42" s="377"/>
      <c r="F42" s="377"/>
      <c r="G42" s="377"/>
      <c r="H42" s="377"/>
      <c r="I42" s="377"/>
      <c r="J42" s="351"/>
      <c r="K42" s="92"/>
      <c r="L42" s="93"/>
      <c r="M42" s="318"/>
      <c r="N42" s="319"/>
      <c r="O42" s="84">
        <f t="shared" si="1"/>
        <v>0</v>
      </c>
      <c r="P42" s="38"/>
    </row>
    <row r="43" spans="2:16" ht="15.75" thickBot="1">
      <c r="B43" s="25"/>
      <c r="C43" s="337" t="s">
        <v>59</v>
      </c>
      <c r="D43" s="338"/>
      <c r="E43" s="338"/>
      <c r="F43" s="338"/>
      <c r="G43" s="338"/>
      <c r="H43" s="338"/>
      <c r="I43" s="338"/>
      <c r="J43" s="338"/>
      <c r="K43" s="338"/>
      <c r="L43" s="338"/>
      <c r="M43" s="338"/>
      <c r="N43" s="339"/>
      <c r="O43" s="90">
        <f>SUM(O39:O42)</f>
        <v>610600.37</v>
      </c>
      <c r="P43" s="38"/>
    </row>
    <row r="44" spans="2:16">
      <c r="B44" s="25"/>
      <c r="C44" s="352" t="s">
        <v>62</v>
      </c>
      <c r="D44" s="353"/>
      <c r="E44" s="353"/>
      <c r="F44" s="353"/>
      <c r="G44" s="353"/>
      <c r="H44" s="353"/>
      <c r="I44" s="353"/>
      <c r="J44" s="353"/>
      <c r="K44" s="353"/>
      <c r="L44" s="353"/>
      <c r="M44" s="353"/>
      <c r="N44" s="353"/>
      <c r="O44" s="354"/>
      <c r="P44" s="36"/>
    </row>
    <row r="45" spans="2:16">
      <c r="B45" s="25"/>
      <c r="C45" s="355"/>
      <c r="D45" s="356"/>
      <c r="E45" s="356"/>
      <c r="F45" s="356"/>
      <c r="G45" s="356"/>
      <c r="H45" s="356"/>
      <c r="I45" s="356"/>
      <c r="J45" s="356"/>
      <c r="K45" s="356"/>
      <c r="L45" s="356"/>
      <c r="M45" s="356"/>
      <c r="N45" s="356"/>
      <c r="O45" s="357"/>
      <c r="P45" s="36"/>
    </row>
    <row r="46" spans="2:16" ht="13.5" thickBot="1">
      <c r="B46" s="25"/>
      <c r="C46" s="358"/>
      <c r="D46" s="359"/>
      <c r="E46" s="359"/>
      <c r="F46" s="359"/>
      <c r="G46" s="359"/>
      <c r="H46" s="359"/>
      <c r="I46" s="359"/>
      <c r="J46" s="359"/>
      <c r="K46" s="359"/>
      <c r="L46" s="359"/>
      <c r="M46" s="359"/>
      <c r="N46" s="359"/>
      <c r="O46" s="360"/>
      <c r="P46" s="36"/>
    </row>
    <row r="47" spans="2:16" ht="17.25">
      <c r="B47" s="25"/>
      <c r="C47" s="378" t="s">
        <v>63</v>
      </c>
      <c r="D47" s="379"/>
      <c r="E47" s="379"/>
      <c r="F47" s="379"/>
      <c r="G47" s="379"/>
      <c r="H47" s="379"/>
      <c r="I47" s="379"/>
      <c r="J47" s="82" t="s">
        <v>64</v>
      </c>
      <c r="K47" s="96" t="s">
        <v>65</v>
      </c>
      <c r="L47" s="97" t="s">
        <v>66</v>
      </c>
      <c r="M47" s="340" t="s">
        <v>67</v>
      </c>
      <c r="N47" s="341"/>
      <c r="O47" s="83" t="s">
        <v>58</v>
      </c>
      <c r="P47" s="37"/>
    </row>
    <row r="48" spans="2:16" ht="14.25">
      <c r="B48" s="25"/>
      <c r="C48" s="376"/>
      <c r="D48" s="377"/>
      <c r="E48" s="377"/>
      <c r="F48" s="377"/>
      <c r="G48" s="377"/>
      <c r="H48" s="377"/>
      <c r="I48" s="377"/>
      <c r="J48" s="98"/>
      <c r="K48" s="99"/>
      <c r="L48" s="98"/>
      <c r="M48" s="373"/>
      <c r="N48" s="409"/>
      <c r="O48" s="84"/>
      <c r="P48" s="38"/>
    </row>
    <row r="49" spans="2:16" ht="15" thickBot="1">
      <c r="B49" s="25"/>
      <c r="C49" s="364"/>
      <c r="D49" s="365"/>
      <c r="E49" s="365"/>
      <c r="F49" s="365"/>
      <c r="G49" s="365"/>
      <c r="H49" s="365"/>
      <c r="I49" s="365"/>
      <c r="J49" s="100"/>
      <c r="K49" s="101"/>
      <c r="L49" s="100"/>
      <c r="M49" s="374"/>
      <c r="N49" s="375"/>
      <c r="O49" s="102"/>
      <c r="P49" s="38"/>
    </row>
    <row r="50" spans="2:16" ht="15.75" thickBot="1">
      <c r="B50" s="25"/>
      <c r="C50" s="337" t="s">
        <v>59</v>
      </c>
      <c r="D50" s="338"/>
      <c r="E50" s="338"/>
      <c r="F50" s="338"/>
      <c r="G50" s="338"/>
      <c r="H50" s="338"/>
      <c r="I50" s="338"/>
      <c r="J50" s="338"/>
      <c r="K50" s="338"/>
      <c r="L50" s="338"/>
      <c r="M50" s="338"/>
      <c r="N50" s="339"/>
      <c r="O50" s="90"/>
      <c r="P50" s="39"/>
    </row>
    <row r="51" spans="2:16">
      <c r="B51" s="25"/>
      <c r="C51" s="352" t="s">
        <v>68</v>
      </c>
      <c r="D51" s="353"/>
      <c r="E51" s="353"/>
      <c r="F51" s="353"/>
      <c r="G51" s="353"/>
      <c r="H51" s="353"/>
      <c r="I51" s="353"/>
      <c r="J51" s="353"/>
      <c r="K51" s="353"/>
      <c r="L51" s="353"/>
      <c r="M51" s="353"/>
      <c r="N51" s="353"/>
      <c r="O51" s="354"/>
      <c r="P51" s="36"/>
    </row>
    <row r="52" spans="2:16">
      <c r="B52" s="25"/>
      <c r="C52" s="355"/>
      <c r="D52" s="356"/>
      <c r="E52" s="356"/>
      <c r="F52" s="356"/>
      <c r="G52" s="356"/>
      <c r="H52" s="356"/>
      <c r="I52" s="356"/>
      <c r="J52" s="356"/>
      <c r="K52" s="356"/>
      <c r="L52" s="356"/>
      <c r="M52" s="356"/>
      <c r="N52" s="356"/>
      <c r="O52" s="357"/>
      <c r="P52" s="36"/>
    </row>
    <row r="53" spans="2:16" ht="13.5" thickBot="1">
      <c r="B53" s="25"/>
      <c r="C53" s="358"/>
      <c r="D53" s="359"/>
      <c r="E53" s="359"/>
      <c r="F53" s="359"/>
      <c r="G53" s="359"/>
      <c r="H53" s="359"/>
      <c r="I53" s="359"/>
      <c r="J53" s="359"/>
      <c r="K53" s="359"/>
      <c r="L53" s="359"/>
      <c r="M53" s="359"/>
      <c r="N53" s="359"/>
      <c r="O53" s="360"/>
      <c r="P53" s="36"/>
    </row>
    <row r="54" spans="2:16" ht="30">
      <c r="B54" s="25"/>
      <c r="C54" s="378" t="s">
        <v>69</v>
      </c>
      <c r="D54" s="379"/>
      <c r="E54" s="379"/>
      <c r="F54" s="379"/>
      <c r="G54" s="379"/>
      <c r="H54" s="379"/>
      <c r="I54" s="379"/>
      <c r="J54" s="82" t="s">
        <v>70</v>
      </c>
      <c r="K54" s="103" t="s">
        <v>71</v>
      </c>
      <c r="L54" s="104" t="s">
        <v>72</v>
      </c>
      <c r="M54" s="407" t="s">
        <v>57</v>
      </c>
      <c r="N54" s="408"/>
      <c r="O54" s="105" t="s">
        <v>58</v>
      </c>
      <c r="P54" s="40"/>
    </row>
    <row r="55" spans="2:16" ht="14.25">
      <c r="B55" s="25"/>
      <c r="C55" s="106" t="str">
        <f>'[115]2-APU'!$D435</f>
        <v>CUADRILLA DE ALBAÑILERIA (AA1)</v>
      </c>
      <c r="D55" s="107"/>
      <c r="E55" s="107"/>
      <c r="F55" s="107"/>
      <c r="G55" s="107"/>
      <c r="H55" s="107"/>
      <c r="I55" s="107"/>
      <c r="J55" s="108"/>
      <c r="K55" s="109"/>
      <c r="L55" s="110">
        <f>'[115]2-APU'!H435</f>
        <v>40914.569044249998</v>
      </c>
      <c r="M55" s="410">
        <f>'[115]2-APU'!I559</f>
        <v>4.5</v>
      </c>
      <c r="N55" s="411"/>
      <c r="O55" s="84">
        <f t="shared" ref="O55" si="2">ROUND(L55*M55,2)</f>
        <v>184115.56</v>
      </c>
      <c r="P55" s="41"/>
    </row>
    <row r="56" spans="2:16" ht="14.25">
      <c r="B56" s="25"/>
      <c r="C56" s="106"/>
      <c r="D56" s="107"/>
      <c r="E56" s="107"/>
      <c r="F56" s="107"/>
      <c r="G56" s="107"/>
      <c r="H56" s="107"/>
      <c r="I56" s="107"/>
      <c r="J56" s="108"/>
      <c r="K56" s="109"/>
      <c r="L56" s="110"/>
      <c r="M56" s="410"/>
      <c r="N56" s="411"/>
      <c r="O56" s="111"/>
      <c r="P56" s="41"/>
    </row>
    <row r="57" spans="2:16" ht="14.25">
      <c r="B57" s="25"/>
      <c r="C57" s="106"/>
      <c r="D57" s="107"/>
      <c r="E57" s="107"/>
      <c r="F57" s="107"/>
      <c r="G57" s="107"/>
      <c r="H57" s="107"/>
      <c r="I57" s="107"/>
      <c r="J57" s="108"/>
      <c r="K57" s="109"/>
      <c r="L57" s="110"/>
      <c r="M57" s="373"/>
      <c r="N57" s="409"/>
      <c r="O57" s="111"/>
      <c r="P57" s="41"/>
    </row>
    <row r="58" spans="2:16" ht="15" thickBot="1">
      <c r="B58" s="25"/>
      <c r="C58" s="364"/>
      <c r="D58" s="365"/>
      <c r="E58" s="365"/>
      <c r="F58" s="365"/>
      <c r="G58" s="365"/>
      <c r="H58" s="365"/>
      <c r="I58" s="365"/>
      <c r="J58" s="100"/>
      <c r="K58" s="101"/>
      <c r="L58" s="100"/>
      <c r="M58" s="374"/>
      <c r="N58" s="375"/>
      <c r="O58" s="102"/>
      <c r="P58" s="38"/>
    </row>
    <row r="59" spans="2:16" ht="15.75" thickBot="1">
      <c r="B59" s="25"/>
      <c r="C59" s="337" t="s">
        <v>59</v>
      </c>
      <c r="D59" s="338"/>
      <c r="E59" s="338"/>
      <c r="F59" s="338"/>
      <c r="G59" s="338"/>
      <c r="H59" s="338"/>
      <c r="I59" s="338"/>
      <c r="J59" s="338"/>
      <c r="K59" s="338"/>
      <c r="L59" s="338"/>
      <c r="M59" s="338"/>
      <c r="N59" s="339"/>
      <c r="O59" s="95">
        <f>SUM(O55:O58)</f>
        <v>184115.56</v>
      </c>
      <c r="P59" s="38"/>
    </row>
    <row r="60" spans="2:16" ht="15" thickBot="1">
      <c r="B60" s="25"/>
      <c r="C60" s="77"/>
      <c r="D60" s="52"/>
      <c r="E60" s="52"/>
      <c r="F60" s="52"/>
      <c r="G60" s="52"/>
      <c r="H60" s="52"/>
      <c r="I60" s="52"/>
      <c r="J60" s="52"/>
      <c r="K60" s="52"/>
      <c r="L60" s="52"/>
      <c r="M60" s="52"/>
      <c r="N60" s="52"/>
      <c r="O60" s="78"/>
      <c r="P60" s="26"/>
    </row>
    <row r="61" spans="2:16" ht="15.75" thickBot="1">
      <c r="B61" s="25"/>
      <c r="C61" s="320" t="s">
        <v>73</v>
      </c>
      <c r="D61" s="321"/>
      <c r="E61" s="321"/>
      <c r="F61" s="321"/>
      <c r="G61" s="321"/>
      <c r="H61" s="321"/>
      <c r="I61" s="321"/>
      <c r="J61" s="321"/>
      <c r="K61" s="321"/>
      <c r="L61" s="321"/>
      <c r="M61" s="321"/>
      <c r="N61" s="322"/>
      <c r="O61" s="112">
        <f>O59+O50+O43+O34</f>
        <v>855295.71</v>
      </c>
      <c r="P61" s="42"/>
    </row>
    <row r="62" spans="2:16" ht="7.15" customHeight="1">
      <c r="B62" s="25"/>
      <c r="C62" s="77"/>
      <c r="D62" s="52"/>
      <c r="E62" s="52"/>
      <c r="F62" s="52"/>
      <c r="G62" s="52"/>
      <c r="H62" s="52"/>
      <c r="I62" s="52"/>
      <c r="J62" s="52"/>
      <c r="K62" s="52"/>
      <c r="L62" s="52"/>
      <c r="M62" s="52"/>
      <c r="N62" s="52"/>
      <c r="O62" s="78"/>
      <c r="P62" s="26"/>
    </row>
    <row r="63" spans="2:16" ht="15" thickBot="1">
      <c r="B63" s="25"/>
      <c r="C63" s="323" t="s">
        <v>103</v>
      </c>
      <c r="D63" s="324"/>
      <c r="E63" s="324"/>
      <c r="F63" s="324"/>
      <c r="G63" s="324"/>
      <c r="H63" s="324"/>
      <c r="I63" s="324"/>
      <c r="J63" s="52"/>
      <c r="K63" s="52"/>
      <c r="L63" s="52"/>
      <c r="M63" s="325">
        <v>0.04</v>
      </c>
      <c r="N63" s="326"/>
      <c r="O63" s="239">
        <f>O61*M63</f>
        <v>34211.828399999999</v>
      </c>
      <c r="P63" s="26"/>
    </row>
    <row r="64" spans="2:16" ht="15.75" thickBot="1">
      <c r="B64" s="25"/>
      <c r="C64" s="320" t="s">
        <v>102</v>
      </c>
      <c r="D64" s="321"/>
      <c r="E64" s="321"/>
      <c r="F64" s="321"/>
      <c r="G64" s="321"/>
      <c r="H64" s="321"/>
      <c r="I64" s="321"/>
      <c r="J64" s="321"/>
      <c r="K64" s="321"/>
      <c r="L64" s="321"/>
      <c r="M64" s="321"/>
      <c r="N64" s="322"/>
      <c r="O64" s="112">
        <f>O61+O63</f>
        <v>889507.53839999996</v>
      </c>
      <c r="P64" s="42"/>
    </row>
    <row r="65" spans="2:16">
      <c r="B65" s="25"/>
      <c r="C65" s="352" t="s">
        <v>74</v>
      </c>
      <c r="D65" s="353"/>
      <c r="E65" s="353"/>
      <c r="F65" s="353"/>
      <c r="G65" s="353"/>
      <c r="H65" s="353"/>
      <c r="I65" s="353"/>
      <c r="J65" s="353"/>
      <c r="K65" s="353"/>
      <c r="L65" s="353"/>
      <c r="M65" s="353"/>
      <c r="N65" s="353"/>
      <c r="O65" s="354"/>
      <c r="P65" s="36"/>
    </row>
    <row r="66" spans="2:16">
      <c r="B66" s="25"/>
      <c r="C66" s="355"/>
      <c r="D66" s="356"/>
      <c r="E66" s="356"/>
      <c r="F66" s="356"/>
      <c r="G66" s="356"/>
      <c r="H66" s="356"/>
      <c r="I66" s="356"/>
      <c r="J66" s="356"/>
      <c r="K66" s="356"/>
      <c r="L66" s="356"/>
      <c r="M66" s="356"/>
      <c r="N66" s="356"/>
      <c r="O66" s="357"/>
      <c r="P66" s="36"/>
    </row>
    <row r="67" spans="2:16" ht="13.5" thickBot="1">
      <c r="B67" s="25"/>
      <c r="C67" s="358"/>
      <c r="D67" s="359"/>
      <c r="E67" s="359"/>
      <c r="F67" s="359"/>
      <c r="G67" s="359"/>
      <c r="H67" s="359"/>
      <c r="I67" s="359"/>
      <c r="J67" s="359"/>
      <c r="K67" s="359"/>
      <c r="L67" s="359"/>
      <c r="M67" s="359"/>
      <c r="N67" s="359"/>
      <c r="O67" s="360"/>
      <c r="P67" s="36"/>
    </row>
    <row r="68" spans="2:16" ht="15">
      <c r="B68" s="25"/>
      <c r="C68" s="378" t="s">
        <v>75</v>
      </c>
      <c r="D68" s="379"/>
      <c r="E68" s="379"/>
      <c r="F68" s="379"/>
      <c r="G68" s="379"/>
      <c r="H68" s="379"/>
      <c r="I68" s="379"/>
      <c r="J68" s="96"/>
      <c r="K68" s="113"/>
      <c r="L68" s="104" t="s">
        <v>76</v>
      </c>
      <c r="M68" s="407"/>
      <c r="N68" s="408"/>
      <c r="O68" s="105" t="s">
        <v>77</v>
      </c>
      <c r="P68" s="40"/>
    </row>
    <row r="69" spans="2:16" ht="14.25">
      <c r="B69" s="25"/>
      <c r="C69" s="376" t="s">
        <v>78</v>
      </c>
      <c r="D69" s="377"/>
      <c r="E69" s="377"/>
      <c r="F69" s="377"/>
      <c r="G69" s="377"/>
      <c r="H69" s="377"/>
      <c r="I69" s="377"/>
      <c r="J69" s="114"/>
      <c r="K69" s="115"/>
      <c r="L69" s="116">
        <v>0.25</v>
      </c>
      <c r="M69" s="425"/>
      <c r="N69" s="426"/>
      <c r="O69" s="117">
        <f>O64*L69</f>
        <v>222376.88459999999</v>
      </c>
      <c r="P69" s="43"/>
    </row>
    <row r="70" spans="2:16" ht="14.25">
      <c r="B70" s="25"/>
      <c r="C70" s="85" t="s">
        <v>79</v>
      </c>
      <c r="D70" s="86"/>
      <c r="E70" s="86"/>
      <c r="F70" s="86"/>
      <c r="G70" s="86"/>
      <c r="H70" s="86"/>
      <c r="I70" s="86"/>
      <c r="J70" s="114"/>
      <c r="K70" s="115"/>
      <c r="L70" s="116">
        <v>0.03</v>
      </c>
      <c r="M70" s="425"/>
      <c r="N70" s="426"/>
      <c r="O70" s="117">
        <f>O64*L70</f>
        <v>26685.226151999999</v>
      </c>
      <c r="P70" s="43"/>
    </row>
    <row r="71" spans="2:16" ht="15" thickBot="1">
      <c r="B71" s="25"/>
      <c r="C71" s="71" t="s">
        <v>80</v>
      </c>
      <c r="D71" s="72"/>
      <c r="E71" s="72"/>
      <c r="F71" s="72"/>
      <c r="G71" s="72"/>
      <c r="H71" s="72"/>
      <c r="I71" s="72"/>
      <c r="J71" s="118"/>
      <c r="K71" s="119"/>
      <c r="L71" s="116">
        <v>0.02</v>
      </c>
      <c r="M71" s="427"/>
      <c r="N71" s="428"/>
      <c r="O71" s="117">
        <f>O64*L71</f>
        <v>17790.150768</v>
      </c>
      <c r="P71" s="43"/>
    </row>
    <row r="72" spans="2:16" ht="15.75" thickBot="1">
      <c r="B72" s="25"/>
      <c r="C72" s="337" t="s">
        <v>59</v>
      </c>
      <c r="D72" s="338"/>
      <c r="E72" s="338"/>
      <c r="F72" s="338"/>
      <c r="G72" s="338"/>
      <c r="H72" s="338"/>
      <c r="I72" s="338"/>
      <c r="J72" s="338"/>
      <c r="K72" s="338"/>
      <c r="L72" s="338"/>
      <c r="M72" s="338"/>
      <c r="N72" s="339"/>
      <c r="O72" s="120">
        <f>SUM(O69:O71)</f>
        <v>266852.26152</v>
      </c>
      <c r="P72" s="44"/>
    </row>
    <row r="73" spans="2:16" ht="15" thickBot="1">
      <c r="B73" s="25"/>
      <c r="C73" s="77"/>
      <c r="D73" s="52"/>
      <c r="E73" s="52"/>
      <c r="F73" s="52"/>
      <c r="G73" s="52"/>
      <c r="H73" s="52"/>
      <c r="I73" s="52"/>
      <c r="J73" s="52"/>
      <c r="K73" s="52"/>
      <c r="L73" s="52"/>
      <c r="M73" s="52"/>
      <c r="N73" s="52"/>
      <c r="O73" s="78"/>
      <c r="P73" s="26"/>
    </row>
    <row r="74" spans="2:16" ht="15.75" thickBot="1">
      <c r="B74" s="25"/>
      <c r="C74" s="320" t="s">
        <v>81</v>
      </c>
      <c r="D74" s="321"/>
      <c r="E74" s="321"/>
      <c r="F74" s="321"/>
      <c r="G74" s="321"/>
      <c r="H74" s="321"/>
      <c r="I74" s="321"/>
      <c r="J74" s="321"/>
      <c r="K74" s="321"/>
      <c r="L74" s="321"/>
      <c r="M74" s="321"/>
      <c r="N74" s="322"/>
      <c r="O74" s="121">
        <f>O64+O72</f>
        <v>1156359.7999199999</v>
      </c>
      <c r="P74" s="44"/>
    </row>
    <row r="75" spans="2:16" ht="14.25">
      <c r="B75" s="25"/>
      <c r="C75" s="74"/>
      <c r="D75" s="75"/>
      <c r="E75" s="75"/>
      <c r="F75" s="75"/>
      <c r="G75" s="75"/>
      <c r="H75" s="75"/>
      <c r="I75" s="75"/>
      <c r="J75" s="75"/>
      <c r="K75" s="75"/>
      <c r="L75" s="75"/>
      <c r="M75" s="75"/>
      <c r="N75" s="75"/>
      <c r="O75" s="76"/>
      <c r="P75" s="26"/>
    </row>
    <row r="76" spans="2:16" ht="14.25">
      <c r="B76" s="25"/>
      <c r="C76" s="77"/>
      <c r="D76" s="52"/>
      <c r="E76" s="52"/>
      <c r="F76" s="52"/>
      <c r="G76" s="52"/>
      <c r="H76" s="52"/>
      <c r="I76" s="52"/>
      <c r="J76" s="52"/>
      <c r="K76" s="52"/>
      <c r="L76" s="52"/>
      <c r="M76" s="52"/>
      <c r="N76" s="52"/>
      <c r="O76" s="78"/>
      <c r="P76" s="26"/>
    </row>
    <row r="77" spans="2:16" ht="14.25">
      <c r="B77" s="25"/>
      <c r="C77" s="77"/>
      <c r="D77" s="52"/>
      <c r="E77" s="52"/>
      <c r="F77" s="52"/>
      <c r="G77" s="52"/>
      <c r="H77" s="52"/>
      <c r="I77" s="52"/>
      <c r="J77" s="52"/>
      <c r="K77" s="52"/>
      <c r="L77" s="52"/>
      <c r="M77" s="52"/>
      <c r="N77" s="52"/>
      <c r="O77" s="78"/>
      <c r="P77" s="26"/>
    </row>
    <row r="78" spans="2:16" ht="14.25">
      <c r="B78" s="25"/>
      <c r="C78" s="77"/>
      <c r="D78" s="52"/>
      <c r="E78" s="52"/>
      <c r="F78" s="52"/>
      <c r="G78" s="52"/>
      <c r="H78" s="122" t="s">
        <v>82</v>
      </c>
      <c r="I78" s="122"/>
      <c r="J78" s="122"/>
      <c r="K78" s="122"/>
      <c r="L78" s="52"/>
      <c r="M78" s="52"/>
      <c r="N78" s="52"/>
      <c r="O78" s="78"/>
      <c r="P78" s="26"/>
    </row>
    <row r="79" spans="2:16" ht="15">
      <c r="B79" s="25"/>
      <c r="C79" s="77"/>
      <c r="D79" s="52"/>
      <c r="E79" s="52"/>
      <c r="F79" s="52"/>
      <c r="G79" s="52"/>
      <c r="H79" s="122" t="s">
        <v>83</v>
      </c>
      <c r="I79" s="52"/>
      <c r="J79" s="52"/>
      <c r="K79" s="52"/>
      <c r="L79" s="52"/>
      <c r="M79" s="52"/>
      <c r="N79" s="52"/>
      <c r="O79" s="78"/>
      <c r="P79" s="45"/>
    </row>
    <row r="80" spans="2:16" ht="15">
      <c r="B80" s="25"/>
      <c r="C80" s="77"/>
      <c r="D80" s="52"/>
      <c r="E80" s="52"/>
      <c r="F80" s="52"/>
      <c r="G80" s="52"/>
      <c r="H80" s="122" t="s">
        <v>84</v>
      </c>
      <c r="I80" s="52"/>
      <c r="J80" s="52"/>
      <c r="K80" s="52"/>
      <c r="L80" s="52"/>
      <c r="M80" s="52"/>
      <c r="N80" s="52"/>
      <c r="O80" s="78"/>
      <c r="P80" s="45"/>
    </row>
    <row r="81" spans="2:16" ht="14.25">
      <c r="B81" s="25"/>
      <c r="C81" s="62"/>
      <c r="D81" s="123"/>
      <c r="E81" s="123"/>
      <c r="F81" s="123"/>
      <c r="G81" s="123"/>
      <c r="H81" s="122" t="s">
        <v>85</v>
      </c>
      <c r="I81" s="123"/>
      <c r="J81" s="123"/>
      <c r="K81" s="123"/>
      <c r="L81" s="123"/>
      <c r="M81" s="123"/>
      <c r="N81" s="123"/>
      <c r="O81" s="124"/>
      <c r="P81" s="46"/>
    </row>
    <row r="82" spans="2:16" ht="14.25">
      <c r="B82" s="25"/>
      <c r="C82" s="77"/>
      <c r="D82" s="52"/>
      <c r="E82" s="52"/>
      <c r="F82" s="52"/>
      <c r="G82" s="52"/>
      <c r="H82" s="52" t="s">
        <v>86</v>
      </c>
      <c r="I82" s="52"/>
      <c r="J82" s="52"/>
      <c r="K82" s="52"/>
      <c r="L82" s="52"/>
      <c r="M82" s="52"/>
      <c r="N82" s="52"/>
      <c r="O82" s="78"/>
      <c r="P82" s="26"/>
    </row>
    <row r="83" spans="2:16" ht="15">
      <c r="B83" s="25"/>
      <c r="C83" s="125" t="s">
        <v>87</v>
      </c>
      <c r="D83" s="126"/>
      <c r="E83" s="126"/>
      <c r="F83" s="126"/>
      <c r="G83" s="126"/>
      <c r="H83" s="126"/>
      <c r="I83" s="126"/>
      <c r="J83" s="126"/>
      <c r="K83" s="126"/>
      <c r="L83" s="126"/>
      <c r="M83" s="126"/>
      <c r="N83" s="126"/>
      <c r="O83" s="127"/>
      <c r="P83" s="26"/>
    </row>
    <row r="84" spans="2:16" ht="14.25">
      <c r="B84" s="25"/>
      <c r="C84" s="422"/>
      <c r="D84" s="423"/>
      <c r="E84" s="423"/>
      <c r="F84" s="423"/>
      <c r="G84" s="423"/>
      <c r="H84" s="423"/>
      <c r="I84" s="423"/>
      <c r="J84" s="423"/>
      <c r="K84" s="423"/>
      <c r="L84" s="423"/>
      <c r="M84" s="423"/>
      <c r="N84" s="423"/>
      <c r="O84" s="424"/>
      <c r="P84" s="46"/>
    </row>
    <row r="85" spans="2:16" ht="14.25">
      <c r="B85" s="25"/>
      <c r="C85" s="422"/>
      <c r="D85" s="423"/>
      <c r="E85" s="423"/>
      <c r="F85" s="423"/>
      <c r="G85" s="423"/>
      <c r="H85" s="423"/>
      <c r="I85" s="423"/>
      <c r="J85" s="423"/>
      <c r="K85" s="423"/>
      <c r="L85" s="423"/>
      <c r="M85" s="423"/>
      <c r="N85" s="423"/>
      <c r="O85" s="424"/>
      <c r="P85" s="46"/>
    </row>
    <row r="86" spans="2:16" ht="14.25">
      <c r="B86" s="25"/>
      <c r="C86" s="62"/>
      <c r="D86" s="123"/>
      <c r="E86" s="123"/>
      <c r="F86" s="123"/>
      <c r="G86" s="123"/>
      <c r="H86" s="123"/>
      <c r="I86" s="123"/>
      <c r="J86" s="123"/>
      <c r="K86" s="123"/>
      <c r="L86" s="123"/>
      <c r="M86" s="123"/>
      <c r="N86" s="123"/>
      <c r="O86" s="124"/>
      <c r="P86" s="46"/>
    </row>
    <row r="87" spans="2:16" ht="15">
      <c r="B87" s="25"/>
      <c r="C87" s="128" t="s">
        <v>88</v>
      </c>
      <c r="D87" s="123"/>
      <c r="E87" s="123"/>
      <c r="F87" s="123"/>
      <c r="G87" s="123"/>
      <c r="H87" s="123"/>
      <c r="I87" s="123"/>
      <c r="J87" s="123"/>
      <c r="K87" s="123"/>
      <c r="L87" s="123"/>
      <c r="M87" s="123"/>
      <c r="N87" s="123"/>
      <c r="O87" s="124"/>
      <c r="P87" s="46"/>
    </row>
    <row r="88" spans="2:16" ht="12.75" customHeight="1">
      <c r="B88" s="25"/>
      <c r="C88" s="419" t="s">
        <v>89</v>
      </c>
      <c r="D88" s="420"/>
      <c r="E88" s="420"/>
      <c r="F88" s="420"/>
      <c r="G88" s="420"/>
      <c r="H88" s="420"/>
      <c r="I88" s="420"/>
      <c r="J88" s="420"/>
      <c r="K88" s="420"/>
      <c r="L88" s="420"/>
      <c r="M88" s="420"/>
      <c r="N88" s="420"/>
      <c r="O88" s="421"/>
      <c r="P88" s="47"/>
    </row>
    <row r="89" spans="2:16">
      <c r="B89" s="25"/>
      <c r="C89" s="419"/>
      <c r="D89" s="420"/>
      <c r="E89" s="420"/>
      <c r="F89" s="420"/>
      <c r="G89" s="420"/>
      <c r="H89" s="420"/>
      <c r="I89" s="420"/>
      <c r="J89" s="420"/>
      <c r="K89" s="420"/>
      <c r="L89" s="420"/>
      <c r="M89" s="420"/>
      <c r="N89" s="420"/>
      <c r="O89" s="421"/>
      <c r="P89" s="47"/>
    </row>
    <row r="90" spans="2:16" ht="12.95" customHeight="1">
      <c r="B90" s="25"/>
      <c r="C90" s="419" t="s">
        <v>90</v>
      </c>
      <c r="D90" s="420"/>
      <c r="E90" s="420"/>
      <c r="F90" s="420"/>
      <c r="G90" s="420"/>
      <c r="H90" s="420"/>
      <c r="I90" s="420"/>
      <c r="J90" s="420"/>
      <c r="K90" s="420"/>
      <c r="L90" s="420"/>
      <c r="M90" s="420"/>
      <c r="N90" s="420"/>
      <c r="O90" s="421"/>
      <c r="P90" s="47"/>
    </row>
    <row r="91" spans="2:16">
      <c r="B91" s="25"/>
      <c r="C91" s="419"/>
      <c r="D91" s="420"/>
      <c r="E91" s="420"/>
      <c r="F91" s="420"/>
      <c r="G91" s="420"/>
      <c r="H91" s="420"/>
      <c r="I91" s="420"/>
      <c r="J91" s="420"/>
      <c r="K91" s="420"/>
      <c r="L91" s="420"/>
      <c r="M91" s="420"/>
      <c r="N91" s="420"/>
      <c r="O91" s="421"/>
      <c r="P91" s="47"/>
    </row>
    <row r="92" spans="2:16" ht="14.25">
      <c r="B92" s="25"/>
      <c r="C92" s="62"/>
      <c r="D92" s="123"/>
      <c r="E92" s="123"/>
      <c r="F92" s="123"/>
      <c r="G92" s="123"/>
      <c r="H92" s="123"/>
      <c r="I92" s="123"/>
      <c r="J92" s="123"/>
      <c r="K92" s="123"/>
      <c r="L92" s="123"/>
      <c r="M92" s="123"/>
      <c r="N92" s="123"/>
      <c r="O92" s="124"/>
      <c r="P92" s="46"/>
    </row>
    <row r="93" spans="2:16" ht="14.25">
      <c r="B93" s="25"/>
      <c r="C93" s="77"/>
      <c r="D93" s="52"/>
      <c r="E93" s="52"/>
      <c r="F93" s="52"/>
      <c r="G93" s="52"/>
      <c r="H93" s="122" t="s">
        <v>82</v>
      </c>
      <c r="I93" s="52"/>
      <c r="J93" s="52"/>
      <c r="K93" s="52"/>
      <c r="L93" s="52"/>
      <c r="M93" s="52"/>
      <c r="N93" s="52"/>
      <c r="O93" s="78"/>
      <c r="P93" s="26"/>
    </row>
    <row r="94" spans="2:16" ht="14.25">
      <c r="B94" s="25"/>
      <c r="C94" s="77"/>
      <c r="D94" s="52"/>
      <c r="E94" s="52"/>
      <c r="F94" s="52"/>
      <c r="G94" s="52"/>
      <c r="H94" s="52" t="s">
        <v>83</v>
      </c>
      <c r="I94" s="86"/>
      <c r="J94" s="86"/>
      <c r="K94" s="86"/>
      <c r="L94" s="52"/>
      <c r="M94" s="52"/>
      <c r="N94" s="52"/>
      <c r="O94" s="78"/>
      <c r="P94" s="26"/>
    </row>
    <row r="95" spans="2:16" ht="14.25">
      <c r="B95" s="25"/>
      <c r="C95" s="77"/>
      <c r="D95" s="52"/>
      <c r="E95" s="52"/>
      <c r="F95" s="52"/>
      <c r="G95" s="52"/>
      <c r="H95" s="52" t="s">
        <v>91</v>
      </c>
      <c r="I95" s="129"/>
      <c r="J95" s="129"/>
      <c r="K95" s="129"/>
      <c r="L95" s="52"/>
      <c r="M95" s="52"/>
      <c r="N95" s="52"/>
      <c r="O95" s="78"/>
      <c r="P95" s="26"/>
    </row>
    <row r="96" spans="2:16" ht="14.25">
      <c r="B96" s="25"/>
      <c r="C96" s="130"/>
      <c r="D96" s="123"/>
      <c r="E96" s="123"/>
      <c r="F96" s="123"/>
      <c r="G96" s="123"/>
      <c r="H96" s="52" t="s">
        <v>85</v>
      </c>
      <c r="I96" s="52"/>
      <c r="J96" s="52"/>
      <c r="K96" s="52"/>
      <c r="L96" s="123"/>
      <c r="M96" s="123"/>
      <c r="N96" s="123"/>
      <c r="O96" s="124"/>
      <c r="P96" s="46"/>
    </row>
    <row r="97" spans="2:16" ht="17.25" customHeight="1">
      <c r="B97" s="25"/>
      <c r="C97" s="130"/>
      <c r="D97" s="129"/>
      <c r="E97" s="129"/>
      <c r="F97" s="52"/>
      <c r="G97" s="52"/>
      <c r="H97" s="52"/>
      <c r="I97" s="52"/>
      <c r="J97" s="52"/>
      <c r="K97" s="412"/>
      <c r="L97" s="412"/>
      <c r="M97" s="412"/>
      <c r="N97" s="412"/>
      <c r="O97" s="413"/>
      <c r="P97" s="48"/>
    </row>
    <row r="98" spans="2:16" ht="18.75" customHeight="1" thickBot="1">
      <c r="B98" s="25"/>
      <c r="C98" s="415"/>
      <c r="D98" s="416"/>
      <c r="E98" s="416"/>
      <c r="F98" s="101"/>
      <c r="G98" s="101"/>
      <c r="H98" s="101"/>
      <c r="I98" s="101"/>
      <c r="J98" s="101"/>
      <c r="K98" s="324"/>
      <c r="L98" s="324"/>
      <c r="M98" s="324"/>
      <c r="N98" s="324"/>
      <c r="O98" s="414"/>
      <c r="P98" s="48"/>
    </row>
    <row r="99" spans="2:16" ht="13.5" thickBot="1">
      <c r="B99" s="49"/>
      <c r="C99" s="50"/>
      <c r="D99" s="50"/>
      <c r="E99" s="50"/>
      <c r="F99" s="50"/>
      <c r="G99" s="50"/>
      <c r="H99" s="50"/>
      <c r="I99" s="50"/>
      <c r="J99" s="50"/>
      <c r="K99" s="50"/>
      <c r="L99" s="50"/>
      <c r="M99" s="50"/>
      <c r="N99" s="50"/>
      <c r="O99" s="50"/>
      <c r="P99" s="51"/>
    </row>
    <row r="100" spans="2:16" ht="13.5" thickTop="1"/>
  </sheetData>
  <mergeCells count="90">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44:O46"/>
    <mergeCell ref="C38:J38"/>
    <mergeCell ref="M38:N38"/>
    <mergeCell ref="C39:J39"/>
    <mergeCell ref="M39:N39"/>
    <mergeCell ref="C40:J40"/>
    <mergeCell ref="M40:N40"/>
    <mergeCell ref="C41:J41"/>
    <mergeCell ref="M41:N41"/>
    <mergeCell ref="C42:J42"/>
    <mergeCell ref="M42:N42"/>
    <mergeCell ref="C43:N43"/>
    <mergeCell ref="C47:I47"/>
    <mergeCell ref="M47:N47"/>
    <mergeCell ref="C48:I48"/>
    <mergeCell ref="M48:N48"/>
    <mergeCell ref="C49:I49"/>
    <mergeCell ref="M49:N49"/>
    <mergeCell ref="C63:I63"/>
    <mergeCell ref="M63:N63"/>
    <mergeCell ref="C50:N50"/>
    <mergeCell ref="C51:O53"/>
    <mergeCell ref="C54:I54"/>
    <mergeCell ref="M54:N54"/>
    <mergeCell ref="M55:N55"/>
    <mergeCell ref="M56:N56"/>
    <mergeCell ref="M57:N57"/>
    <mergeCell ref="C58:I58"/>
    <mergeCell ref="M58:N58"/>
    <mergeCell ref="C59:N59"/>
    <mergeCell ref="C61:N61"/>
    <mergeCell ref="C64:N64"/>
    <mergeCell ref="C65:O67"/>
    <mergeCell ref="C68:I68"/>
    <mergeCell ref="M68:N68"/>
    <mergeCell ref="C69:I69"/>
    <mergeCell ref="M69:N69"/>
    <mergeCell ref="C88:O89"/>
    <mergeCell ref="C90:O91"/>
    <mergeCell ref="K97:O98"/>
    <mergeCell ref="C98:E98"/>
    <mergeCell ref="M70:N70"/>
    <mergeCell ref="M71:N71"/>
    <mergeCell ref="C72:N72"/>
    <mergeCell ref="C74:N74"/>
    <mergeCell ref="C84:O84"/>
    <mergeCell ref="C85:O85"/>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C1DF2-B4CF-47BD-B898-667BB4C3ED59}">
  <dimension ref="B1:P104"/>
  <sheetViews>
    <sheetView showGridLines="0" view="pageBreakPreview" topLeftCell="B8" zoomScale="60" zoomScaleNormal="80" workbookViewId="0">
      <selection activeCell="M60" sqref="M60:N60"/>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29.45" customHeight="1" thickBot="1">
      <c r="B25" s="25"/>
      <c r="C25" s="240">
        <f>'PRESUPUESTO OFICIAL (Entidad)'!D24</f>
        <v>0</v>
      </c>
      <c r="D25" s="434">
        <f>'PRESUPUESTO OFICIAL (Entidad)'!G24</f>
        <v>0</v>
      </c>
      <c r="E25" s="435"/>
      <c r="F25" s="435"/>
      <c r="G25" s="435"/>
      <c r="H25" s="435"/>
      <c r="I25" s="435"/>
      <c r="J25" s="435"/>
      <c r="K25" s="435"/>
      <c r="L25" s="436"/>
      <c r="M25" s="361">
        <f>'PRESUPUESTO OFICIAL (Entidad)'!H24</f>
        <v>0</v>
      </c>
      <c r="N25" s="363"/>
      <c r="O25" s="81">
        <f>'PRESUPUESTO OFICIAL (Entidad)'!I24</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t="str">
        <f>'[115]2-APU'!D25</f>
        <v>HERRAMIENTA Y EQUIPO MENOR (%M.O.)</v>
      </c>
      <c r="D30" s="348"/>
      <c r="E30" s="348"/>
      <c r="F30" s="348"/>
      <c r="G30" s="349"/>
      <c r="H30" s="350"/>
      <c r="I30" s="351"/>
      <c r="J30" s="370" t="str">
        <f>'[115]2-APU'!G25</f>
        <v>%</v>
      </c>
      <c r="K30" s="371"/>
      <c r="L30" s="108">
        <f>O63</f>
        <v>225030.13</v>
      </c>
      <c r="M30" s="372">
        <f>'[115]2-APU'!I25</f>
        <v>0.05</v>
      </c>
      <c r="N30" s="371"/>
      <c r="O30" s="84">
        <f>ROUND(L30*M30,2)</f>
        <v>11251.51</v>
      </c>
      <c r="P30" s="38"/>
    </row>
    <row r="31" spans="2:16" ht="14.25">
      <c r="B31" s="25"/>
      <c r="C31" s="347"/>
      <c r="D31" s="348"/>
      <c r="E31" s="348"/>
      <c r="F31" s="348"/>
      <c r="G31" s="349"/>
      <c r="H31" s="88"/>
      <c r="I31" s="87"/>
      <c r="J31" s="370"/>
      <c r="K31" s="371"/>
      <c r="L31" s="108"/>
      <c r="M31" s="373"/>
      <c r="N31" s="371"/>
      <c r="O31" s="84">
        <f t="shared" ref="O31:O32" si="0">ROUND(L31*M31,2)</f>
        <v>0</v>
      </c>
      <c r="P31" s="38"/>
    </row>
    <row r="32" spans="2:16" ht="14.25">
      <c r="B32" s="25"/>
      <c r="C32" s="347"/>
      <c r="D32" s="348"/>
      <c r="E32" s="348"/>
      <c r="F32" s="348"/>
      <c r="G32" s="349"/>
      <c r="H32" s="88"/>
      <c r="I32" s="87"/>
      <c r="J32" s="370"/>
      <c r="K32" s="371"/>
      <c r="L32" s="108"/>
      <c r="M32" s="373"/>
      <c r="N32" s="371"/>
      <c r="O32" s="84">
        <f t="shared" si="0"/>
        <v>0</v>
      </c>
      <c r="P32" s="38"/>
    </row>
    <row r="33" spans="2:16" ht="15" customHeight="1" thickBot="1">
      <c r="B33" s="25"/>
      <c r="C33" s="429"/>
      <c r="D33" s="430"/>
      <c r="E33" s="430"/>
      <c r="F33" s="430"/>
      <c r="G33" s="431"/>
      <c r="H33" s="367"/>
      <c r="I33" s="366"/>
      <c r="J33" s="432"/>
      <c r="K33" s="433"/>
      <c r="L33" s="108"/>
      <c r="M33" s="373"/>
      <c r="N33" s="371"/>
      <c r="O33" s="84"/>
      <c r="P33" s="38"/>
    </row>
    <row r="34" spans="2:16" ht="15.75" thickBot="1">
      <c r="B34" s="25"/>
      <c r="C34" s="337" t="s">
        <v>59</v>
      </c>
      <c r="D34" s="338"/>
      <c r="E34" s="338"/>
      <c r="F34" s="338"/>
      <c r="G34" s="338"/>
      <c r="H34" s="338"/>
      <c r="I34" s="338"/>
      <c r="J34" s="338"/>
      <c r="K34" s="338"/>
      <c r="L34" s="338"/>
      <c r="M34" s="338"/>
      <c r="N34" s="339"/>
      <c r="O34" s="90">
        <f>SUM(O30:O33)</f>
        <v>11251.51</v>
      </c>
      <c r="P34" s="39"/>
    </row>
    <row r="35" spans="2:16" ht="13.5" customHeight="1">
      <c r="B35" s="25"/>
      <c r="C35" s="352" t="s">
        <v>60</v>
      </c>
      <c r="D35" s="353"/>
      <c r="E35" s="353"/>
      <c r="F35" s="353"/>
      <c r="G35" s="353"/>
      <c r="H35" s="353"/>
      <c r="I35" s="353"/>
      <c r="J35" s="353"/>
      <c r="K35" s="353"/>
      <c r="L35" s="353"/>
      <c r="M35" s="353"/>
      <c r="N35" s="353"/>
      <c r="O35" s="354"/>
      <c r="P35" s="36"/>
    </row>
    <row r="36" spans="2:16">
      <c r="B36" s="25"/>
      <c r="C36" s="355"/>
      <c r="D36" s="356"/>
      <c r="E36" s="356"/>
      <c r="F36" s="356"/>
      <c r="G36" s="356"/>
      <c r="H36" s="356"/>
      <c r="I36" s="356"/>
      <c r="J36" s="356"/>
      <c r="K36" s="356"/>
      <c r="L36" s="356"/>
      <c r="M36" s="356"/>
      <c r="N36" s="356"/>
      <c r="O36" s="357"/>
      <c r="P36" s="36"/>
    </row>
    <row r="37" spans="2:16" ht="13.5" thickBot="1">
      <c r="B37" s="25"/>
      <c r="C37" s="358"/>
      <c r="D37" s="359"/>
      <c r="E37" s="359"/>
      <c r="F37" s="359"/>
      <c r="G37" s="359"/>
      <c r="H37" s="359"/>
      <c r="I37" s="359"/>
      <c r="J37" s="359"/>
      <c r="K37" s="359"/>
      <c r="L37" s="359"/>
      <c r="M37" s="359"/>
      <c r="N37" s="359"/>
      <c r="O37" s="360"/>
      <c r="P37" s="36"/>
    </row>
    <row r="38" spans="2:16" ht="15">
      <c r="B38" s="25"/>
      <c r="C38" s="378" t="s">
        <v>11</v>
      </c>
      <c r="D38" s="379"/>
      <c r="E38" s="379"/>
      <c r="F38" s="379"/>
      <c r="G38" s="379"/>
      <c r="H38" s="379"/>
      <c r="I38" s="379"/>
      <c r="J38" s="341"/>
      <c r="K38" s="91" t="s">
        <v>52</v>
      </c>
      <c r="L38" s="82" t="s">
        <v>13</v>
      </c>
      <c r="M38" s="340" t="s">
        <v>61</v>
      </c>
      <c r="N38" s="341"/>
      <c r="O38" s="83" t="s">
        <v>58</v>
      </c>
      <c r="P38" s="37"/>
    </row>
    <row r="39" spans="2:16" ht="14.25">
      <c r="B39" s="25"/>
      <c r="C39" s="376" t="str">
        <f>'[115]2-APU'!D604</f>
        <v>CONCRETO SIMPLE DE 21 Mpa. (3000 PSI)</v>
      </c>
      <c r="D39" s="377"/>
      <c r="E39" s="377"/>
      <c r="F39" s="377"/>
      <c r="G39" s="377"/>
      <c r="H39" s="377"/>
      <c r="I39" s="377"/>
      <c r="J39" s="351"/>
      <c r="K39" s="92" t="str">
        <f>'[115]2-APU'!G604</f>
        <v>M3</v>
      </c>
      <c r="L39" s="93">
        <f>'[115]2-APU'!I604</f>
        <v>0.45</v>
      </c>
      <c r="M39" s="318">
        <f>'[115]2-APU'!H604</f>
        <v>556652.91</v>
      </c>
      <c r="N39" s="319"/>
      <c r="O39" s="84">
        <f t="shared" ref="O39:O46" si="1">ROUND(L39*M39,2)</f>
        <v>250493.81</v>
      </c>
      <c r="P39" s="38"/>
    </row>
    <row r="40" spans="2:16" ht="14.25">
      <c r="B40" s="25"/>
      <c r="C40" s="376" t="str">
        <f>'[115]2-APU'!D605</f>
        <v>TABLERO DE MADERA (CAMILLA) DE 1.4 m. X 0.7 m.</v>
      </c>
      <c r="D40" s="377"/>
      <c r="E40" s="377"/>
      <c r="F40" s="377"/>
      <c r="G40" s="377"/>
      <c r="H40" s="377"/>
      <c r="I40" s="377"/>
      <c r="J40" s="351"/>
      <c r="K40" s="92" t="str">
        <f>'[115]2-APU'!G605</f>
        <v>DD</v>
      </c>
      <c r="L40" s="93">
        <f>'[115]2-APU'!I605</f>
        <v>5</v>
      </c>
      <c r="M40" s="318">
        <f>'[115]2-APU'!H605</f>
        <v>1000</v>
      </c>
      <c r="N40" s="319"/>
      <c r="O40" s="84">
        <f t="shared" si="1"/>
        <v>5000</v>
      </c>
      <c r="P40" s="38"/>
    </row>
    <row r="41" spans="2:16" ht="14.25">
      <c r="B41" s="25"/>
      <c r="C41" s="376" t="str">
        <f>'[115]2-APU'!D606</f>
        <v>VULKEM 45 SSL, SELLANTE MOCOCOMPONENTE DE POLIURETANO, AUTO- NIVELANTE O SIMILAR</v>
      </c>
      <c r="D41" s="377"/>
      <c r="E41" s="377"/>
      <c r="F41" s="377"/>
      <c r="G41" s="377"/>
      <c r="H41" s="377"/>
      <c r="I41" s="377"/>
      <c r="J41" s="351"/>
      <c r="K41" s="92" t="str">
        <f>'[115]2-APU'!G606</f>
        <v>GL</v>
      </c>
      <c r="L41" s="93">
        <f>'[115]2-APU'!I606</f>
        <v>0.2</v>
      </c>
      <c r="M41" s="318">
        <f>'[115]2-APU'!H606</f>
        <v>186239.35</v>
      </c>
      <c r="N41" s="319"/>
      <c r="O41" s="84">
        <f t="shared" si="1"/>
        <v>37247.870000000003</v>
      </c>
      <c r="P41" s="38"/>
    </row>
    <row r="42" spans="2:16" ht="14.25">
      <c r="B42" s="25"/>
      <c r="C42" s="376" t="str">
        <f>'[115]2-APU'!D607</f>
        <v>REPISA ORDINARIO 3m.</v>
      </c>
      <c r="D42" s="377"/>
      <c r="E42" s="377"/>
      <c r="F42" s="377"/>
      <c r="G42" s="377"/>
      <c r="H42" s="377"/>
      <c r="I42" s="377"/>
      <c r="J42" s="351"/>
      <c r="K42" s="92" t="str">
        <f>'[115]2-APU'!G607</f>
        <v>ML</v>
      </c>
      <c r="L42" s="93">
        <f>'[115]2-APU'!I607</f>
        <v>0.42</v>
      </c>
      <c r="M42" s="318">
        <f>'[115]2-APU'!H607</f>
        <v>5950</v>
      </c>
      <c r="N42" s="319"/>
      <c r="O42" s="84">
        <f t="shared" si="1"/>
        <v>2499</v>
      </c>
      <c r="P42" s="38"/>
    </row>
    <row r="43" spans="2:16" ht="14.25">
      <c r="B43" s="25"/>
      <c r="C43" s="376" t="str">
        <f>'[115]2-APU'!D608</f>
        <v>TABLA BURRA ORDINARIO X 3m.</v>
      </c>
      <c r="D43" s="377"/>
      <c r="E43" s="377"/>
      <c r="F43" s="377"/>
      <c r="G43" s="377"/>
      <c r="H43" s="377"/>
      <c r="I43" s="377"/>
      <c r="J43" s="351"/>
      <c r="K43" s="92" t="str">
        <f>'[115]2-APU'!G608</f>
        <v>ML</v>
      </c>
      <c r="L43" s="93">
        <f>'[115]2-APU'!I608</f>
        <v>0.93</v>
      </c>
      <c r="M43" s="318">
        <f>'[115]2-APU'!H608</f>
        <v>11503.33</v>
      </c>
      <c r="N43" s="319"/>
      <c r="O43" s="84">
        <f t="shared" si="1"/>
        <v>10698.1</v>
      </c>
      <c r="P43" s="38"/>
    </row>
    <row r="44" spans="2:16" ht="14.25">
      <c r="B44" s="25"/>
      <c r="C44" s="376" t="str">
        <f>'[115]2-APU'!D609</f>
        <v>MADERA VARA DE CLAVO</v>
      </c>
      <c r="D44" s="377"/>
      <c r="E44" s="377"/>
      <c r="F44" s="377"/>
      <c r="G44" s="377"/>
      <c r="H44" s="377"/>
      <c r="I44" s="377"/>
      <c r="J44" s="351"/>
      <c r="K44" s="92" t="str">
        <f>'[115]2-APU'!G609</f>
        <v>ML</v>
      </c>
      <c r="L44" s="93">
        <f>'[115]2-APU'!I609</f>
        <v>0.55000000000000004</v>
      </c>
      <c r="M44" s="318">
        <f>'[115]2-APU'!H609</f>
        <v>7000</v>
      </c>
      <c r="N44" s="319"/>
      <c r="O44" s="84">
        <f t="shared" si="1"/>
        <v>3850</v>
      </c>
      <c r="P44" s="38"/>
    </row>
    <row r="45" spans="2:16" ht="14.25">
      <c r="B45" s="25"/>
      <c r="C45" s="376" t="str">
        <f>'[115]2-APU'!D610</f>
        <v>PUNTILLA CON Y SIN CABEZA 2</v>
      </c>
      <c r="D45" s="377"/>
      <c r="E45" s="377"/>
      <c r="F45" s="377"/>
      <c r="G45" s="377"/>
      <c r="H45" s="377"/>
      <c r="I45" s="377"/>
      <c r="J45" s="351"/>
      <c r="K45" s="92" t="str">
        <f>'[115]2-APU'!G610</f>
        <v>LB</v>
      </c>
      <c r="L45" s="93">
        <f>'[115]2-APU'!I610</f>
        <v>0.45</v>
      </c>
      <c r="M45" s="318">
        <f>'[115]2-APU'!H610</f>
        <v>5094.67</v>
      </c>
      <c r="N45" s="319"/>
      <c r="O45" s="84">
        <f t="shared" si="1"/>
        <v>2292.6</v>
      </c>
      <c r="P45" s="38"/>
    </row>
    <row r="46" spans="2:16" ht="15" thickBot="1">
      <c r="B46" s="25"/>
      <c r="C46" s="376" t="str">
        <f>'[115]2-APU'!D611</f>
        <v>PIEDRA RAJÓN</v>
      </c>
      <c r="D46" s="377"/>
      <c r="E46" s="377"/>
      <c r="F46" s="377"/>
      <c r="G46" s="377"/>
      <c r="H46" s="377"/>
      <c r="I46" s="377"/>
      <c r="J46" s="351"/>
      <c r="K46" s="92" t="str">
        <f>'[115]2-APU'!G611</f>
        <v>M3</v>
      </c>
      <c r="L46" s="93">
        <f>'[115]2-APU'!I611</f>
        <v>0.65</v>
      </c>
      <c r="M46" s="318">
        <f>'[115]2-APU'!H611</f>
        <v>83895</v>
      </c>
      <c r="N46" s="319"/>
      <c r="O46" s="84">
        <f t="shared" si="1"/>
        <v>54531.75</v>
      </c>
      <c r="P46" s="38"/>
    </row>
    <row r="47" spans="2:16" ht="15.75" thickBot="1">
      <c r="B47" s="25"/>
      <c r="C47" s="337" t="s">
        <v>59</v>
      </c>
      <c r="D47" s="338"/>
      <c r="E47" s="338"/>
      <c r="F47" s="338"/>
      <c r="G47" s="338"/>
      <c r="H47" s="338"/>
      <c r="I47" s="338"/>
      <c r="J47" s="338"/>
      <c r="K47" s="338"/>
      <c r="L47" s="338"/>
      <c r="M47" s="338"/>
      <c r="N47" s="339"/>
      <c r="O47" s="90">
        <f>SUM(O39:O46)</f>
        <v>366613.12999999995</v>
      </c>
      <c r="P47" s="38"/>
    </row>
    <row r="48" spans="2:16">
      <c r="B48" s="25"/>
      <c r="C48" s="352" t="s">
        <v>62</v>
      </c>
      <c r="D48" s="353"/>
      <c r="E48" s="353"/>
      <c r="F48" s="353"/>
      <c r="G48" s="353"/>
      <c r="H48" s="353"/>
      <c r="I48" s="353"/>
      <c r="J48" s="353"/>
      <c r="K48" s="353"/>
      <c r="L48" s="353"/>
      <c r="M48" s="353"/>
      <c r="N48" s="353"/>
      <c r="O48" s="354"/>
      <c r="P48" s="36"/>
    </row>
    <row r="49" spans="2:16">
      <c r="B49" s="25"/>
      <c r="C49" s="355"/>
      <c r="D49" s="356"/>
      <c r="E49" s="356"/>
      <c r="F49" s="356"/>
      <c r="G49" s="356"/>
      <c r="H49" s="356"/>
      <c r="I49" s="356"/>
      <c r="J49" s="356"/>
      <c r="K49" s="356"/>
      <c r="L49" s="356"/>
      <c r="M49" s="356"/>
      <c r="N49" s="356"/>
      <c r="O49" s="357"/>
      <c r="P49" s="36"/>
    </row>
    <row r="50" spans="2:16" ht="13.5" thickBot="1">
      <c r="B50" s="25"/>
      <c r="C50" s="358"/>
      <c r="D50" s="359"/>
      <c r="E50" s="359"/>
      <c r="F50" s="359"/>
      <c r="G50" s="359"/>
      <c r="H50" s="359"/>
      <c r="I50" s="359"/>
      <c r="J50" s="359"/>
      <c r="K50" s="359"/>
      <c r="L50" s="359"/>
      <c r="M50" s="359"/>
      <c r="N50" s="359"/>
      <c r="O50" s="360"/>
      <c r="P50" s="36"/>
    </row>
    <row r="51" spans="2:16" ht="17.25">
      <c r="B51" s="25"/>
      <c r="C51" s="378" t="s">
        <v>63</v>
      </c>
      <c r="D51" s="379"/>
      <c r="E51" s="379"/>
      <c r="F51" s="379"/>
      <c r="G51" s="379"/>
      <c r="H51" s="379"/>
      <c r="I51" s="379"/>
      <c r="J51" s="82" t="s">
        <v>64</v>
      </c>
      <c r="K51" s="96" t="s">
        <v>65</v>
      </c>
      <c r="L51" s="97" t="s">
        <v>66</v>
      </c>
      <c r="M51" s="340" t="s">
        <v>67</v>
      </c>
      <c r="N51" s="341"/>
      <c r="O51" s="83" t="s">
        <v>58</v>
      </c>
      <c r="P51" s="37"/>
    </row>
    <row r="52" spans="2:16" ht="14.25">
      <c r="B52" s="25"/>
      <c r="C52" s="376"/>
      <c r="D52" s="377"/>
      <c r="E52" s="377"/>
      <c r="F52" s="377"/>
      <c r="G52" s="377"/>
      <c r="H52" s="377"/>
      <c r="I52" s="377"/>
      <c r="J52" s="98"/>
      <c r="K52" s="99"/>
      <c r="L52" s="98"/>
      <c r="M52" s="373"/>
      <c r="N52" s="409"/>
      <c r="O52" s="84"/>
      <c r="P52" s="38"/>
    </row>
    <row r="53" spans="2:16" ht="15" thickBot="1">
      <c r="B53" s="25"/>
      <c r="C53" s="364"/>
      <c r="D53" s="365"/>
      <c r="E53" s="365"/>
      <c r="F53" s="365"/>
      <c r="G53" s="365"/>
      <c r="H53" s="365"/>
      <c r="I53" s="365"/>
      <c r="J53" s="100"/>
      <c r="K53" s="101"/>
      <c r="L53" s="100"/>
      <c r="M53" s="374"/>
      <c r="N53" s="375"/>
      <c r="O53" s="102"/>
      <c r="P53" s="38"/>
    </row>
    <row r="54" spans="2:16" ht="15.75" thickBot="1">
      <c r="B54" s="25"/>
      <c r="C54" s="337" t="s">
        <v>59</v>
      </c>
      <c r="D54" s="338"/>
      <c r="E54" s="338"/>
      <c r="F54" s="338"/>
      <c r="G54" s="338"/>
      <c r="H54" s="338"/>
      <c r="I54" s="338"/>
      <c r="J54" s="338"/>
      <c r="K54" s="338"/>
      <c r="L54" s="338"/>
      <c r="M54" s="338"/>
      <c r="N54" s="339"/>
      <c r="O54" s="90"/>
      <c r="P54" s="39"/>
    </row>
    <row r="55" spans="2:16">
      <c r="B55" s="25"/>
      <c r="C55" s="352" t="s">
        <v>68</v>
      </c>
      <c r="D55" s="353"/>
      <c r="E55" s="353"/>
      <c r="F55" s="353"/>
      <c r="G55" s="353"/>
      <c r="H55" s="353"/>
      <c r="I55" s="353"/>
      <c r="J55" s="353"/>
      <c r="K55" s="353"/>
      <c r="L55" s="353"/>
      <c r="M55" s="353"/>
      <c r="N55" s="353"/>
      <c r="O55" s="354"/>
      <c r="P55" s="36"/>
    </row>
    <row r="56" spans="2:16">
      <c r="B56" s="25"/>
      <c r="C56" s="355"/>
      <c r="D56" s="356"/>
      <c r="E56" s="356"/>
      <c r="F56" s="356"/>
      <c r="G56" s="356"/>
      <c r="H56" s="356"/>
      <c r="I56" s="356"/>
      <c r="J56" s="356"/>
      <c r="K56" s="356"/>
      <c r="L56" s="356"/>
      <c r="M56" s="356"/>
      <c r="N56" s="356"/>
      <c r="O56" s="357"/>
      <c r="P56" s="36"/>
    </row>
    <row r="57" spans="2:16" ht="13.5" thickBot="1">
      <c r="B57" s="25"/>
      <c r="C57" s="358"/>
      <c r="D57" s="359"/>
      <c r="E57" s="359"/>
      <c r="F57" s="359"/>
      <c r="G57" s="359"/>
      <c r="H57" s="359"/>
      <c r="I57" s="359"/>
      <c r="J57" s="359"/>
      <c r="K57" s="359"/>
      <c r="L57" s="359"/>
      <c r="M57" s="359"/>
      <c r="N57" s="359"/>
      <c r="O57" s="360"/>
      <c r="P57" s="36"/>
    </row>
    <row r="58" spans="2:16" ht="30">
      <c r="B58" s="25"/>
      <c r="C58" s="378" t="s">
        <v>69</v>
      </c>
      <c r="D58" s="379"/>
      <c r="E58" s="379"/>
      <c r="F58" s="379"/>
      <c r="G58" s="379"/>
      <c r="H58" s="379"/>
      <c r="I58" s="379"/>
      <c r="J58" s="82" t="s">
        <v>70</v>
      </c>
      <c r="K58" s="103" t="s">
        <v>71</v>
      </c>
      <c r="L58" s="104" t="s">
        <v>72</v>
      </c>
      <c r="M58" s="407" t="s">
        <v>57</v>
      </c>
      <c r="N58" s="408"/>
      <c r="O58" s="105" t="s">
        <v>58</v>
      </c>
      <c r="P58" s="40"/>
    </row>
    <row r="59" spans="2:16" ht="14.25">
      <c r="B59" s="25"/>
      <c r="C59" s="106" t="str">
        <f>'[115]2-APU'!$D435</f>
        <v>CUADRILLA DE ALBAÑILERIA (AA1)</v>
      </c>
      <c r="D59" s="107"/>
      <c r="E59" s="107"/>
      <c r="F59" s="107"/>
      <c r="G59" s="107"/>
      <c r="H59" s="107"/>
      <c r="I59" s="107"/>
      <c r="J59" s="108"/>
      <c r="K59" s="109"/>
      <c r="L59" s="110">
        <f>'[115]2-APU'!H435</f>
        <v>40914.569044249998</v>
      </c>
      <c r="M59" s="410">
        <v>5.5</v>
      </c>
      <c r="N59" s="411"/>
      <c r="O59" s="84">
        <f t="shared" ref="O59" si="2">ROUND(L59*M59,2)</f>
        <v>225030.13</v>
      </c>
      <c r="P59" s="41"/>
    </row>
    <row r="60" spans="2:16" ht="14.25">
      <c r="B60" s="25"/>
      <c r="C60" s="106"/>
      <c r="D60" s="107"/>
      <c r="E60" s="107"/>
      <c r="F60" s="107"/>
      <c r="G60" s="107"/>
      <c r="H60" s="107"/>
      <c r="I60" s="107"/>
      <c r="J60" s="108"/>
      <c r="K60" s="109"/>
      <c r="L60" s="110"/>
      <c r="M60" s="410"/>
      <c r="N60" s="411"/>
      <c r="O60" s="111"/>
      <c r="P60" s="41"/>
    </row>
    <row r="61" spans="2:16" ht="14.25">
      <c r="B61" s="25"/>
      <c r="C61" s="106"/>
      <c r="D61" s="107"/>
      <c r="E61" s="107"/>
      <c r="F61" s="107"/>
      <c r="G61" s="107"/>
      <c r="H61" s="107"/>
      <c r="I61" s="107"/>
      <c r="J61" s="108"/>
      <c r="K61" s="109"/>
      <c r="L61" s="110"/>
      <c r="M61" s="373"/>
      <c r="N61" s="409"/>
      <c r="O61" s="111"/>
      <c r="P61" s="41"/>
    </row>
    <row r="62" spans="2:16" ht="15" thickBot="1">
      <c r="B62" s="25"/>
      <c r="C62" s="364"/>
      <c r="D62" s="365"/>
      <c r="E62" s="365"/>
      <c r="F62" s="365"/>
      <c r="G62" s="365"/>
      <c r="H62" s="365"/>
      <c r="I62" s="365"/>
      <c r="J62" s="100"/>
      <c r="K62" s="101"/>
      <c r="L62" s="100"/>
      <c r="M62" s="374"/>
      <c r="N62" s="375"/>
      <c r="O62" s="102"/>
      <c r="P62" s="38"/>
    </row>
    <row r="63" spans="2:16" ht="15.75" thickBot="1">
      <c r="B63" s="25"/>
      <c r="C63" s="337" t="s">
        <v>59</v>
      </c>
      <c r="D63" s="338"/>
      <c r="E63" s="338"/>
      <c r="F63" s="338"/>
      <c r="G63" s="338"/>
      <c r="H63" s="338"/>
      <c r="I63" s="338"/>
      <c r="J63" s="338"/>
      <c r="K63" s="338"/>
      <c r="L63" s="338"/>
      <c r="M63" s="338"/>
      <c r="N63" s="339"/>
      <c r="O63" s="95">
        <f>SUM(O59:O62)</f>
        <v>225030.13</v>
      </c>
      <c r="P63" s="38"/>
    </row>
    <row r="64" spans="2:16" ht="15" thickBot="1">
      <c r="B64" s="25"/>
      <c r="C64" s="77"/>
      <c r="D64" s="52"/>
      <c r="E64" s="52"/>
      <c r="F64" s="52"/>
      <c r="G64" s="52"/>
      <c r="H64" s="52"/>
      <c r="I64" s="52"/>
      <c r="J64" s="52"/>
      <c r="K64" s="52"/>
      <c r="L64" s="52"/>
      <c r="M64" s="52"/>
      <c r="N64" s="52"/>
      <c r="O64" s="78"/>
      <c r="P64" s="26"/>
    </row>
    <row r="65" spans="2:16" ht="15.75" thickBot="1">
      <c r="B65" s="25"/>
      <c r="C65" s="320" t="s">
        <v>73</v>
      </c>
      <c r="D65" s="321"/>
      <c r="E65" s="321"/>
      <c r="F65" s="321"/>
      <c r="G65" s="321"/>
      <c r="H65" s="321"/>
      <c r="I65" s="321"/>
      <c r="J65" s="321"/>
      <c r="K65" s="321"/>
      <c r="L65" s="321"/>
      <c r="M65" s="321"/>
      <c r="N65" s="322"/>
      <c r="O65" s="112">
        <f>O63+O54+O47+O34</f>
        <v>602894.77</v>
      </c>
      <c r="P65" s="42"/>
    </row>
    <row r="66" spans="2:16" ht="7.15" customHeight="1">
      <c r="B66" s="25"/>
      <c r="C66" s="77"/>
      <c r="D66" s="52"/>
      <c r="E66" s="52"/>
      <c r="F66" s="52"/>
      <c r="G66" s="52"/>
      <c r="H66" s="52"/>
      <c r="I66" s="52"/>
      <c r="J66" s="52"/>
      <c r="K66" s="52"/>
      <c r="L66" s="52"/>
      <c r="M66" s="52"/>
      <c r="N66" s="52"/>
      <c r="O66" s="78"/>
      <c r="P66" s="26"/>
    </row>
    <row r="67" spans="2:16" ht="15" thickBot="1">
      <c r="B67" s="25"/>
      <c r="C67" s="323" t="s">
        <v>103</v>
      </c>
      <c r="D67" s="324"/>
      <c r="E67" s="324"/>
      <c r="F67" s="324"/>
      <c r="G67" s="324"/>
      <c r="H67" s="324"/>
      <c r="I67" s="324"/>
      <c r="J67" s="52"/>
      <c r="K67" s="52"/>
      <c r="L67" s="52"/>
      <c r="M67" s="325">
        <v>0.04</v>
      </c>
      <c r="N67" s="326"/>
      <c r="O67" s="239">
        <f>O65*M67</f>
        <v>24115.790800000002</v>
      </c>
      <c r="P67" s="26"/>
    </row>
    <row r="68" spans="2:16" ht="15.75" thickBot="1">
      <c r="B68" s="25"/>
      <c r="C68" s="320" t="s">
        <v>102</v>
      </c>
      <c r="D68" s="321"/>
      <c r="E68" s="321"/>
      <c r="F68" s="321"/>
      <c r="G68" s="321"/>
      <c r="H68" s="321"/>
      <c r="I68" s="321"/>
      <c r="J68" s="321"/>
      <c r="K68" s="321"/>
      <c r="L68" s="321"/>
      <c r="M68" s="321"/>
      <c r="N68" s="322"/>
      <c r="O68" s="112">
        <f>O65+O67</f>
        <v>627010.56079999998</v>
      </c>
      <c r="P68" s="42"/>
    </row>
    <row r="69" spans="2:16">
      <c r="B69" s="25"/>
      <c r="C69" s="352" t="s">
        <v>74</v>
      </c>
      <c r="D69" s="353"/>
      <c r="E69" s="353"/>
      <c r="F69" s="353"/>
      <c r="G69" s="353"/>
      <c r="H69" s="353"/>
      <c r="I69" s="353"/>
      <c r="J69" s="353"/>
      <c r="K69" s="353"/>
      <c r="L69" s="353"/>
      <c r="M69" s="353"/>
      <c r="N69" s="353"/>
      <c r="O69" s="354"/>
      <c r="P69" s="36"/>
    </row>
    <row r="70" spans="2:16">
      <c r="B70" s="25"/>
      <c r="C70" s="355"/>
      <c r="D70" s="356"/>
      <c r="E70" s="356"/>
      <c r="F70" s="356"/>
      <c r="G70" s="356"/>
      <c r="H70" s="356"/>
      <c r="I70" s="356"/>
      <c r="J70" s="356"/>
      <c r="K70" s="356"/>
      <c r="L70" s="356"/>
      <c r="M70" s="356"/>
      <c r="N70" s="356"/>
      <c r="O70" s="357"/>
      <c r="P70" s="36"/>
    </row>
    <row r="71" spans="2:16" ht="13.5" thickBot="1">
      <c r="B71" s="25"/>
      <c r="C71" s="358"/>
      <c r="D71" s="359"/>
      <c r="E71" s="359"/>
      <c r="F71" s="359"/>
      <c r="G71" s="359"/>
      <c r="H71" s="359"/>
      <c r="I71" s="359"/>
      <c r="J71" s="359"/>
      <c r="K71" s="359"/>
      <c r="L71" s="359"/>
      <c r="M71" s="359"/>
      <c r="N71" s="359"/>
      <c r="O71" s="360"/>
      <c r="P71" s="36"/>
    </row>
    <row r="72" spans="2:16" ht="15">
      <c r="B72" s="25"/>
      <c r="C72" s="378" t="s">
        <v>75</v>
      </c>
      <c r="D72" s="379"/>
      <c r="E72" s="379"/>
      <c r="F72" s="379"/>
      <c r="G72" s="379"/>
      <c r="H72" s="379"/>
      <c r="I72" s="379"/>
      <c r="J72" s="96"/>
      <c r="K72" s="113"/>
      <c r="L72" s="104" t="s">
        <v>76</v>
      </c>
      <c r="M72" s="407"/>
      <c r="N72" s="408"/>
      <c r="O72" s="105" t="s">
        <v>77</v>
      </c>
      <c r="P72" s="40"/>
    </row>
    <row r="73" spans="2:16" ht="14.25">
      <c r="B73" s="25"/>
      <c r="C73" s="376" t="s">
        <v>78</v>
      </c>
      <c r="D73" s="377"/>
      <c r="E73" s="377"/>
      <c r="F73" s="377"/>
      <c r="G73" s="377"/>
      <c r="H73" s="377"/>
      <c r="I73" s="377"/>
      <c r="J73" s="114"/>
      <c r="K73" s="115"/>
      <c r="L73" s="116">
        <v>0.25</v>
      </c>
      <c r="M73" s="425"/>
      <c r="N73" s="426"/>
      <c r="O73" s="117">
        <f>O68*L73</f>
        <v>156752.64019999999</v>
      </c>
      <c r="P73" s="43"/>
    </row>
    <row r="74" spans="2:16" ht="14.25">
      <c r="B74" s="25"/>
      <c r="C74" s="85" t="s">
        <v>79</v>
      </c>
      <c r="D74" s="86"/>
      <c r="E74" s="86"/>
      <c r="F74" s="86"/>
      <c r="G74" s="86"/>
      <c r="H74" s="86"/>
      <c r="I74" s="86"/>
      <c r="J74" s="114"/>
      <c r="K74" s="115"/>
      <c r="L74" s="116">
        <v>0.03</v>
      </c>
      <c r="M74" s="425"/>
      <c r="N74" s="426"/>
      <c r="O74" s="117">
        <f>O68*L74</f>
        <v>18810.316823999998</v>
      </c>
      <c r="P74" s="43"/>
    </row>
    <row r="75" spans="2:16" ht="15" thickBot="1">
      <c r="B75" s="25"/>
      <c r="C75" s="71" t="s">
        <v>80</v>
      </c>
      <c r="D75" s="72"/>
      <c r="E75" s="72"/>
      <c r="F75" s="72"/>
      <c r="G75" s="72"/>
      <c r="H75" s="72"/>
      <c r="I75" s="72"/>
      <c r="J75" s="118"/>
      <c r="K75" s="119"/>
      <c r="L75" s="116">
        <v>0.02</v>
      </c>
      <c r="M75" s="427"/>
      <c r="N75" s="428"/>
      <c r="O75" s="117">
        <f>O68*L75</f>
        <v>12540.211216</v>
      </c>
      <c r="P75" s="43"/>
    </row>
    <row r="76" spans="2:16" ht="15.75" thickBot="1">
      <c r="B76" s="25"/>
      <c r="C76" s="337" t="s">
        <v>59</v>
      </c>
      <c r="D76" s="338"/>
      <c r="E76" s="338"/>
      <c r="F76" s="338"/>
      <c r="G76" s="338"/>
      <c r="H76" s="338"/>
      <c r="I76" s="338"/>
      <c r="J76" s="338"/>
      <c r="K76" s="338"/>
      <c r="L76" s="338"/>
      <c r="M76" s="338"/>
      <c r="N76" s="339"/>
      <c r="O76" s="120">
        <f>SUM(O73:O75)</f>
        <v>188103.16824</v>
      </c>
      <c r="P76" s="44"/>
    </row>
    <row r="77" spans="2:16" ht="15" thickBot="1">
      <c r="B77" s="25"/>
      <c r="C77" s="77"/>
      <c r="D77" s="52"/>
      <c r="E77" s="52"/>
      <c r="F77" s="52"/>
      <c r="G77" s="52"/>
      <c r="H77" s="52"/>
      <c r="I77" s="52"/>
      <c r="J77" s="52"/>
      <c r="K77" s="52"/>
      <c r="L77" s="52"/>
      <c r="M77" s="52"/>
      <c r="N77" s="52"/>
      <c r="O77" s="78"/>
      <c r="P77" s="26"/>
    </row>
    <row r="78" spans="2:16" ht="15.75" thickBot="1">
      <c r="B78" s="25"/>
      <c r="C78" s="320" t="s">
        <v>81</v>
      </c>
      <c r="D78" s="321"/>
      <c r="E78" s="321"/>
      <c r="F78" s="321"/>
      <c r="G78" s="321"/>
      <c r="H78" s="321"/>
      <c r="I78" s="321"/>
      <c r="J78" s="321"/>
      <c r="K78" s="321"/>
      <c r="L78" s="321"/>
      <c r="M78" s="321"/>
      <c r="N78" s="322"/>
      <c r="O78" s="121">
        <f>O68+O76</f>
        <v>815113.72904000001</v>
      </c>
      <c r="P78" s="44"/>
    </row>
    <row r="79" spans="2:16" ht="14.25">
      <c r="B79" s="25"/>
      <c r="C79" s="74"/>
      <c r="D79" s="75"/>
      <c r="E79" s="75"/>
      <c r="F79" s="75"/>
      <c r="G79" s="75"/>
      <c r="H79" s="75"/>
      <c r="I79" s="75"/>
      <c r="J79" s="75"/>
      <c r="K79" s="75"/>
      <c r="L79" s="75"/>
      <c r="M79" s="75"/>
      <c r="N79" s="75"/>
      <c r="O79" s="76"/>
      <c r="P79" s="26"/>
    </row>
    <row r="80" spans="2:16" ht="14.25">
      <c r="B80" s="25"/>
      <c r="C80" s="77"/>
      <c r="D80" s="52"/>
      <c r="E80" s="52"/>
      <c r="F80" s="52"/>
      <c r="G80" s="52"/>
      <c r="H80" s="52"/>
      <c r="I80" s="52"/>
      <c r="J80" s="52"/>
      <c r="K80" s="52"/>
      <c r="L80" s="52"/>
      <c r="M80" s="52"/>
      <c r="N80" s="52"/>
      <c r="O80" s="78"/>
      <c r="P80" s="26"/>
    </row>
    <row r="81" spans="2:16" ht="14.25">
      <c r="B81" s="25"/>
      <c r="C81" s="77"/>
      <c r="D81" s="52"/>
      <c r="E81" s="52"/>
      <c r="F81" s="52"/>
      <c r="G81" s="52"/>
      <c r="H81" s="52"/>
      <c r="I81" s="52"/>
      <c r="J81" s="52"/>
      <c r="K81" s="52"/>
      <c r="L81" s="52"/>
      <c r="M81" s="52"/>
      <c r="N81" s="52"/>
      <c r="O81" s="78"/>
      <c r="P81" s="26"/>
    </row>
    <row r="82" spans="2:16" ht="14.25">
      <c r="B82" s="25"/>
      <c r="C82" s="77"/>
      <c r="D82" s="52"/>
      <c r="E82" s="52"/>
      <c r="F82" s="52"/>
      <c r="G82" s="52"/>
      <c r="H82" s="122" t="s">
        <v>82</v>
      </c>
      <c r="I82" s="122"/>
      <c r="J82" s="122"/>
      <c r="K82" s="122"/>
      <c r="L82" s="52"/>
      <c r="M82" s="52"/>
      <c r="N82" s="52"/>
      <c r="O82" s="78"/>
      <c r="P82" s="26"/>
    </row>
    <row r="83" spans="2:16" ht="15">
      <c r="B83" s="25"/>
      <c r="C83" s="77"/>
      <c r="D83" s="52"/>
      <c r="E83" s="52"/>
      <c r="F83" s="52"/>
      <c r="G83" s="52"/>
      <c r="H83" s="122" t="s">
        <v>83</v>
      </c>
      <c r="I83" s="52"/>
      <c r="J83" s="52"/>
      <c r="K83" s="52"/>
      <c r="L83" s="52"/>
      <c r="M83" s="52"/>
      <c r="N83" s="52"/>
      <c r="O83" s="78"/>
      <c r="P83" s="45"/>
    </row>
    <row r="84" spans="2:16" ht="15">
      <c r="B84" s="25"/>
      <c r="C84" s="77"/>
      <c r="D84" s="52"/>
      <c r="E84" s="52"/>
      <c r="F84" s="52"/>
      <c r="G84" s="52"/>
      <c r="H84" s="122" t="s">
        <v>84</v>
      </c>
      <c r="I84" s="52"/>
      <c r="J84" s="52"/>
      <c r="K84" s="52"/>
      <c r="L84" s="52"/>
      <c r="M84" s="52"/>
      <c r="N84" s="52"/>
      <c r="O84" s="78"/>
      <c r="P84" s="45"/>
    </row>
    <row r="85" spans="2:16" ht="14.25">
      <c r="B85" s="25"/>
      <c r="C85" s="62"/>
      <c r="D85" s="123"/>
      <c r="E85" s="123"/>
      <c r="F85" s="123"/>
      <c r="G85" s="123"/>
      <c r="H85" s="122" t="s">
        <v>85</v>
      </c>
      <c r="I85" s="123"/>
      <c r="J85" s="123"/>
      <c r="K85" s="123"/>
      <c r="L85" s="123"/>
      <c r="M85" s="123"/>
      <c r="N85" s="123"/>
      <c r="O85" s="124"/>
      <c r="P85" s="46"/>
    </row>
    <row r="86" spans="2:16" ht="14.25">
      <c r="B86" s="25"/>
      <c r="C86" s="77"/>
      <c r="D86" s="52"/>
      <c r="E86" s="52"/>
      <c r="F86" s="52"/>
      <c r="G86" s="52"/>
      <c r="H86" s="52" t="s">
        <v>86</v>
      </c>
      <c r="I86" s="52"/>
      <c r="J86" s="52"/>
      <c r="K86" s="52"/>
      <c r="L86" s="52"/>
      <c r="M86" s="52"/>
      <c r="N86" s="52"/>
      <c r="O86" s="78"/>
      <c r="P86" s="26"/>
    </row>
    <row r="87" spans="2:16" ht="15">
      <c r="B87" s="25"/>
      <c r="C87" s="125" t="s">
        <v>87</v>
      </c>
      <c r="D87" s="126"/>
      <c r="E87" s="126"/>
      <c r="F87" s="126"/>
      <c r="G87" s="126"/>
      <c r="H87" s="126"/>
      <c r="I87" s="126"/>
      <c r="J87" s="126"/>
      <c r="K87" s="126"/>
      <c r="L87" s="126"/>
      <c r="M87" s="126"/>
      <c r="N87" s="126"/>
      <c r="O87" s="127"/>
      <c r="P87" s="26"/>
    </row>
    <row r="88" spans="2:16" ht="14.25">
      <c r="B88" s="25"/>
      <c r="C88" s="422"/>
      <c r="D88" s="423"/>
      <c r="E88" s="423"/>
      <c r="F88" s="423"/>
      <c r="G88" s="423"/>
      <c r="H88" s="423"/>
      <c r="I88" s="423"/>
      <c r="J88" s="423"/>
      <c r="K88" s="423"/>
      <c r="L88" s="423"/>
      <c r="M88" s="423"/>
      <c r="N88" s="423"/>
      <c r="O88" s="424"/>
      <c r="P88" s="46"/>
    </row>
    <row r="89" spans="2:16" ht="14.25">
      <c r="B89" s="25"/>
      <c r="C89" s="422"/>
      <c r="D89" s="423"/>
      <c r="E89" s="423"/>
      <c r="F89" s="423"/>
      <c r="G89" s="423"/>
      <c r="H89" s="423"/>
      <c r="I89" s="423"/>
      <c r="J89" s="423"/>
      <c r="K89" s="423"/>
      <c r="L89" s="423"/>
      <c r="M89" s="423"/>
      <c r="N89" s="423"/>
      <c r="O89" s="424"/>
      <c r="P89" s="46"/>
    </row>
    <row r="90" spans="2:16" ht="14.25">
      <c r="B90" s="25"/>
      <c r="C90" s="62"/>
      <c r="D90" s="123"/>
      <c r="E90" s="123"/>
      <c r="F90" s="123"/>
      <c r="G90" s="123"/>
      <c r="H90" s="123"/>
      <c r="I90" s="123"/>
      <c r="J90" s="123"/>
      <c r="K90" s="123"/>
      <c r="L90" s="123"/>
      <c r="M90" s="123"/>
      <c r="N90" s="123"/>
      <c r="O90" s="124"/>
      <c r="P90" s="46"/>
    </row>
    <row r="91" spans="2:16" ht="15">
      <c r="B91" s="25"/>
      <c r="C91" s="128" t="s">
        <v>88</v>
      </c>
      <c r="D91" s="123"/>
      <c r="E91" s="123"/>
      <c r="F91" s="123"/>
      <c r="G91" s="123"/>
      <c r="H91" s="123"/>
      <c r="I91" s="123"/>
      <c r="J91" s="123"/>
      <c r="K91" s="123"/>
      <c r="L91" s="123"/>
      <c r="M91" s="123"/>
      <c r="N91" s="123"/>
      <c r="O91" s="124"/>
      <c r="P91" s="46"/>
    </row>
    <row r="92" spans="2:16" ht="12.75" customHeight="1">
      <c r="B92" s="25"/>
      <c r="C92" s="419" t="s">
        <v>89</v>
      </c>
      <c r="D92" s="420"/>
      <c r="E92" s="420"/>
      <c r="F92" s="420"/>
      <c r="G92" s="420"/>
      <c r="H92" s="420"/>
      <c r="I92" s="420"/>
      <c r="J92" s="420"/>
      <c r="K92" s="420"/>
      <c r="L92" s="420"/>
      <c r="M92" s="420"/>
      <c r="N92" s="420"/>
      <c r="O92" s="421"/>
      <c r="P92" s="47"/>
    </row>
    <row r="93" spans="2:16">
      <c r="B93" s="25"/>
      <c r="C93" s="419"/>
      <c r="D93" s="420"/>
      <c r="E93" s="420"/>
      <c r="F93" s="420"/>
      <c r="G93" s="420"/>
      <c r="H93" s="420"/>
      <c r="I93" s="420"/>
      <c r="J93" s="420"/>
      <c r="K93" s="420"/>
      <c r="L93" s="420"/>
      <c r="M93" s="420"/>
      <c r="N93" s="420"/>
      <c r="O93" s="421"/>
      <c r="P93" s="47"/>
    </row>
    <row r="94" spans="2:16" ht="12.95" customHeight="1">
      <c r="B94" s="25"/>
      <c r="C94" s="419" t="s">
        <v>90</v>
      </c>
      <c r="D94" s="420"/>
      <c r="E94" s="420"/>
      <c r="F94" s="420"/>
      <c r="G94" s="420"/>
      <c r="H94" s="420"/>
      <c r="I94" s="420"/>
      <c r="J94" s="420"/>
      <c r="K94" s="420"/>
      <c r="L94" s="420"/>
      <c r="M94" s="420"/>
      <c r="N94" s="420"/>
      <c r="O94" s="421"/>
      <c r="P94" s="47"/>
    </row>
    <row r="95" spans="2:16">
      <c r="B95" s="25"/>
      <c r="C95" s="419"/>
      <c r="D95" s="420"/>
      <c r="E95" s="420"/>
      <c r="F95" s="420"/>
      <c r="G95" s="420"/>
      <c r="H95" s="420"/>
      <c r="I95" s="420"/>
      <c r="J95" s="420"/>
      <c r="K95" s="420"/>
      <c r="L95" s="420"/>
      <c r="M95" s="420"/>
      <c r="N95" s="420"/>
      <c r="O95" s="421"/>
      <c r="P95" s="47"/>
    </row>
    <row r="96" spans="2:16" ht="14.25">
      <c r="B96" s="25"/>
      <c r="C96" s="62"/>
      <c r="D96" s="123"/>
      <c r="E96" s="123"/>
      <c r="F96" s="123"/>
      <c r="G96" s="123"/>
      <c r="H96" s="123"/>
      <c r="I96" s="123"/>
      <c r="J96" s="123"/>
      <c r="K96" s="123"/>
      <c r="L96" s="123"/>
      <c r="M96" s="123"/>
      <c r="N96" s="123"/>
      <c r="O96" s="124"/>
      <c r="P96" s="46"/>
    </row>
    <row r="97" spans="2:16" ht="14.25">
      <c r="B97" s="25"/>
      <c r="C97" s="77"/>
      <c r="D97" s="52"/>
      <c r="E97" s="52"/>
      <c r="F97" s="52"/>
      <c r="G97" s="52"/>
      <c r="H97" s="122" t="s">
        <v>82</v>
      </c>
      <c r="I97" s="52"/>
      <c r="J97" s="52"/>
      <c r="K97" s="52"/>
      <c r="L97" s="52"/>
      <c r="M97" s="52"/>
      <c r="N97" s="52"/>
      <c r="O97" s="78"/>
      <c r="P97" s="26"/>
    </row>
    <row r="98" spans="2:16" ht="14.25">
      <c r="B98" s="25"/>
      <c r="C98" s="77"/>
      <c r="D98" s="52"/>
      <c r="E98" s="52"/>
      <c r="F98" s="52"/>
      <c r="G98" s="52"/>
      <c r="H98" s="52" t="s">
        <v>83</v>
      </c>
      <c r="I98" s="86"/>
      <c r="J98" s="86"/>
      <c r="K98" s="86"/>
      <c r="L98" s="52"/>
      <c r="M98" s="52"/>
      <c r="N98" s="52"/>
      <c r="O98" s="78"/>
      <c r="P98" s="26"/>
    </row>
    <row r="99" spans="2:16" ht="14.25">
      <c r="B99" s="25"/>
      <c r="C99" s="77"/>
      <c r="D99" s="52"/>
      <c r="E99" s="52"/>
      <c r="F99" s="52"/>
      <c r="G99" s="52"/>
      <c r="H99" s="52" t="s">
        <v>91</v>
      </c>
      <c r="I99" s="129"/>
      <c r="J99" s="129"/>
      <c r="K99" s="129"/>
      <c r="L99" s="52"/>
      <c r="M99" s="52"/>
      <c r="N99" s="52"/>
      <c r="O99" s="78"/>
      <c r="P99" s="26"/>
    </row>
    <row r="100" spans="2:16" ht="14.25">
      <c r="B100" s="25"/>
      <c r="C100" s="130"/>
      <c r="D100" s="123"/>
      <c r="E100" s="123"/>
      <c r="F100" s="123"/>
      <c r="G100" s="123"/>
      <c r="H100" s="52" t="s">
        <v>85</v>
      </c>
      <c r="I100" s="52"/>
      <c r="J100" s="52"/>
      <c r="K100" s="52"/>
      <c r="L100" s="123"/>
      <c r="M100" s="123"/>
      <c r="N100" s="123"/>
      <c r="O100" s="124"/>
      <c r="P100" s="46"/>
    </row>
    <row r="101" spans="2:16" ht="17.25" customHeight="1">
      <c r="B101" s="25"/>
      <c r="C101" s="130"/>
      <c r="D101" s="129"/>
      <c r="E101" s="129"/>
      <c r="F101" s="52"/>
      <c r="G101" s="52"/>
      <c r="H101" s="52"/>
      <c r="I101" s="52"/>
      <c r="J101" s="52"/>
      <c r="K101" s="412"/>
      <c r="L101" s="412"/>
      <c r="M101" s="412"/>
      <c r="N101" s="412"/>
      <c r="O101" s="413"/>
      <c r="P101" s="48"/>
    </row>
    <row r="102" spans="2:16" ht="18.75" customHeight="1" thickBot="1">
      <c r="B102" s="25"/>
      <c r="C102" s="415"/>
      <c r="D102" s="416"/>
      <c r="E102" s="416"/>
      <c r="F102" s="101"/>
      <c r="G102" s="101"/>
      <c r="H102" s="101"/>
      <c r="I102" s="101"/>
      <c r="J102" s="101"/>
      <c r="K102" s="324"/>
      <c r="L102" s="324"/>
      <c r="M102" s="324"/>
      <c r="N102" s="324"/>
      <c r="O102" s="414"/>
      <c r="P102" s="48"/>
    </row>
    <row r="103" spans="2:16" ht="13.5" thickBot="1">
      <c r="B103" s="49"/>
      <c r="C103" s="50"/>
      <c r="D103" s="50"/>
      <c r="E103" s="50"/>
      <c r="F103" s="50"/>
      <c r="G103" s="50"/>
      <c r="H103" s="50"/>
      <c r="I103" s="50"/>
      <c r="J103" s="50"/>
      <c r="K103" s="50"/>
      <c r="L103" s="50"/>
      <c r="M103" s="50"/>
      <c r="N103" s="50"/>
      <c r="O103" s="50"/>
      <c r="P103" s="51"/>
    </row>
    <row r="104" spans="2:16" ht="13.5" thickTop="1"/>
  </sheetData>
  <mergeCells count="9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48:O50"/>
    <mergeCell ref="C38:J38"/>
    <mergeCell ref="M38:N38"/>
    <mergeCell ref="C39:J39"/>
    <mergeCell ref="M39:N39"/>
    <mergeCell ref="C40:J40"/>
    <mergeCell ref="M40:N40"/>
    <mergeCell ref="C45:J45"/>
    <mergeCell ref="M45:N45"/>
    <mergeCell ref="C46:J46"/>
    <mergeCell ref="M46:N46"/>
    <mergeCell ref="C47:N47"/>
    <mergeCell ref="C41:J41"/>
    <mergeCell ref="C42:J42"/>
    <mergeCell ref="C43:J43"/>
    <mergeCell ref="C44:J44"/>
    <mergeCell ref="C67:I67"/>
    <mergeCell ref="M67:N67"/>
    <mergeCell ref="M60:N60"/>
    <mergeCell ref="C51:I51"/>
    <mergeCell ref="M51:N51"/>
    <mergeCell ref="C52:I52"/>
    <mergeCell ref="M52:N52"/>
    <mergeCell ref="C53:I53"/>
    <mergeCell ref="M53:N53"/>
    <mergeCell ref="C54:N54"/>
    <mergeCell ref="C55:O57"/>
    <mergeCell ref="C58:I58"/>
    <mergeCell ref="M58:N58"/>
    <mergeCell ref="M59:N59"/>
    <mergeCell ref="M41:N41"/>
    <mergeCell ref="M42:N42"/>
    <mergeCell ref="M43:N43"/>
    <mergeCell ref="M44:N44"/>
    <mergeCell ref="C92:O93"/>
    <mergeCell ref="C68:N68"/>
    <mergeCell ref="C69:O71"/>
    <mergeCell ref="C72:I72"/>
    <mergeCell ref="M72:N72"/>
    <mergeCell ref="C73:I73"/>
    <mergeCell ref="M73:N73"/>
    <mergeCell ref="M61:N61"/>
    <mergeCell ref="C62:I62"/>
    <mergeCell ref="M62:N62"/>
    <mergeCell ref="C63:N63"/>
    <mergeCell ref="C65:N65"/>
    <mergeCell ref="C94:O95"/>
    <mergeCell ref="K101:O102"/>
    <mergeCell ref="C102:E102"/>
    <mergeCell ref="M74:N74"/>
    <mergeCell ref="M75:N75"/>
    <mergeCell ref="C76:N76"/>
    <mergeCell ref="C78:N78"/>
    <mergeCell ref="C88:O88"/>
    <mergeCell ref="C89:O8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B5987-75BD-4E39-804F-DE4A6B1B8C73}">
  <dimension ref="B1:P104"/>
  <sheetViews>
    <sheetView showGridLines="0" view="pageBreakPreview" topLeftCell="B23" zoomScale="60" zoomScaleNormal="80" workbookViewId="0">
      <selection activeCell="C55" sqref="C55:O57"/>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29.45" customHeight="1" thickBot="1">
      <c r="B25" s="25"/>
      <c r="C25" s="240">
        <f>'PRESUPUESTO OFICIAL (Entidad)'!D25</f>
        <v>0</v>
      </c>
      <c r="D25" s="434">
        <f>'PRESUPUESTO OFICIAL (Entidad)'!G25</f>
        <v>0</v>
      </c>
      <c r="E25" s="435"/>
      <c r="F25" s="435"/>
      <c r="G25" s="435"/>
      <c r="H25" s="435"/>
      <c r="I25" s="435"/>
      <c r="J25" s="435"/>
      <c r="K25" s="435"/>
      <c r="L25" s="436"/>
      <c r="M25" s="361">
        <f>'PRESUPUESTO OFICIAL (Entidad)'!H25</f>
        <v>0</v>
      </c>
      <c r="N25" s="363"/>
      <c r="O25" s="81">
        <f>'PRESUPUESTO OFICIAL (Entidad)'!I25</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t="str">
        <f>'[115]2-APU'!D25</f>
        <v>HERRAMIENTA Y EQUIPO MENOR (%M.O.)</v>
      </c>
      <c r="D30" s="348"/>
      <c r="E30" s="348"/>
      <c r="F30" s="348"/>
      <c r="G30" s="349"/>
      <c r="H30" s="350"/>
      <c r="I30" s="351"/>
      <c r="J30" s="370" t="str">
        <f>'[115]2-APU'!G25</f>
        <v>%</v>
      </c>
      <c r="K30" s="371"/>
      <c r="L30" s="108">
        <f>O63</f>
        <v>143200.99</v>
      </c>
      <c r="M30" s="372">
        <f>'[115]2-APU'!I25</f>
        <v>0.05</v>
      </c>
      <c r="N30" s="371"/>
      <c r="O30" s="84">
        <f>ROUND(L30*M30,2)</f>
        <v>7160.05</v>
      </c>
      <c r="P30" s="38"/>
    </row>
    <row r="31" spans="2:16" ht="14.25">
      <c r="B31" s="25"/>
      <c r="C31" s="347"/>
      <c r="D31" s="348"/>
      <c r="E31" s="348"/>
      <c r="F31" s="348"/>
      <c r="G31" s="349"/>
      <c r="H31" s="88"/>
      <c r="I31" s="87"/>
      <c r="J31" s="370"/>
      <c r="K31" s="371"/>
      <c r="L31" s="108"/>
      <c r="M31" s="373"/>
      <c r="N31" s="371"/>
      <c r="O31" s="84">
        <f t="shared" ref="O31:O32" si="0">ROUND(L31*M31,2)</f>
        <v>0</v>
      </c>
      <c r="P31" s="38"/>
    </row>
    <row r="32" spans="2:16" ht="14.25">
      <c r="B32" s="25"/>
      <c r="C32" s="347"/>
      <c r="D32" s="348"/>
      <c r="E32" s="348"/>
      <c r="F32" s="348"/>
      <c r="G32" s="349"/>
      <c r="H32" s="88"/>
      <c r="I32" s="87"/>
      <c r="J32" s="370"/>
      <c r="K32" s="371"/>
      <c r="L32" s="108"/>
      <c r="M32" s="373"/>
      <c r="N32" s="371"/>
      <c r="O32" s="84">
        <f t="shared" si="0"/>
        <v>0</v>
      </c>
      <c r="P32" s="38"/>
    </row>
    <row r="33" spans="2:16" ht="15" customHeight="1" thickBot="1">
      <c r="B33" s="25"/>
      <c r="C33" s="429"/>
      <c r="D33" s="430"/>
      <c r="E33" s="430"/>
      <c r="F33" s="430"/>
      <c r="G33" s="431"/>
      <c r="H33" s="367"/>
      <c r="I33" s="366"/>
      <c r="J33" s="432"/>
      <c r="K33" s="433"/>
      <c r="L33" s="108"/>
      <c r="M33" s="373"/>
      <c r="N33" s="371"/>
      <c r="O33" s="84"/>
      <c r="P33" s="38"/>
    </row>
    <row r="34" spans="2:16" ht="15.75" thickBot="1">
      <c r="B34" s="25"/>
      <c r="C34" s="337" t="s">
        <v>59</v>
      </c>
      <c r="D34" s="338"/>
      <c r="E34" s="338"/>
      <c r="F34" s="338"/>
      <c r="G34" s="338"/>
      <c r="H34" s="338"/>
      <c r="I34" s="338"/>
      <c r="J34" s="338"/>
      <c r="K34" s="338"/>
      <c r="L34" s="338"/>
      <c r="M34" s="338"/>
      <c r="N34" s="339"/>
      <c r="O34" s="90">
        <f>SUM(O30:O33)</f>
        <v>7160.05</v>
      </c>
      <c r="P34" s="39"/>
    </row>
    <row r="35" spans="2:16" ht="13.5" customHeight="1">
      <c r="B35" s="25"/>
      <c r="C35" s="352" t="s">
        <v>60</v>
      </c>
      <c r="D35" s="353"/>
      <c r="E35" s="353"/>
      <c r="F35" s="353"/>
      <c r="G35" s="353"/>
      <c r="H35" s="353"/>
      <c r="I35" s="353"/>
      <c r="J35" s="353"/>
      <c r="K35" s="353"/>
      <c r="L35" s="353"/>
      <c r="M35" s="353"/>
      <c r="N35" s="353"/>
      <c r="O35" s="354"/>
      <c r="P35" s="36"/>
    </row>
    <row r="36" spans="2:16">
      <c r="B36" s="25"/>
      <c r="C36" s="355"/>
      <c r="D36" s="356"/>
      <c r="E36" s="356"/>
      <c r="F36" s="356"/>
      <c r="G36" s="356"/>
      <c r="H36" s="356"/>
      <c r="I36" s="356"/>
      <c r="J36" s="356"/>
      <c r="K36" s="356"/>
      <c r="L36" s="356"/>
      <c r="M36" s="356"/>
      <c r="N36" s="356"/>
      <c r="O36" s="357"/>
      <c r="P36" s="36"/>
    </row>
    <row r="37" spans="2:16" ht="13.5" thickBot="1">
      <c r="B37" s="25"/>
      <c r="C37" s="358"/>
      <c r="D37" s="359"/>
      <c r="E37" s="359"/>
      <c r="F37" s="359"/>
      <c r="G37" s="359"/>
      <c r="H37" s="359"/>
      <c r="I37" s="359"/>
      <c r="J37" s="359"/>
      <c r="K37" s="359"/>
      <c r="L37" s="359"/>
      <c r="M37" s="359"/>
      <c r="N37" s="359"/>
      <c r="O37" s="360"/>
      <c r="P37" s="36"/>
    </row>
    <row r="38" spans="2:16" ht="15">
      <c r="B38" s="25"/>
      <c r="C38" s="378" t="s">
        <v>11</v>
      </c>
      <c r="D38" s="379"/>
      <c r="E38" s="379"/>
      <c r="F38" s="379"/>
      <c r="G38" s="379"/>
      <c r="H38" s="379"/>
      <c r="I38" s="379"/>
      <c r="J38" s="341"/>
      <c r="K38" s="91" t="s">
        <v>52</v>
      </c>
      <c r="L38" s="82" t="s">
        <v>13</v>
      </c>
      <c r="M38" s="340" t="s">
        <v>61</v>
      </c>
      <c r="N38" s="341"/>
      <c r="O38" s="83" t="s">
        <v>58</v>
      </c>
      <c r="P38" s="37"/>
    </row>
    <row r="39" spans="2:16" ht="14.25">
      <c r="B39" s="25"/>
      <c r="C39" s="376" t="str">
        <f>'[115]2-APU'!D669</f>
        <v>ALAMBRE NEGRO NO.18 (RECOCIDO)</v>
      </c>
      <c r="D39" s="377"/>
      <c r="E39" s="377"/>
      <c r="F39" s="377"/>
      <c r="G39" s="377"/>
      <c r="H39" s="377"/>
      <c r="I39" s="377"/>
      <c r="J39" s="351"/>
      <c r="K39" s="92" t="str">
        <f>'[115]2-APU'!G669</f>
        <v>KG</v>
      </c>
      <c r="L39" s="93">
        <f>'[115]2-APU'!I669</f>
        <v>0.1</v>
      </c>
      <c r="M39" s="318">
        <f>'[115]2-APU'!H669</f>
        <v>6328</v>
      </c>
      <c r="N39" s="319"/>
      <c r="O39" s="84">
        <f t="shared" ref="O39:O43" si="1">ROUND(L39*M39,2)</f>
        <v>632.79999999999995</v>
      </c>
      <c r="P39" s="38"/>
    </row>
    <row r="40" spans="2:16" ht="14.25">
      <c r="B40" s="25"/>
      <c r="C40" s="376" t="str">
        <f>'[115]2-APU'!D670</f>
        <v>CONCRETO SIMPLE DE 21 Mpa. (3000 PSI)</v>
      </c>
      <c r="D40" s="377"/>
      <c r="E40" s="377"/>
      <c r="F40" s="377"/>
      <c r="G40" s="377"/>
      <c r="H40" s="377"/>
      <c r="I40" s="377"/>
      <c r="J40" s="351"/>
      <c r="K40" s="92" t="str">
        <f>'[115]2-APU'!G670</f>
        <v>M3</v>
      </c>
      <c r="L40" s="93">
        <f>'[115]2-APU'!I670</f>
        <v>1.05</v>
      </c>
      <c r="M40" s="318">
        <f>'[115]2-APU'!H670</f>
        <v>556652.91</v>
      </c>
      <c r="N40" s="319"/>
      <c r="O40" s="84">
        <f t="shared" si="1"/>
        <v>584485.56000000006</v>
      </c>
      <c r="P40" s="38"/>
    </row>
    <row r="41" spans="2:16" ht="14.25">
      <c r="B41" s="25"/>
      <c r="C41" s="376" t="str">
        <f>'[115]2-APU'!D671</f>
        <v>TABLA BURRA ORDINARIO X 3m.</v>
      </c>
      <c r="D41" s="377"/>
      <c r="E41" s="377"/>
      <c r="F41" s="377"/>
      <c r="G41" s="377"/>
      <c r="H41" s="377"/>
      <c r="I41" s="377"/>
      <c r="J41" s="351"/>
      <c r="K41" s="92" t="str">
        <f>'[115]2-APU'!G671</f>
        <v>ML</v>
      </c>
      <c r="L41" s="93">
        <f>'[115]2-APU'!I671</f>
        <v>3</v>
      </c>
      <c r="M41" s="318">
        <f>'[115]2-APU'!H671</f>
        <v>11503.33</v>
      </c>
      <c r="N41" s="319"/>
      <c r="O41" s="84">
        <f t="shared" si="1"/>
        <v>34509.99</v>
      </c>
      <c r="P41" s="38"/>
    </row>
    <row r="42" spans="2:16" ht="14.25">
      <c r="B42" s="25"/>
      <c r="C42" s="376" t="str">
        <f>'[115]2-APU'!D672</f>
        <v>VULKEM 45 SSL, SELLANTE MOCOCOMPONENTE DE POLIURETANO, AUTO- NIVELANTE O SIMILAR</v>
      </c>
      <c r="D42" s="377"/>
      <c r="E42" s="377"/>
      <c r="F42" s="377"/>
      <c r="G42" s="377"/>
      <c r="H42" s="377"/>
      <c r="I42" s="377"/>
      <c r="J42" s="351"/>
      <c r="K42" s="92" t="str">
        <f>'[115]2-APU'!G672</f>
        <v>GL</v>
      </c>
      <c r="L42" s="93">
        <f>'[115]2-APU'!I672</f>
        <v>0.04</v>
      </c>
      <c r="M42" s="318">
        <f>'[115]2-APU'!H672</f>
        <v>186239.35</v>
      </c>
      <c r="N42" s="319"/>
      <c r="O42" s="84">
        <f t="shared" si="1"/>
        <v>7449.57</v>
      </c>
      <c r="P42" s="38"/>
    </row>
    <row r="43" spans="2:16" ht="14.25">
      <c r="B43" s="25"/>
      <c r="C43" s="376" t="str">
        <f>'[115]2-APU'!D673</f>
        <v>PUNTILLA CON Y SIN CABEZA 2</v>
      </c>
      <c r="D43" s="377"/>
      <c r="E43" s="377"/>
      <c r="F43" s="377"/>
      <c r="G43" s="377"/>
      <c r="H43" s="377"/>
      <c r="I43" s="377"/>
      <c r="J43" s="351"/>
      <c r="K43" s="92" t="str">
        <f>'[115]2-APU'!G673</f>
        <v>LB</v>
      </c>
      <c r="L43" s="93">
        <f>'[115]2-APU'!I673</f>
        <v>0.16</v>
      </c>
      <c r="M43" s="318">
        <f>'[115]2-APU'!H673</f>
        <v>5094.67</v>
      </c>
      <c r="N43" s="319"/>
      <c r="O43" s="84">
        <f t="shared" si="1"/>
        <v>815.15</v>
      </c>
      <c r="P43" s="38"/>
    </row>
    <row r="44" spans="2:16" ht="14.25">
      <c r="B44" s="25"/>
      <c r="C44" s="376"/>
      <c r="D44" s="377"/>
      <c r="E44" s="377"/>
      <c r="F44" s="377"/>
      <c r="G44" s="377"/>
      <c r="H44" s="377"/>
      <c r="I44" s="377"/>
      <c r="J44" s="351"/>
      <c r="K44" s="92"/>
      <c r="L44" s="93"/>
      <c r="M44" s="318"/>
      <c r="N44" s="319"/>
      <c r="O44" s="84"/>
      <c r="P44" s="38"/>
    </row>
    <row r="45" spans="2:16" ht="14.25">
      <c r="B45" s="25"/>
      <c r="C45" s="376"/>
      <c r="D45" s="377"/>
      <c r="E45" s="377"/>
      <c r="F45" s="377"/>
      <c r="G45" s="377"/>
      <c r="H45" s="377"/>
      <c r="I45" s="377"/>
      <c r="J45" s="351"/>
      <c r="K45" s="92"/>
      <c r="L45" s="93"/>
      <c r="M45" s="318"/>
      <c r="N45" s="319"/>
      <c r="O45" s="84"/>
      <c r="P45" s="38"/>
    </row>
    <row r="46" spans="2:16" ht="15" thickBot="1">
      <c r="B46" s="25"/>
      <c r="C46" s="376"/>
      <c r="D46" s="377"/>
      <c r="E46" s="377"/>
      <c r="F46" s="377"/>
      <c r="G46" s="377"/>
      <c r="H46" s="377"/>
      <c r="I46" s="377"/>
      <c r="J46" s="351"/>
      <c r="K46" s="92"/>
      <c r="L46" s="93"/>
      <c r="M46" s="318"/>
      <c r="N46" s="319"/>
      <c r="O46" s="84"/>
      <c r="P46" s="38"/>
    </row>
    <row r="47" spans="2:16" ht="15.75" thickBot="1">
      <c r="B47" s="25"/>
      <c r="C47" s="337" t="s">
        <v>59</v>
      </c>
      <c r="D47" s="338"/>
      <c r="E47" s="338"/>
      <c r="F47" s="338"/>
      <c r="G47" s="338"/>
      <c r="H47" s="338"/>
      <c r="I47" s="338"/>
      <c r="J47" s="338"/>
      <c r="K47" s="338"/>
      <c r="L47" s="338"/>
      <c r="M47" s="338"/>
      <c r="N47" s="339"/>
      <c r="O47" s="90">
        <f>SUM(O39:O46)</f>
        <v>627893.07000000007</v>
      </c>
      <c r="P47" s="38"/>
    </row>
    <row r="48" spans="2:16">
      <c r="B48" s="25"/>
      <c r="C48" s="352" t="s">
        <v>62</v>
      </c>
      <c r="D48" s="353"/>
      <c r="E48" s="353"/>
      <c r="F48" s="353"/>
      <c r="G48" s="353"/>
      <c r="H48" s="353"/>
      <c r="I48" s="353"/>
      <c r="J48" s="353"/>
      <c r="K48" s="353"/>
      <c r="L48" s="353"/>
      <c r="M48" s="353"/>
      <c r="N48" s="353"/>
      <c r="O48" s="354"/>
      <c r="P48" s="36"/>
    </row>
    <row r="49" spans="2:16">
      <c r="B49" s="25"/>
      <c r="C49" s="355"/>
      <c r="D49" s="356"/>
      <c r="E49" s="356"/>
      <c r="F49" s="356"/>
      <c r="G49" s="356"/>
      <c r="H49" s="356"/>
      <c r="I49" s="356"/>
      <c r="J49" s="356"/>
      <c r="K49" s="356"/>
      <c r="L49" s="356"/>
      <c r="M49" s="356"/>
      <c r="N49" s="356"/>
      <c r="O49" s="357"/>
      <c r="P49" s="36"/>
    </row>
    <row r="50" spans="2:16" ht="13.5" thickBot="1">
      <c r="B50" s="25"/>
      <c r="C50" s="358"/>
      <c r="D50" s="359"/>
      <c r="E50" s="359"/>
      <c r="F50" s="359"/>
      <c r="G50" s="359"/>
      <c r="H50" s="359"/>
      <c r="I50" s="359"/>
      <c r="J50" s="359"/>
      <c r="K50" s="359"/>
      <c r="L50" s="359"/>
      <c r="M50" s="359"/>
      <c r="N50" s="359"/>
      <c r="O50" s="360"/>
      <c r="P50" s="36"/>
    </row>
    <row r="51" spans="2:16" ht="17.25">
      <c r="B51" s="25"/>
      <c r="C51" s="378" t="s">
        <v>63</v>
      </c>
      <c r="D51" s="379"/>
      <c r="E51" s="379"/>
      <c r="F51" s="379"/>
      <c r="G51" s="379"/>
      <c r="H51" s="379"/>
      <c r="I51" s="379"/>
      <c r="J51" s="82" t="s">
        <v>64</v>
      </c>
      <c r="K51" s="96" t="s">
        <v>65</v>
      </c>
      <c r="L51" s="97" t="s">
        <v>66</v>
      </c>
      <c r="M51" s="340" t="s">
        <v>67</v>
      </c>
      <c r="N51" s="341"/>
      <c r="O51" s="83" t="s">
        <v>58</v>
      </c>
      <c r="P51" s="37"/>
    </row>
    <row r="52" spans="2:16" ht="14.25">
      <c r="B52" s="25"/>
      <c r="C52" s="376"/>
      <c r="D52" s="377"/>
      <c r="E52" s="377"/>
      <c r="F52" s="377"/>
      <c r="G52" s="377"/>
      <c r="H52" s="377"/>
      <c r="I52" s="377"/>
      <c r="J52" s="98"/>
      <c r="K52" s="99"/>
      <c r="L52" s="98"/>
      <c r="M52" s="373"/>
      <c r="N52" s="409"/>
      <c r="O52" s="84"/>
      <c r="P52" s="38"/>
    </row>
    <row r="53" spans="2:16" ht="15" thickBot="1">
      <c r="B53" s="25"/>
      <c r="C53" s="364"/>
      <c r="D53" s="365"/>
      <c r="E53" s="365"/>
      <c r="F53" s="365"/>
      <c r="G53" s="365"/>
      <c r="H53" s="365"/>
      <c r="I53" s="365"/>
      <c r="J53" s="100"/>
      <c r="K53" s="101"/>
      <c r="L53" s="100"/>
      <c r="M53" s="374"/>
      <c r="N53" s="375"/>
      <c r="O53" s="102"/>
      <c r="P53" s="38"/>
    </row>
    <row r="54" spans="2:16" ht="15.75" thickBot="1">
      <c r="B54" s="25"/>
      <c r="C54" s="337" t="s">
        <v>59</v>
      </c>
      <c r="D54" s="338"/>
      <c r="E54" s="338"/>
      <c r="F54" s="338"/>
      <c r="G54" s="338"/>
      <c r="H54" s="338"/>
      <c r="I54" s="338"/>
      <c r="J54" s="338"/>
      <c r="K54" s="338"/>
      <c r="L54" s="338"/>
      <c r="M54" s="338"/>
      <c r="N54" s="339"/>
      <c r="O54" s="90"/>
      <c r="P54" s="39"/>
    </row>
    <row r="55" spans="2:16">
      <c r="B55" s="25"/>
      <c r="C55" s="352" t="s">
        <v>68</v>
      </c>
      <c r="D55" s="353"/>
      <c r="E55" s="353"/>
      <c r="F55" s="353"/>
      <c r="G55" s="353"/>
      <c r="H55" s="353"/>
      <c r="I55" s="353"/>
      <c r="J55" s="353"/>
      <c r="K55" s="353"/>
      <c r="L55" s="353"/>
      <c r="M55" s="353"/>
      <c r="N55" s="353"/>
      <c r="O55" s="354"/>
      <c r="P55" s="36"/>
    </row>
    <row r="56" spans="2:16">
      <c r="B56" s="25"/>
      <c r="C56" s="355"/>
      <c r="D56" s="356"/>
      <c r="E56" s="356"/>
      <c r="F56" s="356"/>
      <c r="G56" s="356"/>
      <c r="H56" s="356"/>
      <c r="I56" s="356"/>
      <c r="J56" s="356"/>
      <c r="K56" s="356"/>
      <c r="L56" s="356"/>
      <c r="M56" s="356"/>
      <c r="N56" s="356"/>
      <c r="O56" s="357"/>
      <c r="P56" s="36"/>
    </row>
    <row r="57" spans="2:16" ht="13.5" thickBot="1">
      <c r="B57" s="25"/>
      <c r="C57" s="358"/>
      <c r="D57" s="359"/>
      <c r="E57" s="359"/>
      <c r="F57" s="359"/>
      <c r="G57" s="359"/>
      <c r="H57" s="359"/>
      <c r="I57" s="359"/>
      <c r="J57" s="359"/>
      <c r="K57" s="359"/>
      <c r="L57" s="359"/>
      <c r="M57" s="359"/>
      <c r="N57" s="359"/>
      <c r="O57" s="360"/>
      <c r="P57" s="36"/>
    </row>
    <row r="58" spans="2:16" ht="30">
      <c r="B58" s="25"/>
      <c r="C58" s="378" t="s">
        <v>69</v>
      </c>
      <c r="D58" s="379"/>
      <c r="E58" s="379"/>
      <c r="F58" s="379"/>
      <c r="G58" s="379"/>
      <c r="H58" s="379"/>
      <c r="I58" s="379"/>
      <c r="J58" s="82" t="s">
        <v>70</v>
      </c>
      <c r="K58" s="103" t="s">
        <v>71</v>
      </c>
      <c r="L58" s="104" t="s">
        <v>72</v>
      </c>
      <c r="M58" s="407" t="s">
        <v>57</v>
      </c>
      <c r="N58" s="408"/>
      <c r="O58" s="105" t="s">
        <v>58</v>
      </c>
      <c r="P58" s="40"/>
    </row>
    <row r="59" spans="2:16" ht="14.25">
      <c r="B59" s="25"/>
      <c r="C59" s="106" t="str">
        <f>'[115]2-APU'!$D435</f>
        <v>CUADRILLA DE ALBAÑILERIA (AA1)</v>
      </c>
      <c r="D59" s="107"/>
      <c r="E59" s="107"/>
      <c r="F59" s="107"/>
      <c r="G59" s="107"/>
      <c r="H59" s="107"/>
      <c r="I59" s="107"/>
      <c r="J59" s="108"/>
      <c r="K59" s="109"/>
      <c r="L59" s="110">
        <f>'[115]2-APU'!H435</f>
        <v>40914.569044249998</v>
      </c>
      <c r="M59" s="410">
        <v>3.5</v>
      </c>
      <c r="N59" s="411"/>
      <c r="O59" s="84">
        <f t="shared" ref="O59" si="2">ROUND(L59*M59,2)</f>
        <v>143200.99</v>
      </c>
      <c r="P59" s="41"/>
    </row>
    <row r="60" spans="2:16" ht="14.25">
      <c r="B60" s="25"/>
      <c r="C60" s="106"/>
      <c r="D60" s="107"/>
      <c r="E60" s="107"/>
      <c r="F60" s="107"/>
      <c r="G60" s="107"/>
      <c r="H60" s="107"/>
      <c r="I60" s="107"/>
      <c r="J60" s="108"/>
      <c r="K60" s="109"/>
      <c r="L60" s="110"/>
      <c r="M60" s="410"/>
      <c r="N60" s="411"/>
      <c r="O60" s="111"/>
      <c r="P60" s="41"/>
    </row>
    <row r="61" spans="2:16" ht="14.25">
      <c r="B61" s="25"/>
      <c r="C61" s="106"/>
      <c r="D61" s="107"/>
      <c r="E61" s="107"/>
      <c r="F61" s="107"/>
      <c r="G61" s="107"/>
      <c r="H61" s="107"/>
      <c r="I61" s="107"/>
      <c r="J61" s="108"/>
      <c r="K61" s="109"/>
      <c r="L61" s="110"/>
      <c r="M61" s="373"/>
      <c r="N61" s="409"/>
      <c r="O61" s="111"/>
      <c r="P61" s="41"/>
    </row>
    <row r="62" spans="2:16" ht="15" thickBot="1">
      <c r="B62" s="25"/>
      <c r="C62" s="364"/>
      <c r="D62" s="365"/>
      <c r="E62" s="365"/>
      <c r="F62" s="365"/>
      <c r="G62" s="365"/>
      <c r="H62" s="365"/>
      <c r="I62" s="365"/>
      <c r="J62" s="100"/>
      <c r="K62" s="101"/>
      <c r="L62" s="100"/>
      <c r="M62" s="374"/>
      <c r="N62" s="375"/>
      <c r="O62" s="102"/>
      <c r="P62" s="38"/>
    </row>
    <row r="63" spans="2:16" ht="15.75" thickBot="1">
      <c r="B63" s="25"/>
      <c r="C63" s="337" t="s">
        <v>59</v>
      </c>
      <c r="D63" s="338"/>
      <c r="E63" s="338"/>
      <c r="F63" s="338"/>
      <c r="G63" s="338"/>
      <c r="H63" s="338"/>
      <c r="I63" s="338"/>
      <c r="J63" s="338"/>
      <c r="K63" s="338"/>
      <c r="L63" s="338"/>
      <c r="M63" s="338"/>
      <c r="N63" s="339"/>
      <c r="O63" s="95">
        <f>SUM(O59:O62)</f>
        <v>143200.99</v>
      </c>
      <c r="P63" s="38"/>
    </row>
    <row r="64" spans="2:16" ht="15" thickBot="1">
      <c r="B64" s="25"/>
      <c r="C64" s="77"/>
      <c r="D64" s="52"/>
      <c r="E64" s="52"/>
      <c r="F64" s="52"/>
      <c r="G64" s="52"/>
      <c r="H64" s="52"/>
      <c r="I64" s="52"/>
      <c r="J64" s="52"/>
      <c r="K64" s="52"/>
      <c r="L64" s="52"/>
      <c r="M64" s="52"/>
      <c r="N64" s="52"/>
      <c r="O64" s="78"/>
      <c r="P64" s="26"/>
    </row>
    <row r="65" spans="2:16" ht="15.75" thickBot="1">
      <c r="B65" s="25"/>
      <c r="C65" s="320" t="s">
        <v>73</v>
      </c>
      <c r="D65" s="321"/>
      <c r="E65" s="321"/>
      <c r="F65" s="321"/>
      <c r="G65" s="321"/>
      <c r="H65" s="321"/>
      <c r="I65" s="321"/>
      <c r="J65" s="321"/>
      <c r="K65" s="321"/>
      <c r="L65" s="321"/>
      <c r="M65" s="321"/>
      <c r="N65" s="322"/>
      <c r="O65" s="112">
        <f>O63+O54+O47+O34</f>
        <v>778254.1100000001</v>
      </c>
      <c r="P65" s="42"/>
    </row>
    <row r="66" spans="2:16" ht="7.15" customHeight="1">
      <c r="B66" s="25"/>
      <c r="C66" s="77"/>
      <c r="D66" s="52"/>
      <c r="E66" s="52"/>
      <c r="F66" s="52"/>
      <c r="G66" s="52"/>
      <c r="H66" s="52"/>
      <c r="I66" s="52"/>
      <c r="J66" s="52"/>
      <c r="K66" s="52"/>
      <c r="L66" s="52"/>
      <c r="M66" s="52"/>
      <c r="N66" s="52"/>
      <c r="O66" s="78"/>
      <c r="P66" s="26"/>
    </row>
    <row r="67" spans="2:16" ht="15" thickBot="1">
      <c r="B67" s="25"/>
      <c r="C67" s="323" t="s">
        <v>103</v>
      </c>
      <c r="D67" s="324"/>
      <c r="E67" s="324"/>
      <c r="F67" s="324"/>
      <c r="G67" s="324"/>
      <c r="H67" s="324"/>
      <c r="I67" s="324"/>
      <c r="J67" s="52"/>
      <c r="K67" s="52"/>
      <c r="L67" s="52"/>
      <c r="M67" s="325">
        <v>0.04</v>
      </c>
      <c r="N67" s="326"/>
      <c r="O67" s="239">
        <f>O65*M67</f>
        <v>31130.164400000005</v>
      </c>
      <c r="P67" s="26"/>
    </row>
    <row r="68" spans="2:16" ht="15.75" thickBot="1">
      <c r="B68" s="25"/>
      <c r="C68" s="320" t="s">
        <v>102</v>
      </c>
      <c r="D68" s="321"/>
      <c r="E68" s="321"/>
      <c r="F68" s="321"/>
      <c r="G68" s="321"/>
      <c r="H68" s="321"/>
      <c r="I68" s="321"/>
      <c r="J68" s="321"/>
      <c r="K68" s="321"/>
      <c r="L68" s="321"/>
      <c r="M68" s="321"/>
      <c r="N68" s="322"/>
      <c r="O68" s="112">
        <f>O65+O67</f>
        <v>809384.27440000011</v>
      </c>
      <c r="P68" s="42"/>
    </row>
    <row r="69" spans="2:16">
      <c r="B69" s="25"/>
      <c r="C69" s="352" t="s">
        <v>74</v>
      </c>
      <c r="D69" s="353"/>
      <c r="E69" s="353"/>
      <c r="F69" s="353"/>
      <c r="G69" s="353"/>
      <c r="H69" s="353"/>
      <c r="I69" s="353"/>
      <c r="J69" s="353"/>
      <c r="K69" s="353"/>
      <c r="L69" s="353"/>
      <c r="M69" s="353"/>
      <c r="N69" s="353"/>
      <c r="O69" s="354"/>
      <c r="P69" s="36"/>
    </row>
    <row r="70" spans="2:16">
      <c r="B70" s="25"/>
      <c r="C70" s="355"/>
      <c r="D70" s="356"/>
      <c r="E70" s="356"/>
      <c r="F70" s="356"/>
      <c r="G70" s="356"/>
      <c r="H70" s="356"/>
      <c r="I70" s="356"/>
      <c r="J70" s="356"/>
      <c r="K70" s="356"/>
      <c r="L70" s="356"/>
      <c r="M70" s="356"/>
      <c r="N70" s="356"/>
      <c r="O70" s="357"/>
      <c r="P70" s="36"/>
    </row>
    <row r="71" spans="2:16" ht="13.5" thickBot="1">
      <c r="B71" s="25"/>
      <c r="C71" s="358"/>
      <c r="D71" s="359"/>
      <c r="E71" s="359"/>
      <c r="F71" s="359"/>
      <c r="G71" s="359"/>
      <c r="H71" s="359"/>
      <c r="I71" s="359"/>
      <c r="J71" s="359"/>
      <c r="K71" s="359"/>
      <c r="L71" s="359"/>
      <c r="M71" s="359"/>
      <c r="N71" s="359"/>
      <c r="O71" s="360"/>
      <c r="P71" s="36"/>
    </row>
    <row r="72" spans="2:16" ht="15">
      <c r="B72" s="25"/>
      <c r="C72" s="378" t="s">
        <v>75</v>
      </c>
      <c r="D72" s="379"/>
      <c r="E72" s="379"/>
      <c r="F72" s="379"/>
      <c r="G72" s="379"/>
      <c r="H72" s="379"/>
      <c r="I72" s="379"/>
      <c r="J72" s="96"/>
      <c r="K72" s="113"/>
      <c r="L72" s="104" t="s">
        <v>76</v>
      </c>
      <c r="M72" s="407"/>
      <c r="N72" s="408"/>
      <c r="O72" s="105" t="s">
        <v>77</v>
      </c>
      <c r="P72" s="40"/>
    </row>
    <row r="73" spans="2:16" ht="14.25">
      <c r="B73" s="25"/>
      <c r="C73" s="376" t="s">
        <v>78</v>
      </c>
      <c r="D73" s="377"/>
      <c r="E73" s="377"/>
      <c r="F73" s="377"/>
      <c r="G73" s="377"/>
      <c r="H73" s="377"/>
      <c r="I73" s="377"/>
      <c r="J73" s="114"/>
      <c r="K73" s="115"/>
      <c r="L73" s="116">
        <v>0.25</v>
      </c>
      <c r="M73" s="425"/>
      <c r="N73" s="426"/>
      <c r="O73" s="117">
        <f>O68*L73</f>
        <v>202346.06860000003</v>
      </c>
      <c r="P73" s="43"/>
    </row>
    <row r="74" spans="2:16" ht="14.25">
      <c r="B74" s="25"/>
      <c r="C74" s="85" t="s">
        <v>79</v>
      </c>
      <c r="D74" s="86"/>
      <c r="E74" s="86"/>
      <c r="F74" s="86"/>
      <c r="G74" s="86"/>
      <c r="H74" s="86"/>
      <c r="I74" s="86"/>
      <c r="J74" s="114"/>
      <c r="K74" s="115"/>
      <c r="L74" s="116">
        <v>0.03</v>
      </c>
      <c r="M74" s="425"/>
      <c r="N74" s="426"/>
      <c r="O74" s="117">
        <f>O68*L74</f>
        <v>24281.528232000004</v>
      </c>
      <c r="P74" s="43"/>
    </row>
    <row r="75" spans="2:16" ht="15" thickBot="1">
      <c r="B75" s="25"/>
      <c r="C75" s="71" t="s">
        <v>80</v>
      </c>
      <c r="D75" s="72"/>
      <c r="E75" s="72"/>
      <c r="F75" s="72"/>
      <c r="G75" s="72"/>
      <c r="H75" s="72"/>
      <c r="I75" s="72"/>
      <c r="J75" s="118"/>
      <c r="K75" s="119"/>
      <c r="L75" s="116">
        <v>0.02</v>
      </c>
      <c r="M75" s="427"/>
      <c r="N75" s="428"/>
      <c r="O75" s="117">
        <f>O68*L75</f>
        <v>16187.685488000003</v>
      </c>
      <c r="P75" s="43"/>
    </row>
    <row r="76" spans="2:16" ht="15.75" thickBot="1">
      <c r="B76" s="25"/>
      <c r="C76" s="337" t="s">
        <v>59</v>
      </c>
      <c r="D76" s="338"/>
      <c r="E76" s="338"/>
      <c r="F76" s="338"/>
      <c r="G76" s="338"/>
      <c r="H76" s="338"/>
      <c r="I76" s="338"/>
      <c r="J76" s="338"/>
      <c r="K76" s="338"/>
      <c r="L76" s="338"/>
      <c r="M76" s="338"/>
      <c r="N76" s="339"/>
      <c r="O76" s="120">
        <f>SUM(O73:O75)</f>
        <v>242815.28232000006</v>
      </c>
      <c r="P76" s="44"/>
    </row>
    <row r="77" spans="2:16" ht="15" thickBot="1">
      <c r="B77" s="25"/>
      <c r="C77" s="77"/>
      <c r="D77" s="52"/>
      <c r="E77" s="52"/>
      <c r="F77" s="52"/>
      <c r="G77" s="52"/>
      <c r="H77" s="52"/>
      <c r="I77" s="52"/>
      <c r="J77" s="52"/>
      <c r="K77" s="52"/>
      <c r="L77" s="52"/>
      <c r="M77" s="52"/>
      <c r="N77" s="52"/>
      <c r="O77" s="78"/>
      <c r="P77" s="26"/>
    </row>
    <row r="78" spans="2:16" ht="15.75" thickBot="1">
      <c r="B78" s="25"/>
      <c r="C78" s="320" t="s">
        <v>81</v>
      </c>
      <c r="D78" s="321"/>
      <c r="E78" s="321"/>
      <c r="F78" s="321"/>
      <c r="G78" s="321"/>
      <c r="H78" s="321"/>
      <c r="I78" s="321"/>
      <c r="J78" s="321"/>
      <c r="K78" s="321"/>
      <c r="L78" s="321"/>
      <c r="M78" s="321"/>
      <c r="N78" s="322"/>
      <c r="O78" s="121">
        <f>O68+O76</f>
        <v>1052199.5567200002</v>
      </c>
      <c r="P78" s="44"/>
    </row>
    <row r="79" spans="2:16" ht="14.25">
      <c r="B79" s="25"/>
      <c r="C79" s="74"/>
      <c r="D79" s="75"/>
      <c r="E79" s="75"/>
      <c r="F79" s="75"/>
      <c r="G79" s="75"/>
      <c r="H79" s="75"/>
      <c r="I79" s="75"/>
      <c r="J79" s="75"/>
      <c r="K79" s="75"/>
      <c r="L79" s="75"/>
      <c r="M79" s="75"/>
      <c r="N79" s="75"/>
      <c r="O79" s="76"/>
      <c r="P79" s="26"/>
    </row>
    <row r="80" spans="2:16" ht="14.25">
      <c r="B80" s="25"/>
      <c r="C80" s="77"/>
      <c r="D80" s="52"/>
      <c r="E80" s="52"/>
      <c r="F80" s="52"/>
      <c r="G80" s="52"/>
      <c r="H80" s="52"/>
      <c r="I80" s="52"/>
      <c r="J80" s="52"/>
      <c r="K80" s="52"/>
      <c r="L80" s="52"/>
      <c r="M80" s="52"/>
      <c r="N80" s="52"/>
      <c r="O80" s="78"/>
      <c r="P80" s="26"/>
    </row>
    <row r="81" spans="2:16" ht="14.25">
      <c r="B81" s="25"/>
      <c r="C81" s="77"/>
      <c r="D81" s="52"/>
      <c r="E81" s="52"/>
      <c r="F81" s="52"/>
      <c r="G81" s="52"/>
      <c r="H81" s="52"/>
      <c r="I81" s="52"/>
      <c r="J81" s="52"/>
      <c r="K81" s="52"/>
      <c r="L81" s="52"/>
      <c r="M81" s="52"/>
      <c r="N81" s="52"/>
      <c r="O81" s="78"/>
      <c r="P81" s="26"/>
    </row>
    <row r="82" spans="2:16" ht="14.25">
      <c r="B82" s="25"/>
      <c r="C82" s="77"/>
      <c r="D82" s="52"/>
      <c r="E82" s="52"/>
      <c r="F82" s="52"/>
      <c r="G82" s="52"/>
      <c r="H82" s="122" t="s">
        <v>82</v>
      </c>
      <c r="I82" s="122"/>
      <c r="J82" s="122"/>
      <c r="K82" s="122"/>
      <c r="L82" s="52"/>
      <c r="M82" s="52"/>
      <c r="N82" s="52"/>
      <c r="O82" s="78"/>
      <c r="P82" s="26"/>
    </row>
    <row r="83" spans="2:16" ht="15">
      <c r="B83" s="25"/>
      <c r="C83" s="77"/>
      <c r="D83" s="52"/>
      <c r="E83" s="52"/>
      <c r="F83" s="52"/>
      <c r="G83" s="52"/>
      <c r="H83" s="122" t="s">
        <v>83</v>
      </c>
      <c r="I83" s="52"/>
      <c r="J83" s="52"/>
      <c r="K83" s="52"/>
      <c r="L83" s="52"/>
      <c r="M83" s="52"/>
      <c r="N83" s="52"/>
      <c r="O83" s="78"/>
      <c r="P83" s="45"/>
    </row>
    <row r="84" spans="2:16" ht="15">
      <c r="B84" s="25"/>
      <c r="C84" s="77"/>
      <c r="D84" s="52"/>
      <c r="E84" s="52"/>
      <c r="F84" s="52"/>
      <c r="G84" s="52"/>
      <c r="H84" s="122" t="s">
        <v>84</v>
      </c>
      <c r="I84" s="52"/>
      <c r="J84" s="52"/>
      <c r="K84" s="52"/>
      <c r="L84" s="52"/>
      <c r="M84" s="52"/>
      <c r="N84" s="52"/>
      <c r="O84" s="78"/>
      <c r="P84" s="45"/>
    </row>
    <row r="85" spans="2:16" ht="14.25">
      <c r="B85" s="25"/>
      <c r="C85" s="62"/>
      <c r="D85" s="123"/>
      <c r="E85" s="123"/>
      <c r="F85" s="123"/>
      <c r="G85" s="123"/>
      <c r="H85" s="122" t="s">
        <v>85</v>
      </c>
      <c r="I85" s="123"/>
      <c r="J85" s="123"/>
      <c r="K85" s="123"/>
      <c r="L85" s="123"/>
      <c r="M85" s="123"/>
      <c r="N85" s="123"/>
      <c r="O85" s="124"/>
      <c r="P85" s="46"/>
    </row>
    <row r="86" spans="2:16" ht="14.25">
      <c r="B86" s="25"/>
      <c r="C86" s="77"/>
      <c r="D86" s="52"/>
      <c r="E86" s="52"/>
      <c r="F86" s="52"/>
      <c r="G86" s="52"/>
      <c r="H86" s="52" t="s">
        <v>86</v>
      </c>
      <c r="I86" s="52"/>
      <c r="J86" s="52"/>
      <c r="K86" s="52"/>
      <c r="L86" s="52"/>
      <c r="M86" s="52"/>
      <c r="N86" s="52"/>
      <c r="O86" s="78"/>
      <c r="P86" s="26"/>
    </row>
    <row r="87" spans="2:16" ht="15">
      <c r="B87" s="25"/>
      <c r="C87" s="125" t="s">
        <v>87</v>
      </c>
      <c r="D87" s="126"/>
      <c r="E87" s="126"/>
      <c r="F87" s="126"/>
      <c r="G87" s="126"/>
      <c r="H87" s="126"/>
      <c r="I87" s="126"/>
      <c r="J87" s="126"/>
      <c r="K87" s="126"/>
      <c r="L87" s="126"/>
      <c r="M87" s="126"/>
      <c r="N87" s="126"/>
      <c r="O87" s="127"/>
      <c r="P87" s="26"/>
    </row>
    <row r="88" spans="2:16" ht="14.25">
      <c r="B88" s="25"/>
      <c r="C88" s="422"/>
      <c r="D88" s="423"/>
      <c r="E88" s="423"/>
      <c r="F88" s="423"/>
      <c r="G88" s="423"/>
      <c r="H88" s="423"/>
      <c r="I88" s="423"/>
      <c r="J88" s="423"/>
      <c r="K88" s="423"/>
      <c r="L88" s="423"/>
      <c r="M88" s="423"/>
      <c r="N88" s="423"/>
      <c r="O88" s="424"/>
      <c r="P88" s="46"/>
    </row>
    <row r="89" spans="2:16" ht="14.25">
      <c r="B89" s="25"/>
      <c r="C89" s="422"/>
      <c r="D89" s="423"/>
      <c r="E89" s="423"/>
      <c r="F89" s="423"/>
      <c r="G89" s="423"/>
      <c r="H89" s="423"/>
      <c r="I89" s="423"/>
      <c r="J89" s="423"/>
      <c r="K89" s="423"/>
      <c r="L89" s="423"/>
      <c r="M89" s="423"/>
      <c r="N89" s="423"/>
      <c r="O89" s="424"/>
      <c r="P89" s="46"/>
    </row>
    <row r="90" spans="2:16" ht="14.25">
      <c r="B90" s="25"/>
      <c r="C90" s="62"/>
      <c r="D90" s="123"/>
      <c r="E90" s="123"/>
      <c r="F90" s="123"/>
      <c r="G90" s="123"/>
      <c r="H90" s="123"/>
      <c r="I90" s="123"/>
      <c r="J90" s="123"/>
      <c r="K90" s="123"/>
      <c r="L90" s="123"/>
      <c r="M90" s="123"/>
      <c r="N90" s="123"/>
      <c r="O90" s="124"/>
      <c r="P90" s="46"/>
    </row>
    <row r="91" spans="2:16" ht="15">
      <c r="B91" s="25"/>
      <c r="C91" s="128" t="s">
        <v>88</v>
      </c>
      <c r="D91" s="123"/>
      <c r="E91" s="123"/>
      <c r="F91" s="123"/>
      <c r="G91" s="123"/>
      <c r="H91" s="123"/>
      <c r="I91" s="123"/>
      <c r="J91" s="123"/>
      <c r="K91" s="123"/>
      <c r="L91" s="123"/>
      <c r="M91" s="123"/>
      <c r="N91" s="123"/>
      <c r="O91" s="124"/>
      <c r="P91" s="46"/>
    </row>
    <row r="92" spans="2:16" ht="12.75" customHeight="1">
      <c r="B92" s="25"/>
      <c r="C92" s="419" t="s">
        <v>89</v>
      </c>
      <c r="D92" s="420"/>
      <c r="E92" s="420"/>
      <c r="F92" s="420"/>
      <c r="G92" s="420"/>
      <c r="H92" s="420"/>
      <c r="I92" s="420"/>
      <c r="J92" s="420"/>
      <c r="K92" s="420"/>
      <c r="L92" s="420"/>
      <c r="M92" s="420"/>
      <c r="N92" s="420"/>
      <c r="O92" s="421"/>
      <c r="P92" s="47"/>
    </row>
    <row r="93" spans="2:16">
      <c r="B93" s="25"/>
      <c r="C93" s="419"/>
      <c r="D93" s="420"/>
      <c r="E93" s="420"/>
      <c r="F93" s="420"/>
      <c r="G93" s="420"/>
      <c r="H93" s="420"/>
      <c r="I93" s="420"/>
      <c r="J93" s="420"/>
      <c r="K93" s="420"/>
      <c r="L93" s="420"/>
      <c r="M93" s="420"/>
      <c r="N93" s="420"/>
      <c r="O93" s="421"/>
      <c r="P93" s="47"/>
    </row>
    <row r="94" spans="2:16" ht="12.95" customHeight="1">
      <c r="B94" s="25"/>
      <c r="C94" s="419" t="s">
        <v>90</v>
      </c>
      <c r="D94" s="420"/>
      <c r="E94" s="420"/>
      <c r="F94" s="420"/>
      <c r="G94" s="420"/>
      <c r="H94" s="420"/>
      <c r="I94" s="420"/>
      <c r="J94" s="420"/>
      <c r="K94" s="420"/>
      <c r="L94" s="420"/>
      <c r="M94" s="420"/>
      <c r="N94" s="420"/>
      <c r="O94" s="421"/>
      <c r="P94" s="47"/>
    </row>
    <row r="95" spans="2:16">
      <c r="B95" s="25"/>
      <c r="C95" s="419"/>
      <c r="D95" s="420"/>
      <c r="E95" s="420"/>
      <c r="F95" s="420"/>
      <c r="G95" s="420"/>
      <c r="H95" s="420"/>
      <c r="I95" s="420"/>
      <c r="J95" s="420"/>
      <c r="K95" s="420"/>
      <c r="L95" s="420"/>
      <c r="M95" s="420"/>
      <c r="N95" s="420"/>
      <c r="O95" s="421"/>
      <c r="P95" s="47"/>
    </row>
    <row r="96" spans="2:16" ht="14.25">
      <c r="B96" s="25"/>
      <c r="C96" s="62"/>
      <c r="D96" s="123"/>
      <c r="E96" s="123"/>
      <c r="F96" s="123"/>
      <c r="G96" s="123"/>
      <c r="H96" s="123"/>
      <c r="I96" s="123"/>
      <c r="J96" s="123"/>
      <c r="K96" s="123"/>
      <c r="L96" s="123"/>
      <c r="M96" s="123"/>
      <c r="N96" s="123"/>
      <c r="O96" s="124"/>
      <c r="P96" s="46"/>
    </row>
    <row r="97" spans="2:16" ht="14.25">
      <c r="B97" s="25"/>
      <c r="C97" s="77"/>
      <c r="D97" s="52"/>
      <c r="E97" s="52"/>
      <c r="F97" s="52"/>
      <c r="G97" s="52"/>
      <c r="H97" s="122" t="s">
        <v>82</v>
      </c>
      <c r="I97" s="52"/>
      <c r="J97" s="52"/>
      <c r="K97" s="52"/>
      <c r="L97" s="52"/>
      <c r="M97" s="52"/>
      <c r="N97" s="52"/>
      <c r="O97" s="78"/>
      <c r="P97" s="26"/>
    </row>
    <row r="98" spans="2:16" ht="14.25">
      <c r="B98" s="25"/>
      <c r="C98" s="77"/>
      <c r="D98" s="52"/>
      <c r="E98" s="52"/>
      <c r="F98" s="52"/>
      <c r="G98" s="52"/>
      <c r="H98" s="52" t="s">
        <v>83</v>
      </c>
      <c r="I98" s="86"/>
      <c r="J98" s="86"/>
      <c r="K98" s="86"/>
      <c r="L98" s="52"/>
      <c r="M98" s="52"/>
      <c r="N98" s="52"/>
      <c r="O98" s="78"/>
      <c r="P98" s="26"/>
    </row>
    <row r="99" spans="2:16" ht="14.25">
      <c r="B99" s="25"/>
      <c r="C99" s="77"/>
      <c r="D99" s="52"/>
      <c r="E99" s="52"/>
      <c r="F99" s="52"/>
      <c r="G99" s="52"/>
      <c r="H99" s="52" t="s">
        <v>91</v>
      </c>
      <c r="I99" s="129"/>
      <c r="J99" s="129"/>
      <c r="K99" s="129"/>
      <c r="L99" s="52"/>
      <c r="M99" s="52"/>
      <c r="N99" s="52"/>
      <c r="O99" s="78"/>
      <c r="P99" s="26"/>
    </row>
    <row r="100" spans="2:16" ht="14.25">
      <c r="B100" s="25"/>
      <c r="C100" s="130"/>
      <c r="D100" s="123"/>
      <c r="E100" s="123"/>
      <c r="F100" s="123"/>
      <c r="G100" s="123"/>
      <c r="H100" s="52" t="s">
        <v>85</v>
      </c>
      <c r="I100" s="52"/>
      <c r="J100" s="52"/>
      <c r="K100" s="52"/>
      <c r="L100" s="123"/>
      <c r="M100" s="123"/>
      <c r="N100" s="123"/>
      <c r="O100" s="124"/>
      <c r="P100" s="46"/>
    </row>
    <row r="101" spans="2:16" ht="17.25" customHeight="1">
      <c r="B101" s="25"/>
      <c r="C101" s="130"/>
      <c r="D101" s="129"/>
      <c r="E101" s="129"/>
      <c r="F101" s="52"/>
      <c r="G101" s="52"/>
      <c r="H101" s="52"/>
      <c r="I101" s="52"/>
      <c r="J101" s="52"/>
      <c r="K101" s="412"/>
      <c r="L101" s="412"/>
      <c r="M101" s="412"/>
      <c r="N101" s="412"/>
      <c r="O101" s="413"/>
      <c r="P101" s="48"/>
    </row>
    <row r="102" spans="2:16" ht="18.75" customHeight="1" thickBot="1">
      <c r="B102" s="25"/>
      <c r="C102" s="415"/>
      <c r="D102" s="416"/>
      <c r="E102" s="416"/>
      <c r="F102" s="101"/>
      <c r="G102" s="101"/>
      <c r="H102" s="101"/>
      <c r="I102" s="101"/>
      <c r="J102" s="101"/>
      <c r="K102" s="324"/>
      <c r="L102" s="324"/>
      <c r="M102" s="324"/>
      <c r="N102" s="324"/>
      <c r="O102" s="414"/>
      <c r="P102" s="48"/>
    </row>
    <row r="103" spans="2:16" ht="13.5" thickBot="1">
      <c r="B103" s="49"/>
      <c r="C103" s="50"/>
      <c r="D103" s="50"/>
      <c r="E103" s="50"/>
      <c r="F103" s="50"/>
      <c r="G103" s="50"/>
      <c r="H103" s="50"/>
      <c r="I103" s="50"/>
      <c r="J103" s="50"/>
      <c r="K103" s="50"/>
      <c r="L103" s="50"/>
      <c r="M103" s="50"/>
      <c r="N103" s="50"/>
      <c r="O103" s="50"/>
      <c r="P103" s="51"/>
    </row>
    <row r="104" spans="2:16" ht="13.5" thickTop="1"/>
  </sheetData>
  <mergeCells count="9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78:N78"/>
    <mergeCell ref="C65:N65"/>
    <mergeCell ref="C67:I67"/>
    <mergeCell ref="M67:N67"/>
    <mergeCell ref="C68:N68"/>
    <mergeCell ref="C69:O71"/>
    <mergeCell ref="C72:I72"/>
    <mergeCell ref="M72:N72"/>
    <mergeCell ref="C73:I73"/>
    <mergeCell ref="M73:N73"/>
    <mergeCell ref="M74:N74"/>
    <mergeCell ref="M75:N75"/>
    <mergeCell ref="C76:N76"/>
    <mergeCell ref="C88:O88"/>
    <mergeCell ref="C89:O89"/>
    <mergeCell ref="C92:O93"/>
    <mergeCell ref="C94:O95"/>
    <mergeCell ref="K101:O102"/>
    <mergeCell ref="C102:E102"/>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885EE-B7AA-4E8B-B835-E8A617814A2C}">
  <dimension ref="B1:P104"/>
  <sheetViews>
    <sheetView showGridLines="0" view="pageBreakPreview" topLeftCell="D26" zoomScale="60" zoomScaleNormal="80" workbookViewId="0">
      <selection activeCell="O62" sqref="O62"/>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29.45" customHeight="1" thickBot="1">
      <c r="B25" s="25"/>
      <c r="C25" s="240">
        <f>'PRESUPUESTO OFICIAL (Entidad)'!D26</f>
        <v>0</v>
      </c>
      <c r="D25" s="434">
        <f>'PRESUPUESTO OFICIAL (Entidad)'!G26</f>
        <v>0</v>
      </c>
      <c r="E25" s="435"/>
      <c r="F25" s="435"/>
      <c r="G25" s="435"/>
      <c r="H25" s="435"/>
      <c r="I25" s="435"/>
      <c r="J25" s="435"/>
      <c r="K25" s="435"/>
      <c r="L25" s="436"/>
      <c r="M25" s="361">
        <f>'PRESUPUESTO OFICIAL (Entidad)'!H26</f>
        <v>0</v>
      </c>
      <c r="N25" s="363"/>
      <c r="O25" s="81">
        <f>'PRESUPUESTO OFICIAL (Entidad)'!I26</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t="str">
        <f>'[115]2-APU'!D25</f>
        <v>HERRAMIENTA Y EQUIPO MENOR (%M.O.)</v>
      </c>
      <c r="D30" s="348"/>
      <c r="E30" s="348"/>
      <c r="F30" s="348"/>
      <c r="G30" s="349"/>
      <c r="H30" s="350"/>
      <c r="I30" s="351"/>
      <c r="J30" s="370" t="str">
        <f>'[115]2-APU'!G25</f>
        <v>%</v>
      </c>
      <c r="K30" s="371"/>
      <c r="L30" s="108">
        <f>O63</f>
        <v>26302.22</v>
      </c>
      <c r="M30" s="372">
        <f>'[115]2-APU'!I25</f>
        <v>0.05</v>
      </c>
      <c r="N30" s="371"/>
      <c r="O30" s="84">
        <f>ROUND(L30*M30,2)</f>
        <v>1315.11</v>
      </c>
      <c r="P30" s="38"/>
    </row>
    <row r="31" spans="2:16" ht="14.25">
      <c r="B31" s="25"/>
      <c r="C31" s="347" t="str">
        <f>'[115]2-APU'!D743</f>
        <v>FORMALETA PARA SARDINELES</v>
      </c>
      <c r="D31" s="348"/>
      <c r="E31" s="348"/>
      <c r="F31" s="348"/>
      <c r="G31" s="349"/>
      <c r="H31" s="88"/>
      <c r="I31" s="87"/>
      <c r="J31" s="370" t="s">
        <v>95</v>
      </c>
      <c r="K31" s="371"/>
      <c r="L31" s="108">
        <f>'[115]2-APU'!H743</f>
        <v>8265</v>
      </c>
      <c r="M31" s="373">
        <f>'[115]2-APU'!I743</f>
        <v>2</v>
      </c>
      <c r="N31" s="371"/>
      <c r="O31" s="84">
        <f t="shared" ref="O31" si="0">ROUND(L31*M31,2)</f>
        <v>16530</v>
      </c>
      <c r="P31" s="38"/>
    </row>
    <row r="32" spans="2:16" ht="14.25">
      <c r="B32" s="25"/>
      <c r="C32" s="347"/>
      <c r="D32" s="348"/>
      <c r="E32" s="348"/>
      <c r="F32" s="348"/>
      <c r="G32" s="349"/>
      <c r="H32" s="88"/>
      <c r="I32" s="87"/>
      <c r="J32" s="370"/>
      <c r="K32" s="371"/>
      <c r="L32" s="108"/>
      <c r="M32" s="373"/>
      <c r="N32" s="371"/>
      <c r="O32" s="84">
        <f t="shared" ref="O32" si="1">ROUND(L32*M32,2)</f>
        <v>0</v>
      </c>
      <c r="P32" s="38"/>
    </row>
    <row r="33" spans="2:16" ht="15" customHeight="1" thickBot="1">
      <c r="B33" s="25"/>
      <c r="C33" s="429"/>
      <c r="D33" s="430"/>
      <c r="E33" s="430"/>
      <c r="F33" s="430"/>
      <c r="G33" s="431"/>
      <c r="H33" s="367"/>
      <c r="I33" s="366"/>
      <c r="J33" s="432"/>
      <c r="K33" s="433"/>
      <c r="L33" s="108"/>
      <c r="M33" s="373"/>
      <c r="N33" s="371"/>
      <c r="O33" s="84"/>
      <c r="P33" s="38"/>
    </row>
    <row r="34" spans="2:16" ht="15.75" thickBot="1">
      <c r="B34" s="25"/>
      <c r="C34" s="337" t="s">
        <v>59</v>
      </c>
      <c r="D34" s="338"/>
      <c r="E34" s="338"/>
      <c r="F34" s="338"/>
      <c r="G34" s="338"/>
      <c r="H34" s="338"/>
      <c r="I34" s="338"/>
      <c r="J34" s="338"/>
      <c r="K34" s="338"/>
      <c r="L34" s="338"/>
      <c r="M34" s="338"/>
      <c r="N34" s="339"/>
      <c r="O34" s="90">
        <f>SUM(O30:O33)</f>
        <v>17845.11</v>
      </c>
      <c r="P34" s="39"/>
    </row>
    <row r="35" spans="2:16" ht="13.5" customHeight="1">
      <c r="B35" s="25"/>
      <c r="C35" s="352" t="s">
        <v>60</v>
      </c>
      <c r="D35" s="353"/>
      <c r="E35" s="353"/>
      <c r="F35" s="353"/>
      <c r="G35" s="353"/>
      <c r="H35" s="353"/>
      <c r="I35" s="353"/>
      <c r="J35" s="353"/>
      <c r="K35" s="353"/>
      <c r="L35" s="353"/>
      <c r="M35" s="353"/>
      <c r="N35" s="353"/>
      <c r="O35" s="354"/>
      <c r="P35" s="36"/>
    </row>
    <row r="36" spans="2:16">
      <c r="B36" s="25"/>
      <c r="C36" s="355"/>
      <c r="D36" s="356"/>
      <c r="E36" s="356"/>
      <c r="F36" s="356"/>
      <c r="G36" s="356"/>
      <c r="H36" s="356"/>
      <c r="I36" s="356"/>
      <c r="J36" s="356"/>
      <c r="K36" s="356"/>
      <c r="L36" s="356"/>
      <c r="M36" s="356"/>
      <c r="N36" s="356"/>
      <c r="O36" s="357"/>
      <c r="P36" s="36"/>
    </row>
    <row r="37" spans="2:16" ht="13.5" thickBot="1">
      <c r="B37" s="25"/>
      <c r="C37" s="358"/>
      <c r="D37" s="359"/>
      <c r="E37" s="359"/>
      <c r="F37" s="359"/>
      <c r="G37" s="359"/>
      <c r="H37" s="359"/>
      <c r="I37" s="359"/>
      <c r="J37" s="359"/>
      <c r="K37" s="359"/>
      <c r="L37" s="359"/>
      <c r="M37" s="359"/>
      <c r="N37" s="359"/>
      <c r="O37" s="360"/>
      <c r="P37" s="36"/>
    </row>
    <row r="38" spans="2:16" ht="15">
      <c r="B38" s="25"/>
      <c r="C38" s="378" t="s">
        <v>11</v>
      </c>
      <c r="D38" s="379"/>
      <c r="E38" s="379"/>
      <c r="F38" s="379"/>
      <c r="G38" s="379"/>
      <c r="H38" s="379"/>
      <c r="I38" s="379"/>
      <c r="J38" s="341"/>
      <c r="K38" s="91" t="s">
        <v>52</v>
      </c>
      <c r="L38" s="82" t="s">
        <v>13</v>
      </c>
      <c r="M38" s="340" t="s">
        <v>61</v>
      </c>
      <c r="N38" s="341"/>
      <c r="O38" s="83" t="s">
        <v>58</v>
      </c>
      <c r="P38" s="37"/>
    </row>
    <row r="39" spans="2:16" ht="14.25">
      <c r="B39" s="25"/>
      <c r="C39" s="376" t="str">
        <f>'[115]2-APU'!D734</f>
        <v>CONCRETO SIMPLE DE 17.5 Mpa. (2500 PSI)</v>
      </c>
      <c r="D39" s="377"/>
      <c r="E39" s="377"/>
      <c r="F39" s="377"/>
      <c r="G39" s="377"/>
      <c r="H39" s="377"/>
      <c r="I39" s="377"/>
      <c r="J39" s="351"/>
      <c r="K39" s="92" t="str">
        <f>'[115]2-APU'!G734</f>
        <v>M3</v>
      </c>
      <c r="L39" s="93">
        <f>'[115]2-APU'!I734</f>
        <v>0.1055</v>
      </c>
      <c r="M39" s="318">
        <f>'[115]2-APU'!H734</f>
        <v>503770.05</v>
      </c>
      <c r="N39" s="319"/>
      <c r="O39" s="84">
        <f t="shared" ref="O39" si="2">ROUND(L39*M39,2)</f>
        <v>53147.74</v>
      </c>
      <c r="P39" s="38"/>
    </row>
    <row r="40" spans="2:16" ht="14.25">
      <c r="B40" s="25"/>
      <c r="C40" s="376"/>
      <c r="D40" s="377"/>
      <c r="E40" s="377"/>
      <c r="F40" s="377"/>
      <c r="G40" s="377"/>
      <c r="H40" s="377"/>
      <c r="I40" s="377"/>
      <c r="J40" s="351"/>
      <c r="K40" s="92"/>
      <c r="L40" s="93"/>
      <c r="M40" s="318"/>
      <c r="N40" s="319"/>
      <c r="O40" s="84"/>
      <c r="P40" s="38"/>
    </row>
    <row r="41" spans="2:16" ht="14.25">
      <c r="B41" s="25"/>
      <c r="C41" s="376"/>
      <c r="D41" s="377"/>
      <c r="E41" s="377"/>
      <c r="F41" s="377"/>
      <c r="G41" s="377"/>
      <c r="H41" s="377"/>
      <c r="I41" s="377"/>
      <c r="J41" s="351"/>
      <c r="K41" s="92"/>
      <c r="L41" s="93"/>
      <c r="M41" s="318"/>
      <c r="N41" s="319"/>
      <c r="O41" s="84"/>
      <c r="P41" s="38"/>
    </row>
    <row r="42" spans="2:16" ht="14.25">
      <c r="B42" s="25"/>
      <c r="C42" s="376"/>
      <c r="D42" s="377"/>
      <c r="E42" s="377"/>
      <c r="F42" s="377"/>
      <c r="G42" s="377"/>
      <c r="H42" s="377"/>
      <c r="I42" s="377"/>
      <c r="J42" s="351"/>
      <c r="K42" s="92"/>
      <c r="L42" s="93"/>
      <c r="M42" s="318"/>
      <c r="N42" s="319"/>
      <c r="O42" s="84"/>
      <c r="P42" s="38"/>
    </row>
    <row r="43" spans="2:16" ht="14.25">
      <c r="B43" s="25"/>
      <c r="C43" s="376"/>
      <c r="D43" s="377"/>
      <c r="E43" s="377"/>
      <c r="F43" s="377"/>
      <c r="G43" s="377"/>
      <c r="H43" s="377"/>
      <c r="I43" s="377"/>
      <c r="J43" s="351"/>
      <c r="K43" s="92"/>
      <c r="L43" s="93"/>
      <c r="M43" s="318"/>
      <c r="N43" s="319"/>
      <c r="O43" s="84"/>
      <c r="P43" s="38"/>
    </row>
    <row r="44" spans="2:16" ht="14.25">
      <c r="B44" s="25"/>
      <c r="C44" s="376"/>
      <c r="D44" s="377"/>
      <c r="E44" s="377"/>
      <c r="F44" s="377"/>
      <c r="G44" s="377"/>
      <c r="H44" s="377"/>
      <c r="I44" s="377"/>
      <c r="J44" s="351"/>
      <c r="K44" s="92"/>
      <c r="L44" s="93"/>
      <c r="M44" s="318"/>
      <c r="N44" s="319"/>
      <c r="O44" s="84"/>
      <c r="P44" s="38"/>
    </row>
    <row r="45" spans="2:16" ht="14.25">
      <c r="B45" s="25"/>
      <c r="C45" s="376"/>
      <c r="D45" s="377"/>
      <c r="E45" s="377"/>
      <c r="F45" s="377"/>
      <c r="G45" s="377"/>
      <c r="H45" s="377"/>
      <c r="I45" s="377"/>
      <c r="J45" s="351"/>
      <c r="K45" s="92"/>
      <c r="L45" s="93"/>
      <c r="M45" s="318"/>
      <c r="N45" s="319"/>
      <c r="O45" s="84"/>
      <c r="P45" s="38"/>
    </row>
    <row r="46" spans="2:16" ht="15" thickBot="1">
      <c r="B46" s="25"/>
      <c r="C46" s="376"/>
      <c r="D46" s="377"/>
      <c r="E46" s="377"/>
      <c r="F46" s="377"/>
      <c r="G46" s="377"/>
      <c r="H46" s="377"/>
      <c r="I46" s="377"/>
      <c r="J46" s="351"/>
      <c r="K46" s="92"/>
      <c r="L46" s="93"/>
      <c r="M46" s="318"/>
      <c r="N46" s="319"/>
      <c r="O46" s="84"/>
      <c r="P46" s="38"/>
    </row>
    <row r="47" spans="2:16" ht="15.75" thickBot="1">
      <c r="B47" s="25"/>
      <c r="C47" s="337" t="s">
        <v>59</v>
      </c>
      <c r="D47" s="338"/>
      <c r="E47" s="338"/>
      <c r="F47" s="338"/>
      <c r="G47" s="338"/>
      <c r="H47" s="338"/>
      <c r="I47" s="338"/>
      <c r="J47" s="338"/>
      <c r="K47" s="338"/>
      <c r="L47" s="338"/>
      <c r="M47" s="338"/>
      <c r="N47" s="339"/>
      <c r="O47" s="90">
        <f>SUM(O39:O46)</f>
        <v>53147.74</v>
      </c>
      <c r="P47" s="38"/>
    </row>
    <row r="48" spans="2:16">
      <c r="B48" s="25"/>
      <c r="C48" s="352" t="s">
        <v>62</v>
      </c>
      <c r="D48" s="353"/>
      <c r="E48" s="353"/>
      <c r="F48" s="353"/>
      <c r="G48" s="353"/>
      <c r="H48" s="353"/>
      <c r="I48" s="353"/>
      <c r="J48" s="353"/>
      <c r="K48" s="353"/>
      <c r="L48" s="353"/>
      <c r="M48" s="353"/>
      <c r="N48" s="353"/>
      <c r="O48" s="354"/>
      <c r="P48" s="36"/>
    </row>
    <row r="49" spans="2:16">
      <c r="B49" s="25"/>
      <c r="C49" s="355"/>
      <c r="D49" s="356"/>
      <c r="E49" s="356"/>
      <c r="F49" s="356"/>
      <c r="G49" s="356"/>
      <c r="H49" s="356"/>
      <c r="I49" s="356"/>
      <c r="J49" s="356"/>
      <c r="K49" s="356"/>
      <c r="L49" s="356"/>
      <c r="M49" s="356"/>
      <c r="N49" s="356"/>
      <c r="O49" s="357"/>
      <c r="P49" s="36"/>
    </row>
    <row r="50" spans="2:16" ht="13.5" thickBot="1">
      <c r="B50" s="25"/>
      <c r="C50" s="358"/>
      <c r="D50" s="359"/>
      <c r="E50" s="359"/>
      <c r="F50" s="359"/>
      <c r="G50" s="359"/>
      <c r="H50" s="359"/>
      <c r="I50" s="359"/>
      <c r="J50" s="359"/>
      <c r="K50" s="359"/>
      <c r="L50" s="359"/>
      <c r="M50" s="359"/>
      <c r="N50" s="359"/>
      <c r="O50" s="360"/>
      <c r="P50" s="36"/>
    </row>
    <row r="51" spans="2:16" ht="17.25">
      <c r="B51" s="25"/>
      <c r="C51" s="378" t="s">
        <v>63</v>
      </c>
      <c r="D51" s="379"/>
      <c r="E51" s="379"/>
      <c r="F51" s="379"/>
      <c r="G51" s="379"/>
      <c r="H51" s="379"/>
      <c r="I51" s="379"/>
      <c r="J51" s="82" t="s">
        <v>64</v>
      </c>
      <c r="K51" s="96" t="s">
        <v>65</v>
      </c>
      <c r="L51" s="97" t="s">
        <v>66</v>
      </c>
      <c r="M51" s="340" t="s">
        <v>67</v>
      </c>
      <c r="N51" s="341"/>
      <c r="O51" s="83" t="s">
        <v>58</v>
      </c>
      <c r="P51" s="37"/>
    </row>
    <row r="52" spans="2:16" ht="14.25">
      <c r="B52" s="25"/>
      <c r="C52" s="376"/>
      <c r="D52" s="377"/>
      <c r="E52" s="377"/>
      <c r="F52" s="377"/>
      <c r="G52" s="377"/>
      <c r="H52" s="377"/>
      <c r="I52" s="377"/>
      <c r="J52" s="98"/>
      <c r="K52" s="99"/>
      <c r="L52" s="98"/>
      <c r="M52" s="373"/>
      <c r="N52" s="409"/>
      <c r="O52" s="84"/>
      <c r="P52" s="38"/>
    </row>
    <row r="53" spans="2:16" ht="15" thickBot="1">
      <c r="B53" s="25"/>
      <c r="C53" s="364"/>
      <c r="D53" s="365"/>
      <c r="E53" s="365"/>
      <c r="F53" s="365"/>
      <c r="G53" s="365"/>
      <c r="H53" s="365"/>
      <c r="I53" s="365"/>
      <c r="J53" s="100"/>
      <c r="K53" s="101"/>
      <c r="L53" s="100"/>
      <c r="M53" s="374"/>
      <c r="N53" s="375"/>
      <c r="O53" s="102"/>
      <c r="P53" s="38"/>
    </row>
    <row r="54" spans="2:16" ht="15.75" thickBot="1">
      <c r="B54" s="25"/>
      <c r="C54" s="337" t="s">
        <v>59</v>
      </c>
      <c r="D54" s="338"/>
      <c r="E54" s="338"/>
      <c r="F54" s="338"/>
      <c r="G54" s="338"/>
      <c r="H54" s="338"/>
      <c r="I54" s="338"/>
      <c r="J54" s="338"/>
      <c r="K54" s="338"/>
      <c r="L54" s="338"/>
      <c r="M54" s="338"/>
      <c r="N54" s="339"/>
      <c r="O54" s="90"/>
      <c r="P54" s="39"/>
    </row>
    <row r="55" spans="2:16">
      <c r="B55" s="25"/>
      <c r="C55" s="352" t="s">
        <v>68</v>
      </c>
      <c r="D55" s="353"/>
      <c r="E55" s="353"/>
      <c r="F55" s="353"/>
      <c r="G55" s="353"/>
      <c r="H55" s="353"/>
      <c r="I55" s="353"/>
      <c r="J55" s="353"/>
      <c r="K55" s="353"/>
      <c r="L55" s="353"/>
      <c r="M55" s="353"/>
      <c r="N55" s="353"/>
      <c r="O55" s="354"/>
      <c r="P55" s="36"/>
    </row>
    <row r="56" spans="2:16">
      <c r="B56" s="25"/>
      <c r="C56" s="355"/>
      <c r="D56" s="356"/>
      <c r="E56" s="356"/>
      <c r="F56" s="356"/>
      <c r="G56" s="356"/>
      <c r="H56" s="356"/>
      <c r="I56" s="356"/>
      <c r="J56" s="356"/>
      <c r="K56" s="356"/>
      <c r="L56" s="356"/>
      <c r="M56" s="356"/>
      <c r="N56" s="356"/>
      <c r="O56" s="357"/>
      <c r="P56" s="36"/>
    </row>
    <row r="57" spans="2:16" ht="13.5" thickBot="1">
      <c r="B57" s="25"/>
      <c r="C57" s="358"/>
      <c r="D57" s="359"/>
      <c r="E57" s="359"/>
      <c r="F57" s="359"/>
      <c r="G57" s="359"/>
      <c r="H57" s="359"/>
      <c r="I57" s="359"/>
      <c r="J57" s="359"/>
      <c r="K57" s="359"/>
      <c r="L57" s="359"/>
      <c r="M57" s="359"/>
      <c r="N57" s="359"/>
      <c r="O57" s="360"/>
      <c r="P57" s="36"/>
    </row>
    <row r="58" spans="2:16" ht="30">
      <c r="B58" s="25"/>
      <c r="C58" s="378" t="s">
        <v>69</v>
      </c>
      <c r="D58" s="379"/>
      <c r="E58" s="379"/>
      <c r="F58" s="379"/>
      <c r="G58" s="379"/>
      <c r="H58" s="379"/>
      <c r="I58" s="379"/>
      <c r="J58" s="82" t="s">
        <v>70</v>
      </c>
      <c r="K58" s="103" t="s">
        <v>71</v>
      </c>
      <c r="L58" s="104" t="s">
        <v>72</v>
      </c>
      <c r="M58" s="407" t="s">
        <v>57</v>
      </c>
      <c r="N58" s="408"/>
      <c r="O58" s="105" t="s">
        <v>58</v>
      </c>
      <c r="P58" s="40"/>
    </row>
    <row r="59" spans="2:16" ht="14.25">
      <c r="B59" s="25"/>
      <c r="C59" s="106" t="str">
        <f>'[115]2-APU'!$D750</f>
        <v>CUADRILLA DE ALBAÑILERIA (AA)</v>
      </c>
      <c r="D59" s="107"/>
      <c r="E59" s="107"/>
      <c r="F59" s="107"/>
      <c r="G59" s="107"/>
      <c r="H59" s="107"/>
      <c r="I59" s="107"/>
      <c r="J59" s="108"/>
      <c r="K59" s="109"/>
      <c r="L59" s="110">
        <f>'[115]2-APU'!H750</f>
        <v>29224.691865875</v>
      </c>
      <c r="M59" s="410">
        <v>0.9</v>
      </c>
      <c r="N59" s="411"/>
      <c r="O59" s="84">
        <f t="shared" ref="O59" si="3">ROUND(L59*M59,2)</f>
        <v>26302.22</v>
      </c>
      <c r="P59" s="41"/>
    </row>
    <row r="60" spans="2:16" ht="14.25">
      <c r="B60" s="25"/>
      <c r="C60" s="106"/>
      <c r="D60" s="107"/>
      <c r="E60" s="107"/>
      <c r="F60" s="107"/>
      <c r="G60" s="107"/>
      <c r="H60" s="107"/>
      <c r="I60" s="107"/>
      <c r="J60" s="108"/>
      <c r="K60" s="109"/>
      <c r="L60" s="110"/>
      <c r="M60" s="410"/>
      <c r="N60" s="411"/>
      <c r="O60" s="111"/>
      <c r="P60" s="41"/>
    </row>
    <row r="61" spans="2:16" ht="14.25">
      <c r="B61" s="25"/>
      <c r="C61" s="106"/>
      <c r="D61" s="107"/>
      <c r="E61" s="107"/>
      <c r="F61" s="107"/>
      <c r="G61" s="107"/>
      <c r="H61" s="107"/>
      <c r="I61" s="107"/>
      <c r="J61" s="108"/>
      <c r="K61" s="109"/>
      <c r="L61" s="110"/>
      <c r="M61" s="373"/>
      <c r="N61" s="409"/>
      <c r="O61" s="111"/>
      <c r="P61" s="41"/>
    </row>
    <row r="62" spans="2:16" ht="15" thickBot="1">
      <c r="B62" s="25"/>
      <c r="C62" s="364"/>
      <c r="D62" s="365"/>
      <c r="E62" s="365"/>
      <c r="F62" s="365"/>
      <c r="G62" s="365"/>
      <c r="H62" s="365"/>
      <c r="I62" s="365"/>
      <c r="J62" s="100"/>
      <c r="K62" s="101"/>
      <c r="L62" s="100"/>
      <c r="M62" s="374"/>
      <c r="N62" s="375"/>
      <c r="O62" s="102"/>
      <c r="P62" s="38"/>
    </row>
    <row r="63" spans="2:16" ht="15.75" thickBot="1">
      <c r="B63" s="25"/>
      <c r="C63" s="337" t="s">
        <v>59</v>
      </c>
      <c r="D63" s="338"/>
      <c r="E63" s="338"/>
      <c r="F63" s="338"/>
      <c r="G63" s="338"/>
      <c r="H63" s="338"/>
      <c r="I63" s="338"/>
      <c r="J63" s="338"/>
      <c r="K63" s="338"/>
      <c r="L63" s="338"/>
      <c r="M63" s="338"/>
      <c r="N63" s="339"/>
      <c r="O63" s="95">
        <f>SUM(O59:O62)</f>
        <v>26302.22</v>
      </c>
      <c r="P63" s="38"/>
    </row>
    <row r="64" spans="2:16" ht="15" thickBot="1">
      <c r="B64" s="25"/>
      <c r="C64" s="77"/>
      <c r="D64" s="52"/>
      <c r="E64" s="52"/>
      <c r="F64" s="52"/>
      <c r="G64" s="52"/>
      <c r="H64" s="52"/>
      <c r="I64" s="52"/>
      <c r="J64" s="52"/>
      <c r="K64" s="52"/>
      <c r="L64" s="52"/>
      <c r="M64" s="52"/>
      <c r="N64" s="52"/>
      <c r="O64" s="78"/>
      <c r="P64" s="26"/>
    </row>
    <row r="65" spans="2:16" ht="15.75" thickBot="1">
      <c r="B65" s="25"/>
      <c r="C65" s="320" t="s">
        <v>73</v>
      </c>
      <c r="D65" s="321"/>
      <c r="E65" s="321"/>
      <c r="F65" s="321"/>
      <c r="G65" s="321"/>
      <c r="H65" s="321"/>
      <c r="I65" s="321"/>
      <c r="J65" s="321"/>
      <c r="K65" s="321"/>
      <c r="L65" s="321"/>
      <c r="M65" s="321"/>
      <c r="N65" s="322"/>
      <c r="O65" s="112">
        <f>O63+O54+O47+O34</f>
        <v>97295.069999999992</v>
      </c>
      <c r="P65" s="42"/>
    </row>
    <row r="66" spans="2:16" ht="7.15" customHeight="1">
      <c r="B66" s="25"/>
      <c r="C66" s="77"/>
      <c r="D66" s="52"/>
      <c r="E66" s="52"/>
      <c r="F66" s="52"/>
      <c r="G66" s="52"/>
      <c r="H66" s="52"/>
      <c r="I66" s="52"/>
      <c r="J66" s="52"/>
      <c r="K66" s="52"/>
      <c r="L66" s="52"/>
      <c r="M66" s="52"/>
      <c r="N66" s="52"/>
      <c r="O66" s="78"/>
      <c r="P66" s="26"/>
    </row>
    <row r="67" spans="2:16" ht="15" thickBot="1">
      <c r="B67" s="25"/>
      <c r="C67" s="323" t="s">
        <v>103</v>
      </c>
      <c r="D67" s="324"/>
      <c r="E67" s="324"/>
      <c r="F67" s="324"/>
      <c r="G67" s="324"/>
      <c r="H67" s="324"/>
      <c r="I67" s="324"/>
      <c r="J67" s="52"/>
      <c r="K67" s="52"/>
      <c r="L67" s="52"/>
      <c r="M67" s="325">
        <v>0.04</v>
      </c>
      <c r="N67" s="326"/>
      <c r="O67" s="239">
        <f>O65*M67</f>
        <v>3891.8027999999999</v>
      </c>
      <c r="P67" s="26"/>
    </row>
    <row r="68" spans="2:16" ht="15.75" thickBot="1">
      <c r="B68" s="25"/>
      <c r="C68" s="320" t="s">
        <v>102</v>
      </c>
      <c r="D68" s="321"/>
      <c r="E68" s="321"/>
      <c r="F68" s="321"/>
      <c r="G68" s="321"/>
      <c r="H68" s="321"/>
      <c r="I68" s="321"/>
      <c r="J68" s="321"/>
      <c r="K68" s="321"/>
      <c r="L68" s="321"/>
      <c r="M68" s="321"/>
      <c r="N68" s="322"/>
      <c r="O68" s="112">
        <f>O65+O67</f>
        <v>101186.8728</v>
      </c>
      <c r="P68" s="42"/>
    </row>
    <row r="69" spans="2:16">
      <c r="B69" s="25"/>
      <c r="C69" s="352" t="s">
        <v>74</v>
      </c>
      <c r="D69" s="353"/>
      <c r="E69" s="353"/>
      <c r="F69" s="353"/>
      <c r="G69" s="353"/>
      <c r="H69" s="353"/>
      <c r="I69" s="353"/>
      <c r="J69" s="353"/>
      <c r="K69" s="353"/>
      <c r="L69" s="353"/>
      <c r="M69" s="353"/>
      <c r="N69" s="353"/>
      <c r="O69" s="354"/>
      <c r="P69" s="36"/>
    </row>
    <row r="70" spans="2:16">
      <c r="B70" s="25"/>
      <c r="C70" s="355"/>
      <c r="D70" s="356"/>
      <c r="E70" s="356"/>
      <c r="F70" s="356"/>
      <c r="G70" s="356"/>
      <c r="H70" s="356"/>
      <c r="I70" s="356"/>
      <c r="J70" s="356"/>
      <c r="K70" s="356"/>
      <c r="L70" s="356"/>
      <c r="M70" s="356"/>
      <c r="N70" s="356"/>
      <c r="O70" s="357"/>
      <c r="P70" s="36"/>
    </row>
    <row r="71" spans="2:16" ht="13.5" thickBot="1">
      <c r="B71" s="25"/>
      <c r="C71" s="358"/>
      <c r="D71" s="359"/>
      <c r="E71" s="359"/>
      <c r="F71" s="359"/>
      <c r="G71" s="359"/>
      <c r="H71" s="359"/>
      <c r="I71" s="359"/>
      <c r="J71" s="359"/>
      <c r="K71" s="359"/>
      <c r="L71" s="359"/>
      <c r="M71" s="359"/>
      <c r="N71" s="359"/>
      <c r="O71" s="360"/>
      <c r="P71" s="36"/>
    </row>
    <row r="72" spans="2:16" ht="15">
      <c r="B72" s="25"/>
      <c r="C72" s="378" t="s">
        <v>75</v>
      </c>
      <c r="D72" s="379"/>
      <c r="E72" s="379"/>
      <c r="F72" s="379"/>
      <c r="G72" s="379"/>
      <c r="H72" s="379"/>
      <c r="I72" s="379"/>
      <c r="J72" s="96"/>
      <c r="K72" s="113"/>
      <c r="L72" s="104" t="s">
        <v>76</v>
      </c>
      <c r="M72" s="407"/>
      <c r="N72" s="408"/>
      <c r="O72" s="105" t="s">
        <v>77</v>
      </c>
      <c r="P72" s="40"/>
    </row>
    <row r="73" spans="2:16" ht="14.25">
      <c r="B73" s="25"/>
      <c r="C73" s="376" t="s">
        <v>78</v>
      </c>
      <c r="D73" s="377"/>
      <c r="E73" s="377"/>
      <c r="F73" s="377"/>
      <c r="G73" s="377"/>
      <c r="H73" s="377"/>
      <c r="I73" s="377"/>
      <c r="J73" s="114"/>
      <c r="K73" s="115"/>
      <c r="L73" s="116">
        <v>0.25</v>
      </c>
      <c r="M73" s="425"/>
      <c r="N73" s="426"/>
      <c r="O73" s="117">
        <f>O68*L73</f>
        <v>25296.718199999999</v>
      </c>
      <c r="P73" s="43"/>
    </row>
    <row r="74" spans="2:16" ht="14.25">
      <c r="B74" s="25"/>
      <c r="C74" s="85" t="s">
        <v>79</v>
      </c>
      <c r="D74" s="86"/>
      <c r="E74" s="86"/>
      <c r="F74" s="86"/>
      <c r="G74" s="86"/>
      <c r="H74" s="86"/>
      <c r="I74" s="86"/>
      <c r="J74" s="114"/>
      <c r="K74" s="115"/>
      <c r="L74" s="116">
        <v>0.03</v>
      </c>
      <c r="M74" s="425"/>
      <c r="N74" s="426"/>
      <c r="O74" s="117">
        <f>O68*L74</f>
        <v>3035.6061839999998</v>
      </c>
      <c r="P74" s="43"/>
    </row>
    <row r="75" spans="2:16" ht="15" thickBot="1">
      <c r="B75" s="25"/>
      <c r="C75" s="71" t="s">
        <v>80</v>
      </c>
      <c r="D75" s="72"/>
      <c r="E75" s="72"/>
      <c r="F75" s="72"/>
      <c r="G75" s="72"/>
      <c r="H75" s="72"/>
      <c r="I75" s="72"/>
      <c r="J75" s="118"/>
      <c r="K75" s="119"/>
      <c r="L75" s="116">
        <v>0.02</v>
      </c>
      <c r="M75" s="427"/>
      <c r="N75" s="428"/>
      <c r="O75" s="117">
        <f>O68*L75</f>
        <v>2023.7374560000001</v>
      </c>
      <c r="P75" s="43"/>
    </row>
    <row r="76" spans="2:16" ht="15.75" thickBot="1">
      <c r="B76" s="25"/>
      <c r="C76" s="337" t="s">
        <v>59</v>
      </c>
      <c r="D76" s="338"/>
      <c r="E76" s="338"/>
      <c r="F76" s="338"/>
      <c r="G76" s="338"/>
      <c r="H76" s="338"/>
      <c r="I76" s="338"/>
      <c r="J76" s="338"/>
      <c r="K76" s="338"/>
      <c r="L76" s="338"/>
      <c r="M76" s="338"/>
      <c r="N76" s="339"/>
      <c r="O76" s="120">
        <f>SUM(O73:O75)</f>
        <v>30356.061839999998</v>
      </c>
      <c r="P76" s="44"/>
    </row>
    <row r="77" spans="2:16" ht="15" thickBot="1">
      <c r="B77" s="25"/>
      <c r="C77" s="77"/>
      <c r="D77" s="52"/>
      <c r="E77" s="52"/>
      <c r="F77" s="52"/>
      <c r="G77" s="52"/>
      <c r="H77" s="52"/>
      <c r="I77" s="52"/>
      <c r="J77" s="52"/>
      <c r="K77" s="52"/>
      <c r="L77" s="52"/>
      <c r="M77" s="52"/>
      <c r="N77" s="52"/>
      <c r="O77" s="78"/>
      <c r="P77" s="26"/>
    </row>
    <row r="78" spans="2:16" ht="15.75" thickBot="1">
      <c r="B78" s="25"/>
      <c r="C78" s="320" t="s">
        <v>81</v>
      </c>
      <c r="D78" s="321"/>
      <c r="E78" s="321"/>
      <c r="F78" s="321"/>
      <c r="G78" s="321"/>
      <c r="H78" s="321"/>
      <c r="I78" s="321"/>
      <c r="J78" s="321"/>
      <c r="K78" s="321"/>
      <c r="L78" s="321"/>
      <c r="M78" s="321"/>
      <c r="N78" s="322"/>
      <c r="O78" s="121">
        <f>O68+O76</f>
        <v>131542.93463999999</v>
      </c>
      <c r="P78" s="44"/>
    </row>
    <row r="79" spans="2:16" ht="14.25">
      <c r="B79" s="25"/>
      <c r="C79" s="74"/>
      <c r="D79" s="75"/>
      <c r="E79" s="75"/>
      <c r="F79" s="75"/>
      <c r="G79" s="75"/>
      <c r="H79" s="75"/>
      <c r="I79" s="75"/>
      <c r="J79" s="75"/>
      <c r="K79" s="75"/>
      <c r="L79" s="75"/>
      <c r="M79" s="75"/>
      <c r="N79" s="75"/>
      <c r="O79" s="76"/>
      <c r="P79" s="26"/>
    </row>
    <row r="80" spans="2:16" ht="14.25">
      <c r="B80" s="25"/>
      <c r="C80" s="77"/>
      <c r="D80" s="52"/>
      <c r="E80" s="52"/>
      <c r="F80" s="52"/>
      <c r="G80" s="52"/>
      <c r="H80" s="52"/>
      <c r="I80" s="52"/>
      <c r="J80" s="52"/>
      <c r="K80" s="52"/>
      <c r="L80" s="52"/>
      <c r="M80" s="52"/>
      <c r="N80" s="52"/>
      <c r="O80" s="78"/>
      <c r="P80" s="26"/>
    </row>
    <row r="81" spans="2:16" ht="14.25">
      <c r="B81" s="25"/>
      <c r="C81" s="77"/>
      <c r="D81" s="52"/>
      <c r="E81" s="52"/>
      <c r="F81" s="52"/>
      <c r="G81" s="52"/>
      <c r="H81" s="52"/>
      <c r="I81" s="52"/>
      <c r="J81" s="52"/>
      <c r="K81" s="52"/>
      <c r="L81" s="52"/>
      <c r="M81" s="52"/>
      <c r="N81" s="52"/>
      <c r="O81" s="78"/>
      <c r="P81" s="26"/>
    </row>
    <row r="82" spans="2:16" ht="14.25">
      <c r="B82" s="25"/>
      <c r="C82" s="77"/>
      <c r="D82" s="52"/>
      <c r="E82" s="52"/>
      <c r="F82" s="52"/>
      <c r="G82" s="52"/>
      <c r="H82" s="122" t="s">
        <v>82</v>
      </c>
      <c r="I82" s="122"/>
      <c r="J82" s="122"/>
      <c r="K82" s="122"/>
      <c r="L82" s="52"/>
      <c r="M82" s="52"/>
      <c r="N82" s="52"/>
      <c r="O82" s="78"/>
      <c r="P82" s="26"/>
    </row>
    <row r="83" spans="2:16" ht="15">
      <c r="B83" s="25"/>
      <c r="C83" s="77"/>
      <c r="D83" s="52"/>
      <c r="E83" s="52"/>
      <c r="F83" s="52"/>
      <c r="G83" s="52"/>
      <c r="H83" s="122" t="s">
        <v>83</v>
      </c>
      <c r="I83" s="52"/>
      <c r="J83" s="52"/>
      <c r="K83" s="52"/>
      <c r="L83" s="52"/>
      <c r="M83" s="52"/>
      <c r="N83" s="52"/>
      <c r="O83" s="78"/>
      <c r="P83" s="45"/>
    </row>
    <row r="84" spans="2:16" ht="15">
      <c r="B84" s="25"/>
      <c r="C84" s="77"/>
      <c r="D84" s="52"/>
      <c r="E84" s="52"/>
      <c r="F84" s="52"/>
      <c r="G84" s="52"/>
      <c r="H84" s="122" t="s">
        <v>84</v>
      </c>
      <c r="I84" s="52"/>
      <c r="J84" s="52"/>
      <c r="K84" s="52"/>
      <c r="L84" s="52"/>
      <c r="M84" s="52"/>
      <c r="N84" s="52"/>
      <c r="O84" s="78"/>
      <c r="P84" s="45"/>
    </row>
    <row r="85" spans="2:16" ht="14.25">
      <c r="B85" s="25"/>
      <c r="C85" s="62"/>
      <c r="D85" s="123"/>
      <c r="E85" s="123"/>
      <c r="F85" s="123"/>
      <c r="G85" s="123"/>
      <c r="H85" s="122" t="s">
        <v>85</v>
      </c>
      <c r="I85" s="123"/>
      <c r="J85" s="123"/>
      <c r="K85" s="123"/>
      <c r="L85" s="123"/>
      <c r="M85" s="123"/>
      <c r="N85" s="123"/>
      <c r="O85" s="124"/>
      <c r="P85" s="46"/>
    </row>
    <row r="86" spans="2:16" ht="14.25">
      <c r="B86" s="25"/>
      <c r="C86" s="77"/>
      <c r="D86" s="52"/>
      <c r="E86" s="52"/>
      <c r="F86" s="52"/>
      <c r="G86" s="52"/>
      <c r="H86" s="52" t="s">
        <v>86</v>
      </c>
      <c r="I86" s="52"/>
      <c r="J86" s="52"/>
      <c r="K86" s="52"/>
      <c r="L86" s="52"/>
      <c r="M86" s="52"/>
      <c r="N86" s="52"/>
      <c r="O86" s="78"/>
      <c r="P86" s="26"/>
    </row>
    <row r="87" spans="2:16" ht="15">
      <c r="B87" s="25"/>
      <c r="C87" s="125" t="s">
        <v>87</v>
      </c>
      <c r="D87" s="126"/>
      <c r="E87" s="126"/>
      <c r="F87" s="126"/>
      <c r="G87" s="126"/>
      <c r="H87" s="126"/>
      <c r="I87" s="126"/>
      <c r="J87" s="126"/>
      <c r="K87" s="126"/>
      <c r="L87" s="126"/>
      <c r="M87" s="126"/>
      <c r="N87" s="126"/>
      <c r="O87" s="127"/>
      <c r="P87" s="26"/>
    </row>
    <row r="88" spans="2:16" ht="14.25">
      <c r="B88" s="25"/>
      <c r="C88" s="422"/>
      <c r="D88" s="423"/>
      <c r="E88" s="423"/>
      <c r="F88" s="423"/>
      <c r="G88" s="423"/>
      <c r="H88" s="423"/>
      <c r="I88" s="423"/>
      <c r="J88" s="423"/>
      <c r="K88" s="423"/>
      <c r="L88" s="423"/>
      <c r="M88" s="423"/>
      <c r="N88" s="423"/>
      <c r="O88" s="424"/>
      <c r="P88" s="46"/>
    </row>
    <row r="89" spans="2:16" ht="14.25">
      <c r="B89" s="25"/>
      <c r="C89" s="422"/>
      <c r="D89" s="423"/>
      <c r="E89" s="423"/>
      <c r="F89" s="423"/>
      <c r="G89" s="423"/>
      <c r="H89" s="423"/>
      <c r="I89" s="423"/>
      <c r="J89" s="423"/>
      <c r="K89" s="423"/>
      <c r="L89" s="423"/>
      <c r="M89" s="423"/>
      <c r="N89" s="423"/>
      <c r="O89" s="424"/>
      <c r="P89" s="46"/>
    </row>
    <row r="90" spans="2:16" ht="14.25">
      <c r="B90" s="25"/>
      <c r="C90" s="62"/>
      <c r="D90" s="123"/>
      <c r="E90" s="123"/>
      <c r="F90" s="123"/>
      <c r="G90" s="123"/>
      <c r="H90" s="123"/>
      <c r="I90" s="123"/>
      <c r="J90" s="123"/>
      <c r="K90" s="123"/>
      <c r="L90" s="123"/>
      <c r="M90" s="123"/>
      <c r="N90" s="123"/>
      <c r="O90" s="124"/>
      <c r="P90" s="46"/>
    </row>
    <row r="91" spans="2:16" ht="15">
      <c r="B91" s="25"/>
      <c r="C91" s="128" t="s">
        <v>88</v>
      </c>
      <c r="D91" s="123"/>
      <c r="E91" s="123"/>
      <c r="F91" s="123"/>
      <c r="G91" s="123"/>
      <c r="H91" s="123"/>
      <c r="I91" s="123"/>
      <c r="J91" s="123"/>
      <c r="K91" s="123"/>
      <c r="L91" s="123"/>
      <c r="M91" s="123"/>
      <c r="N91" s="123"/>
      <c r="O91" s="124"/>
      <c r="P91" s="46"/>
    </row>
    <row r="92" spans="2:16" ht="12.75" customHeight="1">
      <c r="B92" s="25"/>
      <c r="C92" s="419" t="s">
        <v>89</v>
      </c>
      <c r="D92" s="420"/>
      <c r="E92" s="420"/>
      <c r="F92" s="420"/>
      <c r="G92" s="420"/>
      <c r="H92" s="420"/>
      <c r="I92" s="420"/>
      <c r="J92" s="420"/>
      <c r="K92" s="420"/>
      <c r="L92" s="420"/>
      <c r="M92" s="420"/>
      <c r="N92" s="420"/>
      <c r="O92" s="421"/>
      <c r="P92" s="47"/>
    </row>
    <row r="93" spans="2:16">
      <c r="B93" s="25"/>
      <c r="C93" s="419"/>
      <c r="D93" s="420"/>
      <c r="E93" s="420"/>
      <c r="F93" s="420"/>
      <c r="G93" s="420"/>
      <c r="H93" s="420"/>
      <c r="I93" s="420"/>
      <c r="J93" s="420"/>
      <c r="K93" s="420"/>
      <c r="L93" s="420"/>
      <c r="M93" s="420"/>
      <c r="N93" s="420"/>
      <c r="O93" s="421"/>
      <c r="P93" s="47"/>
    </row>
    <row r="94" spans="2:16" ht="12.95" customHeight="1">
      <c r="B94" s="25"/>
      <c r="C94" s="419" t="s">
        <v>90</v>
      </c>
      <c r="D94" s="420"/>
      <c r="E94" s="420"/>
      <c r="F94" s="420"/>
      <c r="G94" s="420"/>
      <c r="H94" s="420"/>
      <c r="I94" s="420"/>
      <c r="J94" s="420"/>
      <c r="K94" s="420"/>
      <c r="L94" s="420"/>
      <c r="M94" s="420"/>
      <c r="N94" s="420"/>
      <c r="O94" s="421"/>
      <c r="P94" s="47"/>
    </row>
    <row r="95" spans="2:16">
      <c r="B95" s="25"/>
      <c r="C95" s="419"/>
      <c r="D95" s="420"/>
      <c r="E95" s="420"/>
      <c r="F95" s="420"/>
      <c r="G95" s="420"/>
      <c r="H95" s="420"/>
      <c r="I95" s="420"/>
      <c r="J95" s="420"/>
      <c r="K95" s="420"/>
      <c r="L95" s="420"/>
      <c r="M95" s="420"/>
      <c r="N95" s="420"/>
      <c r="O95" s="421"/>
      <c r="P95" s="47"/>
    </row>
    <row r="96" spans="2:16" ht="14.25">
      <c r="B96" s="25"/>
      <c r="C96" s="62"/>
      <c r="D96" s="123"/>
      <c r="E96" s="123"/>
      <c r="F96" s="123"/>
      <c r="G96" s="123"/>
      <c r="H96" s="123"/>
      <c r="I96" s="123"/>
      <c r="J96" s="123"/>
      <c r="K96" s="123"/>
      <c r="L96" s="123"/>
      <c r="M96" s="123"/>
      <c r="N96" s="123"/>
      <c r="O96" s="124"/>
      <c r="P96" s="46"/>
    </row>
    <row r="97" spans="2:16" ht="14.25">
      <c r="B97" s="25"/>
      <c r="C97" s="77"/>
      <c r="D97" s="52"/>
      <c r="E97" s="52"/>
      <c r="F97" s="52"/>
      <c r="G97" s="52"/>
      <c r="H97" s="122" t="s">
        <v>82</v>
      </c>
      <c r="I97" s="52"/>
      <c r="J97" s="52"/>
      <c r="K97" s="52"/>
      <c r="L97" s="52"/>
      <c r="M97" s="52"/>
      <c r="N97" s="52"/>
      <c r="O97" s="78"/>
      <c r="P97" s="26"/>
    </row>
    <row r="98" spans="2:16" ht="14.25">
      <c r="B98" s="25"/>
      <c r="C98" s="77"/>
      <c r="D98" s="52"/>
      <c r="E98" s="52"/>
      <c r="F98" s="52"/>
      <c r="G98" s="52"/>
      <c r="H98" s="52" t="s">
        <v>83</v>
      </c>
      <c r="I98" s="86"/>
      <c r="J98" s="86"/>
      <c r="K98" s="86"/>
      <c r="L98" s="52"/>
      <c r="M98" s="52"/>
      <c r="N98" s="52"/>
      <c r="O98" s="78"/>
      <c r="P98" s="26"/>
    </row>
    <row r="99" spans="2:16" ht="14.25">
      <c r="B99" s="25"/>
      <c r="C99" s="77"/>
      <c r="D99" s="52"/>
      <c r="E99" s="52"/>
      <c r="F99" s="52"/>
      <c r="G99" s="52"/>
      <c r="H99" s="52" t="s">
        <v>91</v>
      </c>
      <c r="I99" s="129"/>
      <c r="J99" s="129"/>
      <c r="K99" s="129"/>
      <c r="L99" s="52"/>
      <c r="M99" s="52"/>
      <c r="N99" s="52"/>
      <c r="O99" s="78"/>
      <c r="P99" s="26"/>
    </row>
    <row r="100" spans="2:16" ht="14.25">
      <c r="B100" s="25"/>
      <c r="C100" s="130"/>
      <c r="D100" s="123"/>
      <c r="E100" s="123"/>
      <c r="F100" s="123"/>
      <c r="G100" s="123"/>
      <c r="H100" s="52" t="s">
        <v>85</v>
      </c>
      <c r="I100" s="52"/>
      <c r="J100" s="52"/>
      <c r="K100" s="52"/>
      <c r="L100" s="123"/>
      <c r="M100" s="123"/>
      <c r="N100" s="123"/>
      <c r="O100" s="124"/>
      <c r="P100" s="46"/>
    </row>
    <row r="101" spans="2:16" ht="17.25" customHeight="1">
      <c r="B101" s="25"/>
      <c r="C101" s="130"/>
      <c r="D101" s="129"/>
      <c r="E101" s="129"/>
      <c r="F101" s="52"/>
      <c r="G101" s="52"/>
      <c r="H101" s="52"/>
      <c r="I101" s="52"/>
      <c r="J101" s="52"/>
      <c r="K101" s="412"/>
      <c r="L101" s="412"/>
      <c r="M101" s="412"/>
      <c r="N101" s="412"/>
      <c r="O101" s="413"/>
      <c r="P101" s="48"/>
    </row>
    <row r="102" spans="2:16" ht="18.75" customHeight="1" thickBot="1">
      <c r="B102" s="25"/>
      <c r="C102" s="415"/>
      <c r="D102" s="416"/>
      <c r="E102" s="416"/>
      <c r="F102" s="101"/>
      <c r="G102" s="101"/>
      <c r="H102" s="101"/>
      <c r="I102" s="101"/>
      <c r="J102" s="101"/>
      <c r="K102" s="324"/>
      <c r="L102" s="324"/>
      <c r="M102" s="324"/>
      <c r="N102" s="324"/>
      <c r="O102" s="414"/>
      <c r="P102" s="48"/>
    </row>
    <row r="103" spans="2:16" ht="13.5" thickBot="1">
      <c r="B103" s="49"/>
      <c r="C103" s="50"/>
      <c r="D103" s="50"/>
      <c r="E103" s="50"/>
      <c r="F103" s="50"/>
      <c r="G103" s="50"/>
      <c r="H103" s="50"/>
      <c r="I103" s="50"/>
      <c r="J103" s="50"/>
      <c r="K103" s="50"/>
      <c r="L103" s="50"/>
      <c r="M103" s="50"/>
      <c r="N103" s="50"/>
      <c r="O103" s="50"/>
      <c r="P103" s="51"/>
    </row>
    <row r="104" spans="2:16" ht="13.5" thickTop="1"/>
  </sheetData>
  <mergeCells count="9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78:N78"/>
    <mergeCell ref="C65:N65"/>
    <mergeCell ref="C67:I67"/>
    <mergeCell ref="M67:N67"/>
    <mergeCell ref="C68:N68"/>
    <mergeCell ref="C69:O71"/>
    <mergeCell ref="C72:I72"/>
    <mergeCell ref="M72:N72"/>
    <mergeCell ref="C73:I73"/>
    <mergeCell ref="M73:N73"/>
    <mergeCell ref="M74:N74"/>
    <mergeCell ref="M75:N75"/>
    <mergeCell ref="C76:N76"/>
    <mergeCell ref="C88:O88"/>
    <mergeCell ref="C89:O89"/>
    <mergeCell ref="C92:O93"/>
    <mergeCell ref="C94:O95"/>
    <mergeCell ref="K101:O102"/>
    <mergeCell ref="C102:E102"/>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DAAF2-39B1-41DC-9B3F-B87D711F36BD}">
  <dimension ref="B1:P97"/>
  <sheetViews>
    <sheetView showGridLines="0" view="pageBreakPreview" topLeftCell="C20" zoomScale="60" zoomScaleNormal="80" workbookViewId="0">
      <selection activeCell="O25" sqref="O25"/>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15" thickBot="1">
      <c r="B25" s="25"/>
      <c r="C25" s="80">
        <f>'PRESUPUESTO OFICIAL (Entidad)'!D29</f>
        <v>0</v>
      </c>
      <c r="D25" s="361">
        <f>'PRESUPUESTO OFICIAL (Entidad)'!G29</f>
        <v>0</v>
      </c>
      <c r="E25" s="362"/>
      <c r="F25" s="362"/>
      <c r="G25" s="362"/>
      <c r="H25" s="362"/>
      <c r="I25" s="362"/>
      <c r="J25" s="362"/>
      <c r="K25" s="362"/>
      <c r="L25" s="363"/>
      <c r="M25" s="361">
        <f>'PRESUPUESTO OFICIAL (Entidad)'!H29</f>
        <v>0</v>
      </c>
      <c r="N25" s="363"/>
      <c r="O25" s="81">
        <f>'PRESUPUESTO OFICIAL (Entidad)'!I15</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t="str">
        <f>'[115]2-APU'!D75</f>
        <v>HERRAMIENTA Y EQUIPO MENOR (%M.O.)</v>
      </c>
      <c r="D30" s="348"/>
      <c r="E30" s="348"/>
      <c r="F30" s="348"/>
      <c r="G30" s="349"/>
      <c r="H30" s="350"/>
      <c r="I30" s="351"/>
      <c r="J30" s="370" t="s">
        <v>104</v>
      </c>
      <c r="K30" s="371"/>
      <c r="L30" s="108">
        <f>O56</f>
        <v>935.19</v>
      </c>
      <c r="M30" s="372">
        <f>'[115]2-APU'!I75</f>
        <v>0.05</v>
      </c>
      <c r="N30" s="371"/>
      <c r="O30" s="84">
        <f>ROUND(L30*M30,2)</f>
        <v>46.76</v>
      </c>
      <c r="P30" s="38"/>
    </row>
    <row r="31" spans="2:16" ht="29.45" customHeight="1">
      <c r="B31" s="25"/>
      <c r="C31" s="347" t="str">
        <f>'[115]2-APU'!D26</f>
        <v>EQUIPO DE TOPOGRAFÍA (ESTACION TOTAL, NIVEL Y ACCESORIOS)</v>
      </c>
      <c r="D31" s="348"/>
      <c r="E31" s="348"/>
      <c r="F31" s="348"/>
      <c r="G31" s="349"/>
      <c r="H31" s="88"/>
      <c r="I31" s="87"/>
      <c r="J31" s="370" t="s">
        <v>105</v>
      </c>
      <c r="K31" s="371"/>
      <c r="L31" s="108">
        <f>'[115]2-APU'!H76</f>
        <v>154625</v>
      </c>
      <c r="M31" s="373">
        <f>'[115]2-APU'!I76</f>
        <v>0.08</v>
      </c>
      <c r="N31" s="371"/>
      <c r="O31" s="84">
        <f t="shared" ref="O31:O32" si="0">ROUND(L31*M31,2)</f>
        <v>12370</v>
      </c>
      <c r="P31" s="38"/>
    </row>
    <row r="32" spans="2:16" ht="15" thickBot="1">
      <c r="B32" s="25"/>
      <c r="C32" s="364"/>
      <c r="D32" s="365"/>
      <c r="E32" s="365"/>
      <c r="F32" s="365"/>
      <c r="G32" s="366"/>
      <c r="H32" s="367"/>
      <c r="I32" s="366"/>
      <c r="J32" s="367"/>
      <c r="K32" s="366"/>
      <c r="L32" s="89"/>
      <c r="M32" s="368"/>
      <c r="N32" s="369"/>
      <c r="O32" s="84">
        <f t="shared" si="0"/>
        <v>0</v>
      </c>
      <c r="P32" s="38"/>
    </row>
    <row r="33" spans="2:16" ht="15.75" thickBot="1">
      <c r="B33" s="25"/>
      <c r="C33" s="337" t="s">
        <v>59</v>
      </c>
      <c r="D33" s="338"/>
      <c r="E33" s="338"/>
      <c r="F33" s="338"/>
      <c r="G33" s="338"/>
      <c r="H33" s="338"/>
      <c r="I33" s="338"/>
      <c r="J33" s="338"/>
      <c r="K33" s="338"/>
      <c r="L33" s="338"/>
      <c r="M33" s="338"/>
      <c r="N33" s="339"/>
      <c r="O33" s="90">
        <f>SUM(O30:O32)</f>
        <v>12416.76</v>
      </c>
      <c r="P33" s="39"/>
    </row>
    <row r="34" spans="2:16" ht="13.5" customHeight="1">
      <c r="B34" s="25"/>
      <c r="C34" s="352" t="s">
        <v>60</v>
      </c>
      <c r="D34" s="353"/>
      <c r="E34" s="353"/>
      <c r="F34" s="353"/>
      <c r="G34" s="353"/>
      <c r="H34" s="353"/>
      <c r="I34" s="353"/>
      <c r="J34" s="353"/>
      <c r="K34" s="353"/>
      <c r="L34" s="353"/>
      <c r="M34" s="353"/>
      <c r="N34" s="353"/>
      <c r="O34" s="354"/>
      <c r="P34" s="36"/>
    </row>
    <row r="35" spans="2:16">
      <c r="B35" s="25"/>
      <c r="C35" s="355"/>
      <c r="D35" s="356"/>
      <c r="E35" s="356"/>
      <c r="F35" s="356"/>
      <c r="G35" s="356"/>
      <c r="H35" s="356"/>
      <c r="I35" s="356"/>
      <c r="J35" s="356"/>
      <c r="K35" s="356"/>
      <c r="L35" s="356"/>
      <c r="M35" s="356"/>
      <c r="N35" s="356"/>
      <c r="O35" s="357"/>
      <c r="P35" s="36"/>
    </row>
    <row r="36" spans="2:16" ht="13.5" thickBot="1">
      <c r="B36" s="25"/>
      <c r="C36" s="358"/>
      <c r="D36" s="359"/>
      <c r="E36" s="359"/>
      <c r="F36" s="359"/>
      <c r="G36" s="359"/>
      <c r="H36" s="359"/>
      <c r="I36" s="359"/>
      <c r="J36" s="359"/>
      <c r="K36" s="359"/>
      <c r="L36" s="359"/>
      <c r="M36" s="359"/>
      <c r="N36" s="359"/>
      <c r="O36" s="360"/>
      <c r="P36" s="36"/>
    </row>
    <row r="37" spans="2:16" ht="15">
      <c r="B37" s="25"/>
      <c r="C37" s="378" t="s">
        <v>11</v>
      </c>
      <c r="D37" s="379"/>
      <c r="E37" s="379"/>
      <c r="F37" s="379"/>
      <c r="G37" s="379"/>
      <c r="H37" s="379"/>
      <c r="I37" s="379"/>
      <c r="J37" s="341"/>
      <c r="K37" s="91" t="s">
        <v>52</v>
      </c>
      <c r="L37" s="82" t="s">
        <v>13</v>
      </c>
      <c r="M37" s="340" t="s">
        <v>61</v>
      </c>
      <c r="N37" s="341"/>
      <c r="O37" s="83" t="s">
        <v>58</v>
      </c>
      <c r="P37" s="37"/>
    </row>
    <row r="38" spans="2:16" ht="14.25">
      <c r="B38" s="25"/>
      <c r="C38" s="376"/>
      <c r="D38" s="377"/>
      <c r="E38" s="377"/>
      <c r="F38" s="377"/>
      <c r="G38" s="377"/>
      <c r="H38" s="377"/>
      <c r="I38" s="377"/>
      <c r="J38" s="351"/>
      <c r="K38" s="92"/>
      <c r="L38" s="93"/>
      <c r="M38" s="318"/>
      <c r="N38" s="319"/>
      <c r="O38" s="84"/>
      <c r="P38" s="38"/>
    </row>
    <row r="39" spans="2:16" ht="15" thickBot="1">
      <c r="B39" s="25"/>
      <c r="C39" s="364"/>
      <c r="D39" s="365"/>
      <c r="E39" s="365"/>
      <c r="F39" s="365"/>
      <c r="G39" s="365"/>
      <c r="H39" s="365"/>
      <c r="I39" s="365"/>
      <c r="J39" s="366"/>
      <c r="K39" s="86"/>
      <c r="L39" s="94"/>
      <c r="M39" s="374"/>
      <c r="N39" s="375"/>
      <c r="O39" s="84"/>
      <c r="P39" s="38"/>
    </row>
    <row r="40" spans="2:16" ht="15.75" thickBot="1">
      <c r="B40" s="25"/>
      <c r="C40" s="337" t="s">
        <v>59</v>
      </c>
      <c r="D40" s="338"/>
      <c r="E40" s="338"/>
      <c r="F40" s="338"/>
      <c r="G40" s="338"/>
      <c r="H40" s="338"/>
      <c r="I40" s="338"/>
      <c r="J40" s="338"/>
      <c r="K40" s="338"/>
      <c r="L40" s="338"/>
      <c r="M40" s="338"/>
      <c r="N40" s="339"/>
      <c r="O40" s="90">
        <f>SUM(O38:O39)</f>
        <v>0</v>
      </c>
      <c r="P40" s="38"/>
    </row>
    <row r="41" spans="2:16">
      <c r="B41" s="25"/>
      <c r="C41" s="352" t="s">
        <v>62</v>
      </c>
      <c r="D41" s="353"/>
      <c r="E41" s="353"/>
      <c r="F41" s="353"/>
      <c r="G41" s="353"/>
      <c r="H41" s="353"/>
      <c r="I41" s="353"/>
      <c r="J41" s="353"/>
      <c r="K41" s="353"/>
      <c r="L41" s="353"/>
      <c r="M41" s="353"/>
      <c r="N41" s="353"/>
      <c r="O41" s="354"/>
      <c r="P41" s="36"/>
    </row>
    <row r="42" spans="2:16">
      <c r="B42" s="25"/>
      <c r="C42" s="355"/>
      <c r="D42" s="356"/>
      <c r="E42" s="356"/>
      <c r="F42" s="356"/>
      <c r="G42" s="356"/>
      <c r="H42" s="356"/>
      <c r="I42" s="356"/>
      <c r="J42" s="356"/>
      <c r="K42" s="356"/>
      <c r="L42" s="356"/>
      <c r="M42" s="356"/>
      <c r="N42" s="356"/>
      <c r="O42" s="357"/>
      <c r="P42" s="36"/>
    </row>
    <row r="43" spans="2:16" ht="13.5" thickBot="1">
      <c r="B43" s="25"/>
      <c r="C43" s="358"/>
      <c r="D43" s="359"/>
      <c r="E43" s="359"/>
      <c r="F43" s="359"/>
      <c r="G43" s="359"/>
      <c r="H43" s="359"/>
      <c r="I43" s="359"/>
      <c r="J43" s="359"/>
      <c r="K43" s="359"/>
      <c r="L43" s="359"/>
      <c r="M43" s="359"/>
      <c r="N43" s="359"/>
      <c r="O43" s="360"/>
      <c r="P43" s="36"/>
    </row>
    <row r="44" spans="2:16" ht="17.25">
      <c r="B44" s="25"/>
      <c r="C44" s="378" t="s">
        <v>63</v>
      </c>
      <c r="D44" s="379"/>
      <c r="E44" s="379"/>
      <c r="F44" s="379"/>
      <c r="G44" s="379"/>
      <c r="H44" s="379"/>
      <c r="I44" s="379"/>
      <c r="J44" s="82" t="s">
        <v>64</v>
      </c>
      <c r="K44" s="96" t="s">
        <v>65</v>
      </c>
      <c r="L44" s="97" t="s">
        <v>66</v>
      </c>
      <c r="M44" s="340" t="s">
        <v>67</v>
      </c>
      <c r="N44" s="341"/>
      <c r="O44" s="83" t="s">
        <v>58</v>
      </c>
      <c r="P44" s="37"/>
    </row>
    <row r="45" spans="2:16" ht="14.25">
      <c r="B45" s="25"/>
      <c r="C45" s="376" t="str">
        <f>'[115]2-APU'!$D90</f>
        <v>VOLQUETA</v>
      </c>
      <c r="D45" s="377"/>
      <c r="E45" s="377"/>
      <c r="F45" s="377"/>
      <c r="G45" s="377"/>
      <c r="H45" s="377"/>
      <c r="I45" s="377"/>
      <c r="J45" s="98"/>
      <c r="K45" s="99"/>
      <c r="L45" s="98">
        <v>1.3</v>
      </c>
      <c r="M45" s="373">
        <f>'[115]2-APU'!$H$90</f>
        <v>10464</v>
      </c>
      <c r="N45" s="409"/>
      <c r="O45" s="84">
        <f t="shared" ref="O45" si="1">ROUND(L45*M45,2)</f>
        <v>13603.2</v>
      </c>
      <c r="P45" s="38"/>
    </row>
    <row r="46" spans="2:16" ht="15" thickBot="1">
      <c r="B46" s="25"/>
      <c r="C46" s="364"/>
      <c r="D46" s="365"/>
      <c r="E46" s="365"/>
      <c r="F46" s="365"/>
      <c r="G46" s="365"/>
      <c r="H46" s="365"/>
      <c r="I46" s="365"/>
      <c r="J46" s="100"/>
      <c r="K46" s="101"/>
      <c r="L46" s="100"/>
      <c r="M46" s="374"/>
      <c r="N46" s="375"/>
      <c r="O46" s="102"/>
      <c r="P46" s="38"/>
    </row>
    <row r="47" spans="2:16" ht="15.75" thickBot="1">
      <c r="B47" s="25"/>
      <c r="C47" s="337" t="s">
        <v>59</v>
      </c>
      <c r="D47" s="338"/>
      <c r="E47" s="338"/>
      <c r="F47" s="338"/>
      <c r="G47" s="338"/>
      <c r="H47" s="338"/>
      <c r="I47" s="338"/>
      <c r="J47" s="338"/>
      <c r="K47" s="338"/>
      <c r="L47" s="338"/>
      <c r="M47" s="338"/>
      <c r="N47" s="339"/>
      <c r="O47" s="90">
        <f>SUM(O45:O46)</f>
        <v>13603.2</v>
      </c>
      <c r="P47" s="39"/>
    </row>
    <row r="48" spans="2:16">
      <c r="B48" s="25"/>
      <c r="C48" s="352" t="s">
        <v>68</v>
      </c>
      <c r="D48" s="353"/>
      <c r="E48" s="353"/>
      <c r="F48" s="353"/>
      <c r="G48" s="353"/>
      <c r="H48" s="353"/>
      <c r="I48" s="353"/>
      <c r="J48" s="353"/>
      <c r="K48" s="353"/>
      <c r="L48" s="353"/>
      <c r="M48" s="353"/>
      <c r="N48" s="353"/>
      <c r="O48" s="354"/>
      <c r="P48" s="36"/>
    </row>
    <row r="49" spans="2:16">
      <c r="B49" s="25"/>
      <c r="C49" s="355"/>
      <c r="D49" s="356"/>
      <c r="E49" s="356"/>
      <c r="F49" s="356"/>
      <c r="G49" s="356"/>
      <c r="H49" s="356"/>
      <c r="I49" s="356"/>
      <c r="J49" s="356"/>
      <c r="K49" s="356"/>
      <c r="L49" s="356"/>
      <c r="M49" s="356"/>
      <c r="N49" s="356"/>
      <c r="O49" s="357"/>
      <c r="P49" s="36"/>
    </row>
    <row r="50" spans="2:16" ht="13.5" thickBot="1">
      <c r="B50" s="25"/>
      <c r="C50" s="358"/>
      <c r="D50" s="359"/>
      <c r="E50" s="359"/>
      <c r="F50" s="359"/>
      <c r="G50" s="359"/>
      <c r="H50" s="359"/>
      <c r="I50" s="359"/>
      <c r="J50" s="359"/>
      <c r="K50" s="359"/>
      <c r="L50" s="359"/>
      <c r="M50" s="359"/>
      <c r="N50" s="359"/>
      <c r="O50" s="360"/>
      <c r="P50" s="36"/>
    </row>
    <row r="51" spans="2:16" ht="30">
      <c r="B51" s="25"/>
      <c r="C51" s="378" t="s">
        <v>69</v>
      </c>
      <c r="D51" s="379"/>
      <c r="E51" s="379"/>
      <c r="F51" s="379"/>
      <c r="G51" s="379"/>
      <c r="H51" s="379"/>
      <c r="I51" s="379"/>
      <c r="J51" s="82" t="s">
        <v>70</v>
      </c>
      <c r="K51" s="103" t="s">
        <v>71</v>
      </c>
      <c r="L51" s="104" t="s">
        <v>72</v>
      </c>
      <c r="M51" s="407" t="s">
        <v>57</v>
      </c>
      <c r="N51" s="408"/>
      <c r="O51" s="105" t="s">
        <v>58</v>
      </c>
      <c r="P51" s="40"/>
    </row>
    <row r="52" spans="2:16" ht="14.25">
      <c r="B52" s="25"/>
      <c r="C52" s="106" t="str">
        <f>'[115]2-APU'!$D82</f>
        <v>AYUDANTE (AA)</v>
      </c>
      <c r="D52" s="107"/>
      <c r="E52" s="107"/>
      <c r="F52" s="107"/>
      <c r="G52" s="107"/>
      <c r="H52" s="107"/>
      <c r="I52" s="107"/>
      <c r="J52" s="108"/>
      <c r="K52" s="109"/>
      <c r="L52" s="110">
        <f>'[115]2-APU'!H82</f>
        <v>11689.877178375</v>
      </c>
      <c r="M52" s="410">
        <f>'[115]2-APU'!$I$82</f>
        <v>0.08</v>
      </c>
      <c r="N52" s="411"/>
      <c r="O52" s="84">
        <f t="shared" ref="O52" si="2">ROUND(L52*M52,2)</f>
        <v>935.19</v>
      </c>
      <c r="P52" s="41"/>
    </row>
    <row r="53" spans="2:16" ht="14.25">
      <c r="B53" s="25"/>
      <c r="C53" s="106"/>
      <c r="D53" s="107"/>
      <c r="E53" s="107"/>
      <c r="F53" s="107"/>
      <c r="G53" s="107"/>
      <c r="H53" s="107"/>
      <c r="I53" s="107"/>
      <c r="J53" s="108"/>
      <c r="K53" s="109"/>
      <c r="L53" s="110"/>
      <c r="M53" s="410"/>
      <c r="N53" s="411"/>
      <c r="O53" s="111"/>
      <c r="P53" s="41"/>
    </row>
    <row r="54" spans="2:16" ht="14.25">
      <c r="B54" s="25"/>
      <c r="C54" s="106"/>
      <c r="D54" s="107"/>
      <c r="E54" s="107"/>
      <c r="F54" s="107"/>
      <c r="G54" s="107"/>
      <c r="H54" s="107"/>
      <c r="I54" s="107"/>
      <c r="J54" s="108"/>
      <c r="K54" s="109"/>
      <c r="L54" s="110"/>
      <c r="M54" s="373"/>
      <c r="N54" s="409"/>
      <c r="O54" s="111"/>
      <c r="P54" s="41"/>
    </row>
    <row r="55" spans="2:16" ht="15" thickBot="1">
      <c r="B55" s="25"/>
      <c r="C55" s="364"/>
      <c r="D55" s="365"/>
      <c r="E55" s="365"/>
      <c r="F55" s="365"/>
      <c r="G55" s="365"/>
      <c r="H55" s="365"/>
      <c r="I55" s="365"/>
      <c r="J55" s="100"/>
      <c r="K55" s="101"/>
      <c r="L55" s="100"/>
      <c r="M55" s="374"/>
      <c r="N55" s="375"/>
      <c r="O55" s="102"/>
      <c r="P55" s="38"/>
    </row>
    <row r="56" spans="2:16" ht="15.75" thickBot="1">
      <c r="B56" s="25"/>
      <c r="C56" s="337" t="s">
        <v>59</v>
      </c>
      <c r="D56" s="338"/>
      <c r="E56" s="338"/>
      <c r="F56" s="338"/>
      <c r="G56" s="338"/>
      <c r="H56" s="338"/>
      <c r="I56" s="338"/>
      <c r="J56" s="338"/>
      <c r="K56" s="338"/>
      <c r="L56" s="338"/>
      <c r="M56" s="338"/>
      <c r="N56" s="339"/>
      <c r="O56" s="95">
        <f>SUM(O52:O55)</f>
        <v>935.19</v>
      </c>
      <c r="P56" s="38"/>
    </row>
    <row r="57" spans="2:16" ht="15" thickBot="1">
      <c r="B57" s="25"/>
      <c r="C57" s="77"/>
      <c r="D57" s="52"/>
      <c r="E57" s="52"/>
      <c r="F57" s="52"/>
      <c r="G57" s="52"/>
      <c r="H57" s="52"/>
      <c r="I57" s="52"/>
      <c r="J57" s="52"/>
      <c r="K57" s="52"/>
      <c r="L57" s="52"/>
      <c r="M57" s="52"/>
      <c r="N57" s="52"/>
      <c r="O57" s="78"/>
      <c r="P57" s="26"/>
    </row>
    <row r="58" spans="2:16" ht="15.75" thickBot="1">
      <c r="B58" s="25"/>
      <c r="C58" s="320" t="s">
        <v>73</v>
      </c>
      <c r="D58" s="321"/>
      <c r="E58" s="321"/>
      <c r="F58" s="321"/>
      <c r="G58" s="321"/>
      <c r="H58" s="321"/>
      <c r="I58" s="321"/>
      <c r="J58" s="321"/>
      <c r="K58" s="321"/>
      <c r="L58" s="321"/>
      <c r="M58" s="321"/>
      <c r="N58" s="322"/>
      <c r="O58" s="112">
        <f>O56+O47+O40+O33</f>
        <v>26955.15</v>
      </c>
      <c r="P58" s="42"/>
    </row>
    <row r="59" spans="2:16" ht="7.15" customHeight="1">
      <c r="B59" s="25"/>
      <c r="C59" s="77"/>
      <c r="D59" s="52"/>
      <c r="E59" s="52"/>
      <c r="F59" s="52"/>
      <c r="G59" s="52"/>
      <c r="H59" s="52"/>
      <c r="I59" s="52"/>
      <c r="J59" s="52"/>
      <c r="K59" s="52"/>
      <c r="L59" s="52"/>
      <c r="M59" s="52"/>
      <c r="N59" s="52"/>
      <c r="O59" s="78"/>
      <c r="P59" s="26"/>
    </row>
    <row r="60" spans="2:16" ht="15" thickBot="1">
      <c r="B60" s="25"/>
      <c r="C60" s="323" t="s">
        <v>103</v>
      </c>
      <c r="D60" s="324"/>
      <c r="E60" s="324"/>
      <c r="F60" s="324"/>
      <c r="G60" s="324"/>
      <c r="H60" s="324"/>
      <c r="I60" s="324"/>
      <c r="J60" s="52"/>
      <c r="K60" s="52"/>
      <c r="L60" s="52"/>
      <c r="M60" s="325">
        <v>0</v>
      </c>
      <c r="N60" s="326"/>
      <c r="O60" s="239">
        <f>O58*M60</f>
        <v>0</v>
      </c>
      <c r="P60" s="26"/>
    </row>
    <row r="61" spans="2:16" ht="15.75" thickBot="1">
      <c r="B61" s="25"/>
      <c r="C61" s="320" t="s">
        <v>102</v>
      </c>
      <c r="D61" s="321"/>
      <c r="E61" s="321"/>
      <c r="F61" s="321"/>
      <c r="G61" s="321"/>
      <c r="H61" s="321"/>
      <c r="I61" s="321"/>
      <c r="J61" s="321"/>
      <c r="K61" s="321"/>
      <c r="L61" s="321"/>
      <c r="M61" s="321"/>
      <c r="N61" s="322"/>
      <c r="O61" s="112">
        <f>O58+O60</f>
        <v>26955.15</v>
      </c>
      <c r="P61" s="42"/>
    </row>
    <row r="62" spans="2:16">
      <c r="B62" s="25"/>
      <c r="C62" s="352" t="s">
        <v>74</v>
      </c>
      <c r="D62" s="353"/>
      <c r="E62" s="353"/>
      <c r="F62" s="353"/>
      <c r="G62" s="353"/>
      <c r="H62" s="353"/>
      <c r="I62" s="353"/>
      <c r="J62" s="353"/>
      <c r="K62" s="353"/>
      <c r="L62" s="353"/>
      <c r="M62" s="353"/>
      <c r="N62" s="353"/>
      <c r="O62" s="354"/>
      <c r="P62" s="36"/>
    </row>
    <row r="63" spans="2:16">
      <c r="B63" s="25"/>
      <c r="C63" s="355"/>
      <c r="D63" s="356"/>
      <c r="E63" s="356"/>
      <c r="F63" s="356"/>
      <c r="G63" s="356"/>
      <c r="H63" s="356"/>
      <c r="I63" s="356"/>
      <c r="J63" s="356"/>
      <c r="K63" s="356"/>
      <c r="L63" s="356"/>
      <c r="M63" s="356"/>
      <c r="N63" s="356"/>
      <c r="O63" s="357"/>
      <c r="P63" s="36"/>
    </row>
    <row r="64" spans="2:16" ht="13.5" thickBot="1">
      <c r="B64" s="25"/>
      <c r="C64" s="358"/>
      <c r="D64" s="359"/>
      <c r="E64" s="359"/>
      <c r="F64" s="359"/>
      <c r="G64" s="359"/>
      <c r="H64" s="359"/>
      <c r="I64" s="359"/>
      <c r="J64" s="359"/>
      <c r="K64" s="359"/>
      <c r="L64" s="359"/>
      <c r="M64" s="359"/>
      <c r="N64" s="359"/>
      <c r="O64" s="360"/>
      <c r="P64" s="36"/>
    </row>
    <row r="65" spans="2:16" ht="15">
      <c r="B65" s="25"/>
      <c r="C65" s="378" t="s">
        <v>75</v>
      </c>
      <c r="D65" s="379"/>
      <c r="E65" s="379"/>
      <c r="F65" s="379"/>
      <c r="G65" s="379"/>
      <c r="H65" s="379"/>
      <c r="I65" s="379"/>
      <c r="J65" s="96"/>
      <c r="K65" s="113"/>
      <c r="L65" s="104" t="s">
        <v>76</v>
      </c>
      <c r="M65" s="407"/>
      <c r="N65" s="408"/>
      <c r="O65" s="105" t="s">
        <v>77</v>
      </c>
      <c r="P65" s="40"/>
    </row>
    <row r="66" spans="2:16" ht="14.25">
      <c r="B66" s="25"/>
      <c r="C66" s="376" t="s">
        <v>78</v>
      </c>
      <c r="D66" s="377"/>
      <c r="E66" s="377"/>
      <c r="F66" s="377"/>
      <c r="G66" s="377"/>
      <c r="H66" s="377"/>
      <c r="I66" s="377"/>
      <c r="J66" s="114"/>
      <c r="K66" s="115"/>
      <c r="L66" s="116">
        <v>0.25</v>
      </c>
      <c r="M66" s="425"/>
      <c r="N66" s="426"/>
      <c r="O66" s="117">
        <f>O61*L66</f>
        <v>6738.7875000000004</v>
      </c>
      <c r="P66" s="43"/>
    </row>
    <row r="67" spans="2:16" ht="14.25">
      <c r="B67" s="25"/>
      <c r="C67" s="85" t="s">
        <v>79</v>
      </c>
      <c r="D67" s="86"/>
      <c r="E67" s="86"/>
      <c r="F67" s="86"/>
      <c r="G67" s="86"/>
      <c r="H67" s="86"/>
      <c r="I67" s="86"/>
      <c r="J67" s="114"/>
      <c r="K67" s="115"/>
      <c r="L67" s="116">
        <v>0.03</v>
      </c>
      <c r="M67" s="425"/>
      <c r="N67" s="426"/>
      <c r="O67" s="117">
        <f>O61*L67</f>
        <v>808.65449999999998</v>
      </c>
      <c r="P67" s="43"/>
    </row>
    <row r="68" spans="2:16" ht="15" thickBot="1">
      <c r="B68" s="25"/>
      <c r="C68" s="71" t="s">
        <v>80</v>
      </c>
      <c r="D68" s="72"/>
      <c r="E68" s="72"/>
      <c r="F68" s="72"/>
      <c r="G68" s="72"/>
      <c r="H68" s="72"/>
      <c r="I68" s="72"/>
      <c r="J68" s="118"/>
      <c r="K68" s="119"/>
      <c r="L68" s="116">
        <v>0.02</v>
      </c>
      <c r="M68" s="427"/>
      <c r="N68" s="428"/>
      <c r="O68" s="117">
        <f>O61*L68</f>
        <v>539.10300000000007</v>
      </c>
      <c r="P68" s="43"/>
    </row>
    <row r="69" spans="2:16" ht="15.75" thickBot="1">
      <c r="B69" s="25"/>
      <c r="C69" s="337" t="s">
        <v>59</v>
      </c>
      <c r="D69" s="338"/>
      <c r="E69" s="338"/>
      <c r="F69" s="338"/>
      <c r="G69" s="338"/>
      <c r="H69" s="338"/>
      <c r="I69" s="338"/>
      <c r="J69" s="338"/>
      <c r="K69" s="338"/>
      <c r="L69" s="338"/>
      <c r="M69" s="338"/>
      <c r="N69" s="339"/>
      <c r="O69" s="120">
        <f>SUM(O66:O68)</f>
        <v>8086.5450000000001</v>
      </c>
      <c r="P69" s="44"/>
    </row>
    <row r="70" spans="2:16" ht="15" thickBot="1">
      <c r="B70" s="25"/>
      <c r="C70" s="77"/>
      <c r="D70" s="52"/>
      <c r="E70" s="52"/>
      <c r="F70" s="52"/>
      <c r="G70" s="52"/>
      <c r="H70" s="52"/>
      <c r="I70" s="52"/>
      <c r="J70" s="52"/>
      <c r="K70" s="52"/>
      <c r="L70" s="52"/>
      <c r="M70" s="52"/>
      <c r="N70" s="52"/>
      <c r="O70" s="78"/>
      <c r="P70" s="26"/>
    </row>
    <row r="71" spans="2:16" ht="15.75" thickBot="1">
      <c r="B71" s="25"/>
      <c r="C71" s="320" t="s">
        <v>81</v>
      </c>
      <c r="D71" s="321"/>
      <c r="E71" s="321"/>
      <c r="F71" s="321"/>
      <c r="G71" s="321"/>
      <c r="H71" s="321"/>
      <c r="I71" s="321"/>
      <c r="J71" s="321"/>
      <c r="K71" s="321"/>
      <c r="L71" s="321"/>
      <c r="M71" s="321"/>
      <c r="N71" s="322"/>
      <c r="O71" s="121">
        <f>O61+O69</f>
        <v>35041.695</v>
      </c>
      <c r="P71" s="44"/>
    </row>
    <row r="72" spans="2:16" ht="14.25">
      <c r="B72" s="25"/>
      <c r="C72" s="74"/>
      <c r="D72" s="75"/>
      <c r="E72" s="75"/>
      <c r="F72" s="75"/>
      <c r="G72" s="75"/>
      <c r="H72" s="75"/>
      <c r="I72" s="75"/>
      <c r="J72" s="75"/>
      <c r="K72" s="75"/>
      <c r="L72" s="75"/>
      <c r="M72" s="75"/>
      <c r="N72" s="75"/>
      <c r="O72" s="76"/>
      <c r="P72" s="26"/>
    </row>
    <row r="73" spans="2:16" ht="14.25">
      <c r="B73" s="25"/>
      <c r="C73" s="77"/>
      <c r="D73" s="52"/>
      <c r="E73" s="52"/>
      <c r="F73" s="52"/>
      <c r="G73" s="52"/>
      <c r="H73" s="52"/>
      <c r="I73" s="52"/>
      <c r="J73" s="52"/>
      <c r="K73" s="52"/>
      <c r="L73" s="52"/>
      <c r="M73" s="52"/>
      <c r="N73" s="52"/>
      <c r="O73" s="78"/>
      <c r="P73" s="26"/>
    </row>
    <row r="74" spans="2:16" ht="14.25">
      <c r="B74" s="25"/>
      <c r="C74" s="77"/>
      <c r="D74" s="52"/>
      <c r="E74" s="52"/>
      <c r="F74" s="52"/>
      <c r="G74" s="52"/>
      <c r="H74" s="52"/>
      <c r="I74" s="52"/>
      <c r="J74" s="52"/>
      <c r="K74" s="52"/>
      <c r="L74" s="52"/>
      <c r="M74" s="52"/>
      <c r="N74" s="52"/>
      <c r="O74" s="78"/>
      <c r="P74" s="26"/>
    </row>
    <row r="75" spans="2:16" ht="14.25">
      <c r="B75" s="25"/>
      <c r="C75" s="77"/>
      <c r="D75" s="52"/>
      <c r="E75" s="52"/>
      <c r="F75" s="52"/>
      <c r="G75" s="52"/>
      <c r="H75" s="122" t="s">
        <v>82</v>
      </c>
      <c r="I75" s="122"/>
      <c r="J75" s="122"/>
      <c r="K75" s="122"/>
      <c r="L75" s="52"/>
      <c r="M75" s="52"/>
      <c r="N75" s="52"/>
      <c r="O75" s="78"/>
      <c r="P75" s="26"/>
    </row>
    <row r="76" spans="2:16" ht="15">
      <c r="B76" s="25"/>
      <c r="C76" s="77"/>
      <c r="D76" s="52"/>
      <c r="E76" s="52"/>
      <c r="F76" s="52"/>
      <c r="G76" s="52"/>
      <c r="H76" s="122" t="s">
        <v>83</v>
      </c>
      <c r="I76" s="52"/>
      <c r="J76" s="52"/>
      <c r="K76" s="52"/>
      <c r="L76" s="52"/>
      <c r="M76" s="52"/>
      <c r="N76" s="52"/>
      <c r="O76" s="78"/>
      <c r="P76" s="45"/>
    </row>
    <row r="77" spans="2:16" ht="15">
      <c r="B77" s="25"/>
      <c r="C77" s="77"/>
      <c r="D77" s="52"/>
      <c r="E77" s="52"/>
      <c r="F77" s="52"/>
      <c r="G77" s="52"/>
      <c r="H77" s="122" t="s">
        <v>84</v>
      </c>
      <c r="I77" s="52"/>
      <c r="J77" s="52"/>
      <c r="K77" s="52"/>
      <c r="L77" s="52"/>
      <c r="M77" s="52"/>
      <c r="N77" s="52"/>
      <c r="O77" s="78"/>
      <c r="P77" s="45"/>
    </row>
    <row r="78" spans="2:16" ht="14.25">
      <c r="B78" s="25"/>
      <c r="C78" s="62"/>
      <c r="D78" s="123"/>
      <c r="E78" s="123"/>
      <c r="F78" s="123"/>
      <c r="G78" s="123"/>
      <c r="H78" s="122" t="s">
        <v>85</v>
      </c>
      <c r="I78" s="123"/>
      <c r="J78" s="123"/>
      <c r="K78" s="123"/>
      <c r="L78" s="123"/>
      <c r="M78" s="123"/>
      <c r="N78" s="123"/>
      <c r="O78" s="124"/>
      <c r="P78" s="46"/>
    </row>
    <row r="79" spans="2:16" ht="14.25">
      <c r="B79" s="25"/>
      <c r="C79" s="77"/>
      <c r="D79" s="52"/>
      <c r="E79" s="52"/>
      <c r="F79" s="52"/>
      <c r="G79" s="52"/>
      <c r="H79" s="52" t="s">
        <v>86</v>
      </c>
      <c r="I79" s="52"/>
      <c r="J79" s="52"/>
      <c r="K79" s="52"/>
      <c r="L79" s="52"/>
      <c r="M79" s="52"/>
      <c r="N79" s="52"/>
      <c r="O79" s="78"/>
      <c r="P79" s="26"/>
    </row>
    <row r="80" spans="2:16" ht="15">
      <c r="B80" s="25"/>
      <c r="C80" s="125" t="s">
        <v>87</v>
      </c>
      <c r="D80" s="126"/>
      <c r="E80" s="126"/>
      <c r="F80" s="126"/>
      <c r="G80" s="126"/>
      <c r="H80" s="126"/>
      <c r="I80" s="126"/>
      <c r="J80" s="126"/>
      <c r="K80" s="126"/>
      <c r="L80" s="126"/>
      <c r="M80" s="126"/>
      <c r="N80" s="126"/>
      <c r="O80" s="127"/>
      <c r="P80" s="26"/>
    </row>
    <row r="81" spans="2:16" ht="14.25">
      <c r="B81" s="25"/>
      <c r="C81" s="422"/>
      <c r="D81" s="423"/>
      <c r="E81" s="423"/>
      <c r="F81" s="423"/>
      <c r="G81" s="423"/>
      <c r="H81" s="423"/>
      <c r="I81" s="423"/>
      <c r="J81" s="423"/>
      <c r="K81" s="423"/>
      <c r="L81" s="423"/>
      <c r="M81" s="423"/>
      <c r="N81" s="423"/>
      <c r="O81" s="424"/>
      <c r="P81" s="46"/>
    </row>
    <row r="82" spans="2:16" ht="14.25">
      <c r="B82" s="25"/>
      <c r="C82" s="422"/>
      <c r="D82" s="423"/>
      <c r="E82" s="423"/>
      <c r="F82" s="423"/>
      <c r="G82" s="423"/>
      <c r="H82" s="423"/>
      <c r="I82" s="423"/>
      <c r="J82" s="423"/>
      <c r="K82" s="423"/>
      <c r="L82" s="423"/>
      <c r="M82" s="423"/>
      <c r="N82" s="423"/>
      <c r="O82" s="424"/>
      <c r="P82" s="46"/>
    </row>
    <row r="83" spans="2:16" ht="14.25">
      <c r="B83" s="25"/>
      <c r="C83" s="62"/>
      <c r="D83" s="123"/>
      <c r="E83" s="123"/>
      <c r="F83" s="123"/>
      <c r="G83" s="123"/>
      <c r="H83" s="123"/>
      <c r="I83" s="123"/>
      <c r="J83" s="123"/>
      <c r="K83" s="123"/>
      <c r="L83" s="123"/>
      <c r="M83" s="123"/>
      <c r="N83" s="123"/>
      <c r="O83" s="124"/>
      <c r="P83" s="46"/>
    </row>
    <row r="84" spans="2:16" ht="15">
      <c r="B84" s="25"/>
      <c r="C84" s="128" t="s">
        <v>88</v>
      </c>
      <c r="D84" s="123"/>
      <c r="E84" s="123"/>
      <c r="F84" s="123"/>
      <c r="G84" s="123"/>
      <c r="H84" s="123"/>
      <c r="I84" s="123"/>
      <c r="J84" s="123"/>
      <c r="K84" s="123"/>
      <c r="L84" s="123"/>
      <c r="M84" s="123"/>
      <c r="N84" s="123"/>
      <c r="O84" s="124"/>
      <c r="P84" s="46"/>
    </row>
    <row r="85" spans="2:16" ht="12.75" customHeight="1">
      <c r="B85" s="25"/>
      <c r="C85" s="419" t="s">
        <v>89</v>
      </c>
      <c r="D85" s="420"/>
      <c r="E85" s="420"/>
      <c r="F85" s="420"/>
      <c r="G85" s="420"/>
      <c r="H85" s="420"/>
      <c r="I85" s="420"/>
      <c r="J85" s="420"/>
      <c r="K85" s="420"/>
      <c r="L85" s="420"/>
      <c r="M85" s="420"/>
      <c r="N85" s="420"/>
      <c r="O85" s="421"/>
      <c r="P85" s="47"/>
    </row>
    <row r="86" spans="2:16">
      <c r="B86" s="25"/>
      <c r="C86" s="419"/>
      <c r="D86" s="420"/>
      <c r="E86" s="420"/>
      <c r="F86" s="420"/>
      <c r="G86" s="420"/>
      <c r="H86" s="420"/>
      <c r="I86" s="420"/>
      <c r="J86" s="420"/>
      <c r="K86" s="420"/>
      <c r="L86" s="420"/>
      <c r="M86" s="420"/>
      <c r="N86" s="420"/>
      <c r="O86" s="421"/>
      <c r="P86" s="47"/>
    </row>
    <row r="87" spans="2:16" ht="12.95" customHeight="1">
      <c r="B87" s="25"/>
      <c r="C87" s="419" t="s">
        <v>90</v>
      </c>
      <c r="D87" s="420"/>
      <c r="E87" s="420"/>
      <c r="F87" s="420"/>
      <c r="G87" s="420"/>
      <c r="H87" s="420"/>
      <c r="I87" s="420"/>
      <c r="J87" s="420"/>
      <c r="K87" s="420"/>
      <c r="L87" s="420"/>
      <c r="M87" s="420"/>
      <c r="N87" s="420"/>
      <c r="O87" s="421"/>
      <c r="P87" s="47"/>
    </row>
    <row r="88" spans="2:16">
      <c r="B88" s="25"/>
      <c r="C88" s="419"/>
      <c r="D88" s="420"/>
      <c r="E88" s="420"/>
      <c r="F88" s="420"/>
      <c r="G88" s="420"/>
      <c r="H88" s="420"/>
      <c r="I88" s="420"/>
      <c r="J88" s="420"/>
      <c r="K88" s="420"/>
      <c r="L88" s="420"/>
      <c r="M88" s="420"/>
      <c r="N88" s="420"/>
      <c r="O88" s="421"/>
      <c r="P88" s="47"/>
    </row>
    <row r="89" spans="2:16" ht="14.25">
      <c r="B89" s="25"/>
      <c r="C89" s="62"/>
      <c r="D89" s="123"/>
      <c r="E89" s="123"/>
      <c r="F89" s="123"/>
      <c r="G89" s="123"/>
      <c r="H89" s="123"/>
      <c r="I89" s="123"/>
      <c r="J89" s="123"/>
      <c r="K89" s="123"/>
      <c r="L89" s="123"/>
      <c r="M89" s="123"/>
      <c r="N89" s="123"/>
      <c r="O89" s="124"/>
      <c r="P89" s="46"/>
    </row>
    <row r="90" spans="2:16" ht="14.25">
      <c r="B90" s="25"/>
      <c r="C90" s="77"/>
      <c r="D90" s="52"/>
      <c r="E90" s="52"/>
      <c r="F90" s="52"/>
      <c r="G90" s="52"/>
      <c r="H90" s="122" t="s">
        <v>82</v>
      </c>
      <c r="I90" s="52"/>
      <c r="J90" s="52"/>
      <c r="K90" s="52"/>
      <c r="L90" s="52"/>
      <c r="M90" s="52"/>
      <c r="N90" s="52"/>
      <c r="O90" s="78"/>
      <c r="P90" s="26"/>
    </row>
    <row r="91" spans="2:16" ht="14.25">
      <c r="B91" s="25"/>
      <c r="C91" s="77"/>
      <c r="D91" s="52"/>
      <c r="E91" s="52"/>
      <c r="F91" s="52"/>
      <c r="G91" s="52"/>
      <c r="H91" s="52" t="s">
        <v>83</v>
      </c>
      <c r="I91" s="86"/>
      <c r="J91" s="86"/>
      <c r="K91" s="86"/>
      <c r="L91" s="52"/>
      <c r="M91" s="52"/>
      <c r="N91" s="52"/>
      <c r="O91" s="78"/>
      <c r="P91" s="26"/>
    </row>
    <row r="92" spans="2:16" ht="14.25">
      <c r="B92" s="25"/>
      <c r="C92" s="77"/>
      <c r="D92" s="52"/>
      <c r="E92" s="52"/>
      <c r="F92" s="52"/>
      <c r="G92" s="52"/>
      <c r="H92" s="52" t="s">
        <v>91</v>
      </c>
      <c r="I92" s="129"/>
      <c r="J92" s="129"/>
      <c r="K92" s="129"/>
      <c r="L92" s="52"/>
      <c r="M92" s="52"/>
      <c r="N92" s="52"/>
      <c r="O92" s="78"/>
      <c r="P92" s="26"/>
    </row>
    <row r="93" spans="2:16" ht="14.25">
      <c r="B93" s="25"/>
      <c r="C93" s="130"/>
      <c r="D93" s="123"/>
      <c r="E93" s="123"/>
      <c r="F93" s="123"/>
      <c r="G93" s="123"/>
      <c r="H93" s="52" t="s">
        <v>85</v>
      </c>
      <c r="I93" s="52"/>
      <c r="J93" s="52"/>
      <c r="K93" s="52"/>
      <c r="L93" s="123"/>
      <c r="M93" s="123"/>
      <c r="N93" s="123"/>
      <c r="O93" s="124"/>
      <c r="P93" s="46"/>
    </row>
    <row r="94" spans="2:16" ht="17.25" customHeight="1">
      <c r="B94" s="25"/>
      <c r="C94" s="130"/>
      <c r="D94" s="129"/>
      <c r="E94" s="129"/>
      <c r="F94" s="52"/>
      <c r="G94" s="52"/>
      <c r="H94" s="52"/>
      <c r="I94" s="52"/>
      <c r="J94" s="52"/>
      <c r="K94" s="412"/>
      <c r="L94" s="412"/>
      <c r="M94" s="412"/>
      <c r="N94" s="412"/>
      <c r="O94" s="413"/>
      <c r="P94" s="48"/>
    </row>
    <row r="95" spans="2:16" ht="18.75" customHeight="1" thickBot="1">
      <c r="B95" s="25"/>
      <c r="C95" s="415"/>
      <c r="D95" s="416"/>
      <c r="E95" s="416"/>
      <c r="F95" s="101"/>
      <c r="G95" s="101"/>
      <c r="H95" s="101"/>
      <c r="I95" s="101"/>
      <c r="J95" s="101"/>
      <c r="K95" s="324"/>
      <c r="L95" s="324"/>
      <c r="M95" s="324"/>
      <c r="N95" s="324"/>
      <c r="O95" s="414"/>
      <c r="P95" s="48"/>
    </row>
    <row r="96" spans="2:16" ht="13.5" thickBot="1">
      <c r="B96" s="49"/>
      <c r="C96" s="50"/>
      <c r="D96" s="50"/>
      <c r="E96" s="50"/>
      <c r="F96" s="50"/>
      <c r="G96" s="50"/>
      <c r="H96" s="50"/>
      <c r="I96" s="50"/>
      <c r="J96" s="50"/>
      <c r="K96" s="50"/>
      <c r="L96" s="50"/>
      <c r="M96" s="50"/>
      <c r="N96" s="50"/>
      <c r="O96" s="50"/>
      <c r="P96" s="51"/>
    </row>
    <row r="97" ht="13.5" thickTop="1"/>
  </sheetData>
  <mergeCells count="83">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J31:K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C55:I55"/>
    <mergeCell ref="M55:N55"/>
    <mergeCell ref="C45:I45"/>
    <mergeCell ref="M45:N45"/>
    <mergeCell ref="C46:I46"/>
    <mergeCell ref="M46:N46"/>
    <mergeCell ref="C47:N47"/>
    <mergeCell ref="C48:O50"/>
    <mergeCell ref="C51:I51"/>
    <mergeCell ref="M51:N51"/>
    <mergeCell ref="M52:N52"/>
    <mergeCell ref="M53:N53"/>
    <mergeCell ref="M54:N54"/>
    <mergeCell ref="M68:N68"/>
    <mergeCell ref="C56:N56"/>
    <mergeCell ref="C58:N58"/>
    <mergeCell ref="C60:I60"/>
    <mergeCell ref="M60:N60"/>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AF04B-CB9E-41E9-98A4-23383BC6C5A0}">
  <dimension ref="B1:P104"/>
  <sheetViews>
    <sheetView showGridLines="0" view="pageBreakPreview" topLeftCell="D29" zoomScale="60" zoomScaleNormal="80" workbookViewId="0">
      <selection activeCell="C30" sqref="C30:O30"/>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29.45" customHeight="1" thickBot="1">
      <c r="B25" s="25"/>
      <c r="C25" s="241">
        <f>'PRESUPUESTO OFICIAL (Entidad)'!D30</f>
        <v>0</v>
      </c>
      <c r="D25" s="434">
        <f>'PRESUPUESTO OFICIAL (Entidad)'!G30</f>
        <v>0</v>
      </c>
      <c r="E25" s="435"/>
      <c r="F25" s="435"/>
      <c r="G25" s="435"/>
      <c r="H25" s="435"/>
      <c r="I25" s="435"/>
      <c r="J25" s="435"/>
      <c r="K25" s="435"/>
      <c r="L25" s="436"/>
      <c r="M25" s="361">
        <f>'PRESUPUESTO OFICIAL (Entidad)'!H30</f>
        <v>0</v>
      </c>
      <c r="N25" s="363"/>
      <c r="O25" s="81">
        <f>'PRESUPUESTO OFICIAL (Entidad)'!I30</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t="str">
        <f>'[115]2-APU'!D25</f>
        <v>HERRAMIENTA Y EQUIPO MENOR (%M.O.)</v>
      </c>
      <c r="D30" s="348"/>
      <c r="E30" s="348"/>
      <c r="F30" s="348"/>
      <c r="G30" s="349"/>
      <c r="H30" s="350"/>
      <c r="I30" s="351"/>
      <c r="J30" s="370" t="str">
        <f>'[115]2-APU'!G25</f>
        <v>%</v>
      </c>
      <c r="K30" s="371"/>
      <c r="L30" s="108">
        <f>O63</f>
        <v>7715.32</v>
      </c>
      <c r="M30" s="372">
        <f>'[115]2-APU'!I25</f>
        <v>0.05</v>
      </c>
      <c r="N30" s="371"/>
      <c r="O30" s="84">
        <f>ROUND(L30*M30,2)</f>
        <v>385.77</v>
      </c>
      <c r="P30" s="38"/>
    </row>
    <row r="31" spans="2:16" ht="14.25">
      <c r="B31" s="25"/>
      <c r="C31" s="347"/>
      <c r="D31" s="348"/>
      <c r="E31" s="348"/>
      <c r="F31" s="348"/>
      <c r="G31" s="349"/>
      <c r="H31" s="88"/>
      <c r="I31" s="87"/>
      <c r="J31" s="370"/>
      <c r="K31" s="371"/>
      <c r="L31" s="108"/>
      <c r="M31" s="373"/>
      <c r="N31" s="371"/>
      <c r="O31" s="84"/>
      <c r="P31" s="38"/>
    </row>
    <row r="32" spans="2:16" ht="14.25">
      <c r="B32" s="25"/>
      <c r="C32" s="347"/>
      <c r="D32" s="348"/>
      <c r="E32" s="348"/>
      <c r="F32" s="348"/>
      <c r="G32" s="349"/>
      <c r="H32" s="88"/>
      <c r="I32" s="87"/>
      <c r="J32" s="370"/>
      <c r="K32" s="371"/>
      <c r="L32" s="108"/>
      <c r="M32" s="373"/>
      <c r="N32" s="371"/>
      <c r="O32" s="84">
        <f t="shared" ref="O32" si="0">ROUND(L32*M32,2)</f>
        <v>0</v>
      </c>
      <c r="P32" s="38"/>
    </row>
    <row r="33" spans="2:16" ht="15" customHeight="1" thickBot="1">
      <c r="B33" s="25"/>
      <c r="C33" s="429"/>
      <c r="D33" s="430"/>
      <c r="E33" s="430"/>
      <c r="F33" s="430"/>
      <c r="G33" s="431"/>
      <c r="H33" s="367"/>
      <c r="I33" s="366"/>
      <c r="J33" s="432"/>
      <c r="K33" s="433"/>
      <c r="L33" s="108"/>
      <c r="M33" s="373"/>
      <c r="N33" s="371"/>
      <c r="O33" s="84"/>
      <c r="P33" s="38"/>
    </row>
    <row r="34" spans="2:16" ht="15.75" thickBot="1">
      <c r="B34" s="25"/>
      <c r="C34" s="337" t="s">
        <v>59</v>
      </c>
      <c r="D34" s="338"/>
      <c r="E34" s="338"/>
      <c r="F34" s="338"/>
      <c r="G34" s="338"/>
      <c r="H34" s="338"/>
      <c r="I34" s="338"/>
      <c r="J34" s="338"/>
      <c r="K34" s="338"/>
      <c r="L34" s="338"/>
      <c r="M34" s="338"/>
      <c r="N34" s="339"/>
      <c r="O34" s="90">
        <f>SUM(O30:O33)</f>
        <v>385.77</v>
      </c>
      <c r="P34" s="39"/>
    </row>
    <row r="35" spans="2:16" ht="13.5" customHeight="1">
      <c r="B35" s="25"/>
      <c r="C35" s="352" t="s">
        <v>60</v>
      </c>
      <c r="D35" s="353"/>
      <c r="E35" s="353"/>
      <c r="F35" s="353"/>
      <c r="G35" s="353"/>
      <c r="H35" s="353"/>
      <c r="I35" s="353"/>
      <c r="J35" s="353"/>
      <c r="K35" s="353"/>
      <c r="L35" s="353"/>
      <c r="M35" s="353"/>
      <c r="N35" s="353"/>
      <c r="O35" s="354"/>
      <c r="P35" s="36"/>
    </row>
    <row r="36" spans="2:16">
      <c r="B36" s="25"/>
      <c r="C36" s="355"/>
      <c r="D36" s="356"/>
      <c r="E36" s="356"/>
      <c r="F36" s="356"/>
      <c r="G36" s="356"/>
      <c r="H36" s="356"/>
      <c r="I36" s="356"/>
      <c r="J36" s="356"/>
      <c r="K36" s="356"/>
      <c r="L36" s="356"/>
      <c r="M36" s="356"/>
      <c r="N36" s="356"/>
      <c r="O36" s="357"/>
      <c r="P36" s="36"/>
    </row>
    <row r="37" spans="2:16" ht="13.5" thickBot="1">
      <c r="B37" s="25"/>
      <c r="C37" s="358"/>
      <c r="D37" s="359"/>
      <c r="E37" s="359"/>
      <c r="F37" s="359"/>
      <c r="G37" s="359"/>
      <c r="H37" s="359"/>
      <c r="I37" s="359"/>
      <c r="J37" s="359"/>
      <c r="K37" s="359"/>
      <c r="L37" s="359"/>
      <c r="M37" s="359"/>
      <c r="N37" s="359"/>
      <c r="O37" s="360"/>
      <c r="P37" s="36"/>
    </row>
    <row r="38" spans="2:16" ht="15">
      <c r="B38" s="25"/>
      <c r="C38" s="378" t="s">
        <v>11</v>
      </c>
      <c r="D38" s="379"/>
      <c r="E38" s="379"/>
      <c r="F38" s="379"/>
      <c r="G38" s="379"/>
      <c r="H38" s="379"/>
      <c r="I38" s="379"/>
      <c r="J38" s="341"/>
      <c r="K38" s="91" t="s">
        <v>52</v>
      </c>
      <c r="L38" s="82" t="s">
        <v>13</v>
      </c>
      <c r="M38" s="340" t="s">
        <v>61</v>
      </c>
      <c r="N38" s="341"/>
      <c r="O38" s="83" t="s">
        <v>58</v>
      </c>
      <c r="P38" s="37"/>
    </row>
    <row r="39" spans="2:16" ht="14.25">
      <c r="B39" s="25"/>
      <c r="C39" s="376" t="str">
        <f>'[115]2-APU'!D1390</f>
        <v>TUBERÍA PVC CORRUGADA PARA DRENAJE DE 4" (100 MM) (SIN FILTRO)</v>
      </c>
      <c r="D39" s="377"/>
      <c r="E39" s="377"/>
      <c r="F39" s="377"/>
      <c r="G39" s="377"/>
      <c r="H39" s="377"/>
      <c r="I39" s="377"/>
      <c r="J39" s="351"/>
      <c r="K39" s="92" t="str">
        <f>'[115]2-APU'!G1390</f>
        <v>ML</v>
      </c>
      <c r="L39" s="93">
        <f>'[115]2-APU'!I1390</f>
        <v>1</v>
      </c>
      <c r="M39" s="318">
        <f>'[115]2-APU'!H1390</f>
        <v>25383.5</v>
      </c>
      <c r="N39" s="319"/>
      <c r="O39" s="84">
        <f t="shared" ref="O39" si="1">ROUND(L39*M39,2)</f>
        <v>25383.5</v>
      </c>
      <c r="P39" s="38"/>
    </row>
    <row r="40" spans="2:16" ht="14.25">
      <c r="B40" s="25"/>
      <c r="C40" s="376"/>
      <c r="D40" s="377"/>
      <c r="E40" s="377"/>
      <c r="F40" s="377"/>
      <c r="G40" s="377"/>
      <c r="H40" s="377"/>
      <c r="I40" s="377"/>
      <c r="J40" s="351"/>
      <c r="K40" s="92"/>
      <c r="L40" s="93"/>
      <c r="M40" s="318"/>
      <c r="N40" s="319"/>
      <c r="O40" s="84"/>
      <c r="P40" s="38"/>
    </row>
    <row r="41" spans="2:16" ht="14.25">
      <c r="B41" s="25"/>
      <c r="C41" s="376"/>
      <c r="D41" s="377"/>
      <c r="E41" s="377"/>
      <c r="F41" s="377"/>
      <c r="G41" s="377"/>
      <c r="H41" s="377"/>
      <c r="I41" s="377"/>
      <c r="J41" s="351"/>
      <c r="K41" s="92"/>
      <c r="L41" s="93"/>
      <c r="M41" s="318"/>
      <c r="N41" s="319"/>
      <c r="O41" s="84"/>
      <c r="P41" s="38"/>
    </row>
    <row r="42" spans="2:16" ht="14.25">
      <c r="B42" s="25"/>
      <c r="C42" s="376"/>
      <c r="D42" s="377"/>
      <c r="E42" s="377"/>
      <c r="F42" s="377"/>
      <c r="G42" s="377"/>
      <c r="H42" s="377"/>
      <c r="I42" s="377"/>
      <c r="J42" s="351"/>
      <c r="K42" s="92"/>
      <c r="L42" s="93"/>
      <c r="M42" s="318"/>
      <c r="N42" s="319"/>
      <c r="O42" s="84"/>
      <c r="P42" s="38"/>
    </row>
    <row r="43" spans="2:16" ht="14.25">
      <c r="B43" s="25"/>
      <c r="C43" s="376"/>
      <c r="D43" s="377"/>
      <c r="E43" s="377"/>
      <c r="F43" s="377"/>
      <c r="G43" s="377"/>
      <c r="H43" s="377"/>
      <c r="I43" s="377"/>
      <c r="J43" s="351"/>
      <c r="K43" s="92"/>
      <c r="L43" s="93"/>
      <c r="M43" s="318"/>
      <c r="N43" s="319"/>
      <c r="O43" s="84"/>
      <c r="P43" s="38"/>
    </row>
    <row r="44" spans="2:16" ht="14.25">
      <c r="B44" s="25"/>
      <c r="C44" s="376"/>
      <c r="D44" s="377"/>
      <c r="E44" s="377"/>
      <c r="F44" s="377"/>
      <c r="G44" s="377"/>
      <c r="H44" s="377"/>
      <c r="I44" s="377"/>
      <c r="J44" s="351"/>
      <c r="K44" s="92"/>
      <c r="L44" s="93"/>
      <c r="M44" s="318"/>
      <c r="N44" s="319"/>
      <c r="O44" s="84"/>
      <c r="P44" s="38"/>
    </row>
    <row r="45" spans="2:16" ht="14.25">
      <c r="B45" s="25"/>
      <c r="C45" s="376"/>
      <c r="D45" s="377"/>
      <c r="E45" s="377"/>
      <c r="F45" s="377"/>
      <c r="G45" s="377"/>
      <c r="H45" s="377"/>
      <c r="I45" s="377"/>
      <c r="J45" s="351"/>
      <c r="K45" s="92"/>
      <c r="L45" s="93"/>
      <c r="M45" s="318"/>
      <c r="N45" s="319"/>
      <c r="O45" s="84"/>
      <c r="P45" s="38"/>
    </row>
    <row r="46" spans="2:16" ht="15" thickBot="1">
      <c r="B46" s="25"/>
      <c r="C46" s="376"/>
      <c r="D46" s="377"/>
      <c r="E46" s="377"/>
      <c r="F46" s="377"/>
      <c r="G46" s="377"/>
      <c r="H46" s="377"/>
      <c r="I46" s="377"/>
      <c r="J46" s="351"/>
      <c r="K46" s="92"/>
      <c r="L46" s="93"/>
      <c r="M46" s="318"/>
      <c r="N46" s="319"/>
      <c r="O46" s="84"/>
      <c r="P46" s="38"/>
    </row>
    <row r="47" spans="2:16" ht="15.75" thickBot="1">
      <c r="B47" s="25"/>
      <c r="C47" s="337" t="s">
        <v>59</v>
      </c>
      <c r="D47" s="338"/>
      <c r="E47" s="338"/>
      <c r="F47" s="338"/>
      <c r="G47" s="338"/>
      <c r="H47" s="338"/>
      <c r="I47" s="338"/>
      <c r="J47" s="338"/>
      <c r="K47" s="338"/>
      <c r="L47" s="338"/>
      <c r="M47" s="338"/>
      <c r="N47" s="339"/>
      <c r="O47" s="90">
        <f>SUM(O39:O46)</f>
        <v>25383.5</v>
      </c>
      <c r="P47" s="38"/>
    </row>
    <row r="48" spans="2:16">
      <c r="B48" s="25"/>
      <c r="C48" s="352" t="s">
        <v>62</v>
      </c>
      <c r="D48" s="353"/>
      <c r="E48" s="353"/>
      <c r="F48" s="353"/>
      <c r="G48" s="353"/>
      <c r="H48" s="353"/>
      <c r="I48" s="353"/>
      <c r="J48" s="353"/>
      <c r="K48" s="353"/>
      <c r="L48" s="353"/>
      <c r="M48" s="353"/>
      <c r="N48" s="353"/>
      <c r="O48" s="354"/>
      <c r="P48" s="36"/>
    </row>
    <row r="49" spans="2:16">
      <c r="B49" s="25"/>
      <c r="C49" s="355"/>
      <c r="D49" s="356"/>
      <c r="E49" s="356"/>
      <c r="F49" s="356"/>
      <c r="G49" s="356"/>
      <c r="H49" s="356"/>
      <c r="I49" s="356"/>
      <c r="J49" s="356"/>
      <c r="K49" s="356"/>
      <c r="L49" s="356"/>
      <c r="M49" s="356"/>
      <c r="N49" s="356"/>
      <c r="O49" s="357"/>
      <c r="P49" s="36"/>
    </row>
    <row r="50" spans="2:16" ht="13.5" thickBot="1">
      <c r="B50" s="25"/>
      <c r="C50" s="358"/>
      <c r="D50" s="359"/>
      <c r="E50" s="359"/>
      <c r="F50" s="359"/>
      <c r="G50" s="359"/>
      <c r="H50" s="359"/>
      <c r="I50" s="359"/>
      <c r="J50" s="359"/>
      <c r="K50" s="359"/>
      <c r="L50" s="359"/>
      <c r="M50" s="359"/>
      <c r="N50" s="359"/>
      <c r="O50" s="360"/>
      <c r="P50" s="36"/>
    </row>
    <row r="51" spans="2:16" ht="17.25">
      <c r="B51" s="25"/>
      <c r="C51" s="378" t="s">
        <v>63</v>
      </c>
      <c r="D51" s="379"/>
      <c r="E51" s="379"/>
      <c r="F51" s="379"/>
      <c r="G51" s="379"/>
      <c r="H51" s="379"/>
      <c r="I51" s="379"/>
      <c r="J51" s="82" t="s">
        <v>64</v>
      </c>
      <c r="K51" s="96" t="s">
        <v>65</v>
      </c>
      <c r="L51" s="97" t="s">
        <v>66</v>
      </c>
      <c r="M51" s="340" t="s">
        <v>67</v>
      </c>
      <c r="N51" s="341"/>
      <c r="O51" s="83" t="s">
        <v>58</v>
      </c>
      <c r="P51" s="37"/>
    </row>
    <row r="52" spans="2:16" ht="14.25">
      <c r="B52" s="25"/>
      <c r="C52" s="376"/>
      <c r="D52" s="377"/>
      <c r="E52" s="377"/>
      <c r="F52" s="377"/>
      <c r="G52" s="377"/>
      <c r="H52" s="377"/>
      <c r="I52" s="377"/>
      <c r="J52" s="98"/>
      <c r="K52" s="99"/>
      <c r="L52" s="98"/>
      <c r="M52" s="373"/>
      <c r="N52" s="409"/>
      <c r="O52" s="84"/>
      <c r="P52" s="38"/>
    </row>
    <row r="53" spans="2:16" ht="15" thickBot="1">
      <c r="B53" s="25"/>
      <c r="C53" s="364"/>
      <c r="D53" s="365"/>
      <c r="E53" s="365"/>
      <c r="F53" s="365"/>
      <c r="G53" s="365"/>
      <c r="H53" s="365"/>
      <c r="I53" s="365"/>
      <c r="J53" s="100"/>
      <c r="K53" s="101"/>
      <c r="L53" s="100"/>
      <c r="M53" s="374"/>
      <c r="N53" s="375"/>
      <c r="O53" s="102"/>
      <c r="P53" s="38"/>
    </row>
    <row r="54" spans="2:16" ht="15.75" thickBot="1">
      <c r="B54" s="25"/>
      <c r="C54" s="337" t="s">
        <v>59</v>
      </c>
      <c r="D54" s="338"/>
      <c r="E54" s="338"/>
      <c r="F54" s="338"/>
      <c r="G54" s="338"/>
      <c r="H54" s="338"/>
      <c r="I54" s="338"/>
      <c r="J54" s="338"/>
      <c r="K54" s="338"/>
      <c r="L54" s="338"/>
      <c r="M54" s="338"/>
      <c r="N54" s="339"/>
      <c r="O54" s="90"/>
      <c r="P54" s="39"/>
    </row>
    <row r="55" spans="2:16">
      <c r="B55" s="25"/>
      <c r="C55" s="352" t="s">
        <v>68</v>
      </c>
      <c r="D55" s="353"/>
      <c r="E55" s="353"/>
      <c r="F55" s="353"/>
      <c r="G55" s="353"/>
      <c r="H55" s="353"/>
      <c r="I55" s="353"/>
      <c r="J55" s="353"/>
      <c r="K55" s="353"/>
      <c r="L55" s="353"/>
      <c r="M55" s="353"/>
      <c r="N55" s="353"/>
      <c r="O55" s="354"/>
      <c r="P55" s="36"/>
    </row>
    <row r="56" spans="2:16">
      <c r="B56" s="25"/>
      <c r="C56" s="355"/>
      <c r="D56" s="356"/>
      <c r="E56" s="356"/>
      <c r="F56" s="356"/>
      <c r="G56" s="356"/>
      <c r="H56" s="356"/>
      <c r="I56" s="356"/>
      <c r="J56" s="356"/>
      <c r="K56" s="356"/>
      <c r="L56" s="356"/>
      <c r="M56" s="356"/>
      <c r="N56" s="356"/>
      <c r="O56" s="357"/>
      <c r="P56" s="36"/>
    </row>
    <row r="57" spans="2:16" ht="13.5" thickBot="1">
      <c r="B57" s="25"/>
      <c r="C57" s="358"/>
      <c r="D57" s="359"/>
      <c r="E57" s="359"/>
      <c r="F57" s="359"/>
      <c r="G57" s="359"/>
      <c r="H57" s="359"/>
      <c r="I57" s="359"/>
      <c r="J57" s="359"/>
      <c r="K57" s="359"/>
      <c r="L57" s="359"/>
      <c r="M57" s="359"/>
      <c r="N57" s="359"/>
      <c r="O57" s="360"/>
      <c r="P57" s="36"/>
    </row>
    <row r="58" spans="2:16" ht="30">
      <c r="B58" s="25"/>
      <c r="C58" s="378" t="s">
        <v>69</v>
      </c>
      <c r="D58" s="379"/>
      <c r="E58" s="379"/>
      <c r="F58" s="379"/>
      <c r="G58" s="379"/>
      <c r="H58" s="379"/>
      <c r="I58" s="379"/>
      <c r="J58" s="82" t="s">
        <v>70</v>
      </c>
      <c r="K58" s="103" t="s">
        <v>71</v>
      </c>
      <c r="L58" s="104" t="s">
        <v>72</v>
      </c>
      <c r="M58" s="407" t="s">
        <v>57</v>
      </c>
      <c r="N58" s="408"/>
      <c r="O58" s="105" t="s">
        <v>58</v>
      </c>
      <c r="P58" s="40"/>
    </row>
    <row r="59" spans="2:16" ht="14.25">
      <c r="B59" s="25"/>
      <c r="C59" s="106" t="str">
        <f>'[115]2-APU'!$D1408</f>
        <v>CUADRILLA DE INSTALACIÓNES (BB)</v>
      </c>
      <c r="D59" s="107"/>
      <c r="E59" s="107"/>
      <c r="F59" s="107"/>
      <c r="G59" s="107"/>
      <c r="H59" s="107"/>
      <c r="I59" s="107"/>
      <c r="J59" s="108"/>
      <c r="K59" s="109"/>
      <c r="L59" s="110">
        <f>'[115]2-APU'!H1408</f>
        <v>35069.629374999997</v>
      </c>
      <c r="M59" s="410">
        <v>0.22</v>
      </c>
      <c r="N59" s="411"/>
      <c r="O59" s="84">
        <f t="shared" ref="O59" si="2">ROUND(L59*M59,2)</f>
        <v>7715.32</v>
      </c>
      <c r="P59" s="41"/>
    </row>
    <row r="60" spans="2:16" ht="14.25">
      <c r="B60" s="25"/>
      <c r="C60" s="106"/>
      <c r="D60" s="107"/>
      <c r="E60" s="107"/>
      <c r="F60" s="107"/>
      <c r="G60" s="107"/>
      <c r="H60" s="107"/>
      <c r="I60" s="107"/>
      <c r="J60" s="108"/>
      <c r="K60" s="109"/>
      <c r="L60" s="110"/>
      <c r="M60" s="410"/>
      <c r="N60" s="411"/>
      <c r="O60" s="111"/>
      <c r="P60" s="41"/>
    </row>
    <row r="61" spans="2:16" ht="14.25">
      <c r="B61" s="25"/>
      <c r="C61" s="106"/>
      <c r="D61" s="107"/>
      <c r="E61" s="107"/>
      <c r="F61" s="107"/>
      <c r="G61" s="107"/>
      <c r="H61" s="107"/>
      <c r="I61" s="107"/>
      <c r="J61" s="108"/>
      <c r="K61" s="109"/>
      <c r="L61" s="110"/>
      <c r="M61" s="373"/>
      <c r="N61" s="409"/>
      <c r="O61" s="111"/>
      <c r="P61" s="41"/>
    </row>
    <row r="62" spans="2:16" ht="15" thickBot="1">
      <c r="B62" s="25"/>
      <c r="C62" s="364"/>
      <c r="D62" s="365"/>
      <c r="E62" s="365"/>
      <c r="F62" s="365"/>
      <c r="G62" s="365"/>
      <c r="H62" s="365"/>
      <c r="I62" s="365"/>
      <c r="J62" s="100"/>
      <c r="K62" s="101"/>
      <c r="L62" s="100"/>
      <c r="M62" s="374"/>
      <c r="N62" s="375"/>
      <c r="O62" s="102"/>
      <c r="P62" s="38"/>
    </row>
    <row r="63" spans="2:16" ht="15.75" thickBot="1">
      <c r="B63" s="25"/>
      <c r="C63" s="337" t="s">
        <v>59</v>
      </c>
      <c r="D63" s="338"/>
      <c r="E63" s="338"/>
      <c r="F63" s="338"/>
      <c r="G63" s="338"/>
      <c r="H63" s="338"/>
      <c r="I63" s="338"/>
      <c r="J63" s="338"/>
      <c r="K63" s="338"/>
      <c r="L63" s="338"/>
      <c r="M63" s="338"/>
      <c r="N63" s="339"/>
      <c r="O63" s="95">
        <f>SUM(O59:O62)</f>
        <v>7715.32</v>
      </c>
      <c r="P63" s="38"/>
    </row>
    <row r="64" spans="2:16" ht="15" thickBot="1">
      <c r="B64" s="25"/>
      <c r="C64" s="77"/>
      <c r="D64" s="52"/>
      <c r="E64" s="52"/>
      <c r="F64" s="52"/>
      <c r="G64" s="52"/>
      <c r="H64" s="52"/>
      <c r="I64" s="52"/>
      <c r="J64" s="52"/>
      <c r="K64" s="52"/>
      <c r="L64" s="52"/>
      <c r="M64" s="52"/>
      <c r="N64" s="52"/>
      <c r="O64" s="78"/>
      <c r="P64" s="26"/>
    </row>
    <row r="65" spans="2:16" ht="15.75" thickBot="1">
      <c r="B65" s="25"/>
      <c r="C65" s="320" t="s">
        <v>73</v>
      </c>
      <c r="D65" s="321"/>
      <c r="E65" s="321"/>
      <c r="F65" s="321"/>
      <c r="G65" s="321"/>
      <c r="H65" s="321"/>
      <c r="I65" s="321"/>
      <c r="J65" s="321"/>
      <c r="K65" s="321"/>
      <c r="L65" s="321"/>
      <c r="M65" s="321"/>
      <c r="N65" s="322"/>
      <c r="O65" s="112">
        <f>O63+O54+O47+O34</f>
        <v>33484.589999999997</v>
      </c>
      <c r="P65" s="42"/>
    </row>
    <row r="66" spans="2:16" ht="7.15" customHeight="1">
      <c r="B66" s="25"/>
      <c r="C66" s="77"/>
      <c r="D66" s="52"/>
      <c r="E66" s="52"/>
      <c r="F66" s="52"/>
      <c r="G66" s="52"/>
      <c r="H66" s="52"/>
      <c r="I66" s="52"/>
      <c r="J66" s="52"/>
      <c r="K66" s="52"/>
      <c r="L66" s="52"/>
      <c r="M66" s="52"/>
      <c r="N66" s="52"/>
      <c r="O66" s="78"/>
      <c r="P66" s="26"/>
    </row>
    <row r="67" spans="2:16" ht="15" thickBot="1">
      <c r="B67" s="25"/>
      <c r="C67" s="323" t="s">
        <v>103</v>
      </c>
      <c r="D67" s="324"/>
      <c r="E67" s="324"/>
      <c r="F67" s="324"/>
      <c r="G67" s="324"/>
      <c r="H67" s="324"/>
      <c r="I67" s="324"/>
      <c r="J67" s="52"/>
      <c r="K67" s="52"/>
      <c r="L67" s="52"/>
      <c r="M67" s="325">
        <v>0.04</v>
      </c>
      <c r="N67" s="326"/>
      <c r="O67" s="239">
        <f>O65*M67</f>
        <v>1339.3835999999999</v>
      </c>
      <c r="P67" s="26"/>
    </row>
    <row r="68" spans="2:16" ht="15.75" thickBot="1">
      <c r="B68" s="25"/>
      <c r="C68" s="320" t="s">
        <v>102</v>
      </c>
      <c r="D68" s="321"/>
      <c r="E68" s="321"/>
      <c r="F68" s="321"/>
      <c r="G68" s="321"/>
      <c r="H68" s="321"/>
      <c r="I68" s="321"/>
      <c r="J68" s="321"/>
      <c r="K68" s="321"/>
      <c r="L68" s="321"/>
      <c r="M68" s="321"/>
      <c r="N68" s="322"/>
      <c r="O68" s="112">
        <f>O65+O67</f>
        <v>34823.973599999998</v>
      </c>
      <c r="P68" s="42"/>
    </row>
    <row r="69" spans="2:16">
      <c r="B69" s="25"/>
      <c r="C69" s="352" t="s">
        <v>74</v>
      </c>
      <c r="D69" s="353"/>
      <c r="E69" s="353"/>
      <c r="F69" s="353"/>
      <c r="G69" s="353"/>
      <c r="H69" s="353"/>
      <c r="I69" s="353"/>
      <c r="J69" s="353"/>
      <c r="K69" s="353"/>
      <c r="L69" s="353"/>
      <c r="M69" s="353"/>
      <c r="N69" s="353"/>
      <c r="O69" s="354"/>
      <c r="P69" s="36"/>
    </row>
    <row r="70" spans="2:16">
      <c r="B70" s="25"/>
      <c r="C70" s="355"/>
      <c r="D70" s="356"/>
      <c r="E70" s="356"/>
      <c r="F70" s="356"/>
      <c r="G70" s="356"/>
      <c r="H70" s="356"/>
      <c r="I70" s="356"/>
      <c r="J70" s="356"/>
      <c r="K70" s="356"/>
      <c r="L70" s="356"/>
      <c r="M70" s="356"/>
      <c r="N70" s="356"/>
      <c r="O70" s="357"/>
      <c r="P70" s="36"/>
    </row>
    <row r="71" spans="2:16" ht="13.5" thickBot="1">
      <c r="B71" s="25"/>
      <c r="C71" s="358"/>
      <c r="D71" s="359"/>
      <c r="E71" s="359"/>
      <c r="F71" s="359"/>
      <c r="G71" s="359"/>
      <c r="H71" s="359"/>
      <c r="I71" s="359"/>
      <c r="J71" s="359"/>
      <c r="K71" s="359"/>
      <c r="L71" s="359"/>
      <c r="M71" s="359"/>
      <c r="N71" s="359"/>
      <c r="O71" s="360"/>
      <c r="P71" s="36"/>
    </row>
    <row r="72" spans="2:16" ht="15">
      <c r="B72" s="25"/>
      <c r="C72" s="378" t="s">
        <v>75</v>
      </c>
      <c r="D72" s="379"/>
      <c r="E72" s="379"/>
      <c r="F72" s="379"/>
      <c r="G72" s="379"/>
      <c r="H72" s="379"/>
      <c r="I72" s="379"/>
      <c r="J72" s="96"/>
      <c r="K72" s="113"/>
      <c r="L72" s="104" t="s">
        <v>76</v>
      </c>
      <c r="M72" s="407"/>
      <c r="N72" s="408"/>
      <c r="O72" s="105" t="s">
        <v>77</v>
      </c>
      <c r="P72" s="40"/>
    </row>
    <row r="73" spans="2:16" ht="14.25">
      <c r="B73" s="25"/>
      <c r="C73" s="376" t="s">
        <v>78</v>
      </c>
      <c r="D73" s="377"/>
      <c r="E73" s="377"/>
      <c r="F73" s="377"/>
      <c r="G73" s="377"/>
      <c r="H73" s="377"/>
      <c r="I73" s="377"/>
      <c r="J73" s="114"/>
      <c r="K73" s="115"/>
      <c r="L73" s="116">
        <v>0.25</v>
      </c>
      <c r="M73" s="425"/>
      <c r="N73" s="426"/>
      <c r="O73" s="117">
        <f>O68*L73</f>
        <v>8705.9933999999994</v>
      </c>
      <c r="P73" s="43"/>
    </row>
    <row r="74" spans="2:16" ht="14.25">
      <c r="B74" s="25"/>
      <c r="C74" s="85" t="s">
        <v>79</v>
      </c>
      <c r="D74" s="86"/>
      <c r="E74" s="86"/>
      <c r="F74" s="86"/>
      <c r="G74" s="86"/>
      <c r="H74" s="86"/>
      <c r="I74" s="86"/>
      <c r="J74" s="114"/>
      <c r="K74" s="115"/>
      <c r="L74" s="116">
        <v>0.03</v>
      </c>
      <c r="M74" s="425"/>
      <c r="N74" s="426"/>
      <c r="O74" s="117">
        <f>O68*L74</f>
        <v>1044.719208</v>
      </c>
      <c r="P74" s="43"/>
    </row>
    <row r="75" spans="2:16" ht="15" thickBot="1">
      <c r="B75" s="25"/>
      <c r="C75" s="71" t="s">
        <v>80</v>
      </c>
      <c r="D75" s="72"/>
      <c r="E75" s="72"/>
      <c r="F75" s="72"/>
      <c r="G75" s="72"/>
      <c r="H75" s="72"/>
      <c r="I75" s="72"/>
      <c r="J75" s="118"/>
      <c r="K75" s="119"/>
      <c r="L75" s="116">
        <v>0.02</v>
      </c>
      <c r="M75" s="427"/>
      <c r="N75" s="428"/>
      <c r="O75" s="117">
        <f>O68*L75</f>
        <v>696.47947199999999</v>
      </c>
      <c r="P75" s="43"/>
    </row>
    <row r="76" spans="2:16" ht="15.75" thickBot="1">
      <c r="B76" s="25"/>
      <c r="C76" s="337" t="s">
        <v>59</v>
      </c>
      <c r="D76" s="338"/>
      <c r="E76" s="338"/>
      <c r="F76" s="338"/>
      <c r="G76" s="338"/>
      <c r="H76" s="338"/>
      <c r="I76" s="338"/>
      <c r="J76" s="338"/>
      <c r="K76" s="338"/>
      <c r="L76" s="338"/>
      <c r="M76" s="338"/>
      <c r="N76" s="339"/>
      <c r="O76" s="120">
        <f>SUM(O73:O75)</f>
        <v>10447.192080000001</v>
      </c>
      <c r="P76" s="44"/>
    </row>
    <row r="77" spans="2:16" ht="15" thickBot="1">
      <c r="B77" s="25"/>
      <c r="C77" s="77"/>
      <c r="D77" s="52"/>
      <c r="E77" s="52"/>
      <c r="F77" s="52"/>
      <c r="G77" s="52"/>
      <c r="H77" s="52"/>
      <c r="I77" s="52"/>
      <c r="J77" s="52"/>
      <c r="K77" s="52"/>
      <c r="L77" s="52"/>
      <c r="M77" s="52"/>
      <c r="N77" s="52"/>
      <c r="O77" s="78"/>
      <c r="P77" s="26"/>
    </row>
    <row r="78" spans="2:16" ht="15.75" thickBot="1">
      <c r="B78" s="25"/>
      <c r="C78" s="320" t="s">
        <v>81</v>
      </c>
      <c r="D78" s="321"/>
      <c r="E78" s="321"/>
      <c r="F78" s="321"/>
      <c r="G78" s="321"/>
      <c r="H78" s="321"/>
      <c r="I78" s="321"/>
      <c r="J78" s="321"/>
      <c r="K78" s="321"/>
      <c r="L78" s="321"/>
      <c r="M78" s="321"/>
      <c r="N78" s="322"/>
      <c r="O78" s="121">
        <f>O68+O76</f>
        <v>45271.165679999998</v>
      </c>
      <c r="P78" s="44"/>
    </row>
    <row r="79" spans="2:16" ht="14.25">
      <c r="B79" s="25"/>
      <c r="C79" s="74"/>
      <c r="D79" s="75"/>
      <c r="E79" s="75"/>
      <c r="F79" s="75"/>
      <c r="G79" s="75"/>
      <c r="H79" s="75"/>
      <c r="I79" s="75"/>
      <c r="J79" s="75"/>
      <c r="K79" s="75"/>
      <c r="L79" s="75"/>
      <c r="M79" s="75"/>
      <c r="N79" s="75"/>
      <c r="O79" s="76"/>
      <c r="P79" s="26"/>
    </row>
    <row r="80" spans="2:16" ht="14.25">
      <c r="B80" s="25"/>
      <c r="C80" s="77"/>
      <c r="D80" s="52"/>
      <c r="E80" s="52"/>
      <c r="F80" s="52"/>
      <c r="G80" s="52"/>
      <c r="H80" s="52"/>
      <c r="I80" s="52"/>
      <c r="J80" s="52"/>
      <c r="K80" s="52"/>
      <c r="L80" s="52"/>
      <c r="M80" s="52"/>
      <c r="N80" s="52"/>
      <c r="O80" s="78"/>
      <c r="P80" s="26"/>
    </row>
    <row r="81" spans="2:16" ht="14.25">
      <c r="B81" s="25"/>
      <c r="C81" s="77"/>
      <c r="D81" s="52"/>
      <c r="E81" s="52"/>
      <c r="F81" s="52"/>
      <c r="G81" s="52"/>
      <c r="H81" s="52"/>
      <c r="I81" s="52"/>
      <c r="J81" s="52"/>
      <c r="K81" s="52"/>
      <c r="L81" s="52"/>
      <c r="M81" s="52"/>
      <c r="N81" s="52"/>
      <c r="O81" s="78"/>
      <c r="P81" s="26"/>
    </row>
    <row r="82" spans="2:16" ht="14.25">
      <c r="B82" s="25"/>
      <c r="C82" s="77"/>
      <c r="D82" s="52"/>
      <c r="E82" s="52"/>
      <c r="F82" s="52"/>
      <c r="G82" s="52"/>
      <c r="H82" s="122" t="s">
        <v>82</v>
      </c>
      <c r="I82" s="122"/>
      <c r="J82" s="122"/>
      <c r="K82" s="122"/>
      <c r="L82" s="52"/>
      <c r="M82" s="52"/>
      <c r="N82" s="52"/>
      <c r="O82" s="78"/>
      <c r="P82" s="26"/>
    </row>
    <row r="83" spans="2:16" ht="15">
      <c r="B83" s="25"/>
      <c r="C83" s="77"/>
      <c r="D83" s="52"/>
      <c r="E83" s="52"/>
      <c r="F83" s="52"/>
      <c r="G83" s="52"/>
      <c r="H83" s="122" t="s">
        <v>83</v>
      </c>
      <c r="I83" s="52"/>
      <c r="J83" s="52"/>
      <c r="K83" s="52"/>
      <c r="L83" s="52"/>
      <c r="M83" s="52"/>
      <c r="N83" s="52"/>
      <c r="O83" s="78"/>
      <c r="P83" s="45"/>
    </row>
    <row r="84" spans="2:16" ht="15">
      <c r="B84" s="25"/>
      <c r="C84" s="77"/>
      <c r="D84" s="52"/>
      <c r="E84" s="52"/>
      <c r="F84" s="52"/>
      <c r="G84" s="52"/>
      <c r="H84" s="122" t="s">
        <v>84</v>
      </c>
      <c r="I84" s="52"/>
      <c r="J84" s="52"/>
      <c r="K84" s="52"/>
      <c r="L84" s="52"/>
      <c r="M84" s="52"/>
      <c r="N84" s="52"/>
      <c r="O84" s="78"/>
      <c r="P84" s="45"/>
    </row>
    <row r="85" spans="2:16" ht="14.25">
      <c r="B85" s="25"/>
      <c r="C85" s="62"/>
      <c r="D85" s="123"/>
      <c r="E85" s="123"/>
      <c r="F85" s="123"/>
      <c r="G85" s="123"/>
      <c r="H85" s="122" t="s">
        <v>85</v>
      </c>
      <c r="I85" s="123"/>
      <c r="J85" s="123"/>
      <c r="K85" s="123"/>
      <c r="L85" s="123"/>
      <c r="M85" s="123"/>
      <c r="N85" s="123"/>
      <c r="O85" s="124"/>
      <c r="P85" s="46"/>
    </row>
    <row r="86" spans="2:16" ht="14.25">
      <c r="B86" s="25"/>
      <c r="C86" s="77"/>
      <c r="D86" s="52"/>
      <c r="E86" s="52"/>
      <c r="F86" s="52"/>
      <c r="G86" s="52"/>
      <c r="H86" s="52" t="s">
        <v>86</v>
      </c>
      <c r="I86" s="52"/>
      <c r="J86" s="52"/>
      <c r="K86" s="52"/>
      <c r="L86" s="52"/>
      <c r="M86" s="52"/>
      <c r="N86" s="52"/>
      <c r="O86" s="78"/>
      <c r="P86" s="26"/>
    </row>
    <row r="87" spans="2:16" ht="15">
      <c r="B87" s="25"/>
      <c r="C87" s="125" t="s">
        <v>87</v>
      </c>
      <c r="D87" s="126"/>
      <c r="E87" s="126"/>
      <c r="F87" s="126"/>
      <c r="G87" s="126"/>
      <c r="H87" s="126"/>
      <c r="I87" s="126"/>
      <c r="J87" s="126"/>
      <c r="K87" s="126"/>
      <c r="L87" s="126"/>
      <c r="M87" s="126"/>
      <c r="N87" s="126"/>
      <c r="O87" s="127"/>
      <c r="P87" s="26"/>
    </row>
    <row r="88" spans="2:16" ht="14.25">
      <c r="B88" s="25"/>
      <c r="C88" s="422"/>
      <c r="D88" s="423"/>
      <c r="E88" s="423"/>
      <c r="F88" s="423"/>
      <c r="G88" s="423"/>
      <c r="H88" s="423"/>
      <c r="I88" s="423"/>
      <c r="J88" s="423"/>
      <c r="K88" s="423"/>
      <c r="L88" s="423"/>
      <c r="M88" s="423"/>
      <c r="N88" s="423"/>
      <c r="O88" s="424"/>
      <c r="P88" s="46"/>
    </row>
    <row r="89" spans="2:16" ht="14.25">
      <c r="B89" s="25"/>
      <c r="C89" s="422"/>
      <c r="D89" s="423"/>
      <c r="E89" s="423"/>
      <c r="F89" s="423"/>
      <c r="G89" s="423"/>
      <c r="H89" s="423"/>
      <c r="I89" s="423"/>
      <c r="J89" s="423"/>
      <c r="K89" s="423"/>
      <c r="L89" s="423"/>
      <c r="M89" s="423"/>
      <c r="N89" s="423"/>
      <c r="O89" s="424"/>
      <c r="P89" s="46"/>
    </row>
    <row r="90" spans="2:16" ht="14.25">
      <c r="B90" s="25"/>
      <c r="C90" s="62"/>
      <c r="D90" s="123"/>
      <c r="E90" s="123"/>
      <c r="F90" s="123"/>
      <c r="G90" s="123"/>
      <c r="H90" s="123"/>
      <c r="I90" s="123"/>
      <c r="J90" s="123"/>
      <c r="K90" s="123"/>
      <c r="L90" s="123"/>
      <c r="M90" s="123"/>
      <c r="N90" s="123"/>
      <c r="O90" s="124"/>
      <c r="P90" s="46"/>
    </row>
    <row r="91" spans="2:16" ht="15">
      <c r="B91" s="25"/>
      <c r="C91" s="128" t="s">
        <v>88</v>
      </c>
      <c r="D91" s="123"/>
      <c r="E91" s="123"/>
      <c r="F91" s="123"/>
      <c r="G91" s="123"/>
      <c r="H91" s="123"/>
      <c r="I91" s="123"/>
      <c r="J91" s="123"/>
      <c r="K91" s="123"/>
      <c r="L91" s="123"/>
      <c r="M91" s="123"/>
      <c r="N91" s="123"/>
      <c r="O91" s="124"/>
      <c r="P91" s="46"/>
    </row>
    <row r="92" spans="2:16" ht="12.75" customHeight="1">
      <c r="B92" s="25"/>
      <c r="C92" s="419" t="s">
        <v>89</v>
      </c>
      <c r="D92" s="420"/>
      <c r="E92" s="420"/>
      <c r="F92" s="420"/>
      <c r="G92" s="420"/>
      <c r="H92" s="420"/>
      <c r="I92" s="420"/>
      <c r="J92" s="420"/>
      <c r="K92" s="420"/>
      <c r="L92" s="420"/>
      <c r="M92" s="420"/>
      <c r="N92" s="420"/>
      <c r="O92" s="421"/>
      <c r="P92" s="47"/>
    </row>
    <row r="93" spans="2:16">
      <c r="B93" s="25"/>
      <c r="C93" s="419"/>
      <c r="D93" s="420"/>
      <c r="E93" s="420"/>
      <c r="F93" s="420"/>
      <c r="G93" s="420"/>
      <c r="H93" s="420"/>
      <c r="I93" s="420"/>
      <c r="J93" s="420"/>
      <c r="K93" s="420"/>
      <c r="L93" s="420"/>
      <c r="M93" s="420"/>
      <c r="N93" s="420"/>
      <c r="O93" s="421"/>
      <c r="P93" s="47"/>
    </row>
    <row r="94" spans="2:16" ht="12.95" customHeight="1">
      <c r="B94" s="25"/>
      <c r="C94" s="419" t="s">
        <v>90</v>
      </c>
      <c r="D94" s="420"/>
      <c r="E94" s="420"/>
      <c r="F94" s="420"/>
      <c r="G94" s="420"/>
      <c r="H94" s="420"/>
      <c r="I94" s="420"/>
      <c r="J94" s="420"/>
      <c r="K94" s="420"/>
      <c r="L94" s="420"/>
      <c r="M94" s="420"/>
      <c r="N94" s="420"/>
      <c r="O94" s="421"/>
      <c r="P94" s="47"/>
    </row>
    <row r="95" spans="2:16">
      <c r="B95" s="25"/>
      <c r="C95" s="419"/>
      <c r="D95" s="420"/>
      <c r="E95" s="420"/>
      <c r="F95" s="420"/>
      <c r="G95" s="420"/>
      <c r="H95" s="420"/>
      <c r="I95" s="420"/>
      <c r="J95" s="420"/>
      <c r="K95" s="420"/>
      <c r="L95" s="420"/>
      <c r="M95" s="420"/>
      <c r="N95" s="420"/>
      <c r="O95" s="421"/>
      <c r="P95" s="47"/>
    </row>
    <row r="96" spans="2:16" ht="14.25">
      <c r="B96" s="25"/>
      <c r="C96" s="62"/>
      <c r="D96" s="123"/>
      <c r="E96" s="123"/>
      <c r="F96" s="123"/>
      <c r="G96" s="123"/>
      <c r="H96" s="123"/>
      <c r="I96" s="123"/>
      <c r="J96" s="123"/>
      <c r="K96" s="123"/>
      <c r="L96" s="123"/>
      <c r="M96" s="123"/>
      <c r="N96" s="123"/>
      <c r="O96" s="124"/>
      <c r="P96" s="46"/>
    </row>
    <row r="97" spans="2:16" ht="14.25">
      <c r="B97" s="25"/>
      <c r="C97" s="77"/>
      <c r="D97" s="52"/>
      <c r="E97" s="52"/>
      <c r="F97" s="52"/>
      <c r="G97" s="52"/>
      <c r="H97" s="122" t="s">
        <v>82</v>
      </c>
      <c r="I97" s="52"/>
      <c r="J97" s="52"/>
      <c r="K97" s="52"/>
      <c r="L97" s="52"/>
      <c r="M97" s="52"/>
      <c r="N97" s="52"/>
      <c r="O97" s="78"/>
      <c r="P97" s="26"/>
    </row>
    <row r="98" spans="2:16" ht="14.25">
      <c r="B98" s="25"/>
      <c r="C98" s="77"/>
      <c r="D98" s="52"/>
      <c r="E98" s="52"/>
      <c r="F98" s="52"/>
      <c r="G98" s="52"/>
      <c r="H98" s="52" t="s">
        <v>83</v>
      </c>
      <c r="I98" s="86"/>
      <c r="J98" s="86"/>
      <c r="K98" s="86"/>
      <c r="L98" s="52"/>
      <c r="M98" s="52"/>
      <c r="N98" s="52"/>
      <c r="O98" s="78"/>
      <c r="P98" s="26"/>
    </row>
    <row r="99" spans="2:16" ht="14.25">
      <c r="B99" s="25"/>
      <c r="C99" s="77"/>
      <c r="D99" s="52"/>
      <c r="E99" s="52"/>
      <c r="F99" s="52"/>
      <c r="G99" s="52"/>
      <c r="H99" s="52" t="s">
        <v>91</v>
      </c>
      <c r="I99" s="129"/>
      <c r="J99" s="129"/>
      <c r="K99" s="129"/>
      <c r="L99" s="52"/>
      <c r="M99" s="52"/>
      <c r="N99" s="52"/>
      <c r="O99" s="78"/>
      <c r="P99" s="26"/>
    </row>
    <row r="100" spans="2:16" ht="14.25">
      <c r="B100" s="25"/>
      <c r="C100" s="130"/>
      <c r="D100" s="123"/>
      <c r="E100" s="123"/>
      <c r="F100" s="123"/>
      <c r="G100" s="123"/>
      <c r="H100" s="52" t="s">
        <v>85</v>
      </c>
      <c r="I100" s="52"/>
      <c r="J100" s="52"/>
      <c r="K100" s="52"/>
      <c r="L100" s="123"/>
      <c r="M100" s="123"/>
      <c r="N100" s="123"/>
      <c r="O100" s="124"/>
      <c r="P100" s="46"/>
    </row>
    <row r="101" spans="2:16" ht="17.25" customHeight="1">
      <c r="B101" s="25"/>
      <c r="C101" s="130"/>
      <c r="D101" s="129"/>
      <c r="E101" s="129"/>
      <c r="F101" s="52"/>
      <c r="G101" s="52"/>
      <c r="H101" s="52"/>
      <c r="I101" s="52"/>
      <c r="J101" s="52"/>
      <c r="K101" s="412"/>
      <c r="L101" s="412"/>
      <c r="M101" s="412"/>
      <c r="N101" s="412"/>
      <c r="O101" s="413"/>
      <c r="P101" s="48"/>
    </row>
    <row r="102" spans="2:16" ht="18.75" customHeight="1" thickBot="1">
      <c r="B102" s="25"/>
      <c r="C102" s="415"/>
      <c r="D102" s="416"/>
      <c r="E102" s="416"/>
      <c r="F102" s="101"/>
      <c r="G102" s="101"/>
      <c r="H102" s="101"/>
      <c r="I102" s="101"/>
      <c r="J102" s="101"/>
      <c r="K102" s="324"/>
      <c r="L102" s="324"/>
      <c r="M102" s="324"/>
      <c r="N102" s="324"/>
      <c r="O102" s="414"/>
      <c r="P102" s="48"/>
    </row>
    <row r="103" spans="2:16" ht="13.5" thickBot="1">
      <c r="B103" s="49"/>
      <c r="C103" s="50"/>
      <c r="D103" s="50"/>
      <c r="E103" s="50"/>
      <c r="F103" s="50"/>
      <c r="G103" s="50"/>
      <c r="H103" s="50"/>
      <c r="I103" s="50"/>
      <c r="J103" s="50"/>
      <c r="K103" s="50"/>
      <c r="L103" s="50"/>
      <c r="M103" s="50"/>
      <c r="N103" s="50"/>
      <c r="O103" s="50"/>
      <c r="P103" s="51"/>
    </row>
    <row r="104" spans="2:16" ht="13.5" thickTop="1"/>
  </sheetData>
  <mergeCells count="9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78:N78"/>
    <mergeCell ref="C65:N65"/>
    <mergeCell ref="C67:I67"/>
    <mergeCell ref="M67:N67"/>
    <mergeCell ref="C68:N68"/>
    <mergeCell ref="C69:O71"/>
    <mergeCell ref="C72:I72"/>
    <mergeCell ref="M72:N72"/>
    <mergeCell ref="C73:I73"/>
    <mergeCell ref="M73:N73"/>
    <mergeCell ref="M74:N74"/>
    <mergeCell ref="M75:N75"/>
    <mergeCell ref="C76:N76"/>
    <mergeCell ref="C88:O88"/>
    <mergeCell ref="C89:O89"/>
    <mergeCell ref="C92:O93"/>
    <mergeCell ref="C94:O95"/>
    <mergeCell ref="K101:O102"/>
    <mergeCell ref="C102:E102"/>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F4E30-AD98-4156-94B6-3443F1C75909}">
  <dimension ref="B1:P104"/>
  <sheetViews>
    <sheetView showGridLines="0" view="pageBreakPreview" topLeftCell="D26" zoomScale="60" zoomScaleNormal="80" workbookViewId="0">
      <selection activeCell="D59" sqref="D59:O5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29.45" customHeight="1" thickBot="1">
      <c r="B25" s="25"/>
      <c r="C25" s="241">
        <f>'PRESUPUESTO OFICIAL (Entidad)'!D31</f>
        <v>0</v>
      </c>
      <c r="D25" s="434">
        <f>'PRESUPUESTO OFICIAL (Entidad)'!G31</f>
        <v>0</v>
      </c>
      <c r="E25" s="435"/>
      <c r="F25" s="435"/>
      <c r="G25" s="435"/>
      <c r="H25" s="435"/>
      <c r="I25" s="435"/>
      <c r="J25" s="435"/>
      <c r="K25" s="435"/>
      <c r="L25" s="436"/>
      <c r="M25" s="361">
        <f>'PRESUPUESTO OFICIAL (Entidad)'!H31</f>
        <v>0</v>
      </c>
      <c r="N25" s="363"/>
      <c r="O25" s="81">
        <f>'PRESUPUESTO OFICIAL (Entidad)'!I31</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25">
      <c r="B30" s="25"/>
      <c r="C30" s="347"/>
      <c r="D30" s="348"/>
      <c r="E30" s="348"/>
      <c r="F30" s="348"/>
      <c r="G30" s="349"/>
      <c r="H30" s="350"/>
      <c r="I30" s="351"/>
      <c r="J30" s="370"/>
      <c r="K30" s="371"/>
      <c r="L30" s="108"/>
      <c r="M30" s="372"/>
      <c r="N30" s="371"/>
      <c r="O30" s="84"/>
      <c r="P30" s="38"/>
    </row>
    <row r="31" spans="2:16" ht="14.25">
      <c r="B31" s="25"/>
      <c r="C31" s="347"/>
      <c r="D31" s="348"/>
      <c r="E31" s="348"/>
      <c r="F31" s="348"/>
      <c r="G31" s="349"/>
      <c r="H31" s="88"/>
      <c r="I31" s="87"/>
      <c r="J31" s="370"/>
      <c r="K31" s="371"/>
      <c r="L31" s="108"/>
      <c r="M31" s="373"/>
      <c r="N31" s="371"/>
      <c r="O31" s="84"/>
      <c r="P31" s="38"/>
    </row>
    <row r="32" spans="2:16" ht="14.25">
      <c r="B32" s="25"/>
      <c r="C32" s="347"/>
      <c r="D32" s="348"/>
      <c r="E32" s="348"/>
      <c r="F32" s="348"/>
      <c r="G32" s="349"/>
      <c r="H32" s="88"/>
      <c r="I32" s="87"/>
      <c r="J32" s="370"/>
      <c r="K32" s="371"/>
      <c r="L32" s="108"/>
      <c r="M32" s="373"/>
      <c r="N32" s="371"/>
      <c r="O32" s="84">
        <f t="shared" ref="O32" si="0">ROUND(L32*M32,2)</f>
        <v>0</v>
      </c>
      <c r="P32" s="38"/>
    </row>
    <row r="33" spans="2:16" ht="15" customHeight="1" thickBot="1">
      <c r="B33" s="25"/>
      <c r="C33" s="429"/>
      <c r="D33" s="430"/>
      <c r="E33" s="430"/>
      <c r="F33" s="430"/>
      <c r="G33" s="431"/>
      <c r="H33" s="367"/>
      <c r="I33" s="366"/>
      <c r="J33" s="432"/>
      <c r="K33" s="433"/>
      <c r="L33" s="108"/>
      <c r="M33" s="373"/>
      <c r="N33" s="371"/>
      <c r="O33" s="84"/>
      <c r="P33" s="38"/>
    </row>
    <row r="34" spans="2:16" ht="15.75" thickBot="1">
      <c r="B34" s="25"/>
      <c r="C34" s="337" t="s">
        <v>59</v>
      </c>
      <c r="D34" s="338"/>
      <c r="E34" s="338"/>
      <c r="F34" s="338"/>
      <c r="G34" s="338"/>
      <c r="H34" s="338"/>
      <c r="I34" s="338"/>
      <c r="J34" s="338"/>
      <c r="K34" s="338"/>
      <c r="L34" s="338"/>
      <c r="M34" s="338"/>
      <c r="N34" s="339"/>
      <c r="O34" s="90">
        <f>SUM(O30:O33)</f>
        <v>0</v>
      </c>
      <c r="P34" s="39"/>
    </row>
    <row r="35" spans="2:16" ht="13.5" customHeight="1">
      <c r="B35" s="25"/>
      <c r="C35" s="352" t="s">
        <v>60</v>
      </c>
      <c r="D35" s="353"/>
      <c r="E35" s="353"/>
      <c r="F35" s="353"/>
      <c r="G35" s="353"/>
      <c r="H35" s="353"/>
      <c r="I35" s="353"/>
      <c r="J35" s="353"/>
      <c r="K35" s="353"/>
      <c r="L35" s="353"/>
      <c r="M35" s="353"/>
      <c r="N35" s="353"/>
      <c r="O35" s="354"/>
      <c r="P35" s="36"/>
    </row>
    <row r="36" spans="2:16">
      <c r="B36" s="25"/>
      <c r="C36" s="355"/>
      <c r="D36" s="356"/>
      <c r="E36" s="356"/>
      <c r="F36" s="356"/>
      <c r="G36" s="356"/>
      <c r="H36" s="356"/>
      <c r="I36" s="356"/>
      <c r="J36" s="356"/>
      <c r="K36" s="356"/>
      <c r="L36" s="356"/>
      <c r="M36" s="356"/>
      <c r="N36" s="356"/>
      <c r="O36" s="357"/>
      <c r="P36" s="36"/>
    </row>
    <row r="37" spans="2:16" ht="13.5" thickBot="1">
      <c r="B37" s="25"/>
      <c r="C37" s="358"/>
      <c r="D37" s="359"/>
      <c r="E37" s="359"/>
      <c r="F37" s="359"/>
      <c r="G37" s="359"/>
      <c r="H37" s="359"/>
      <c r="I37" s="359"/>
      <c r="J37" s="359"/>
      <c r="K37" s="359"/>
      <c r="L37" s="359"/>
      <c r="M37" s="359"/>
      <c r="N37" s="359"/>
      <c r="O37" s="360"/>
      <c r="P37" s="36"/>
    </row>
    <row r="38" spans="2:16" ht="15">
      <c r="B38" s="25"/>
      <c r="C38" s="378" t="s">
        <v>11</v>
      </c>
      <c r="D38" s="379"/>
      <c r="E38" s="379"/>
      <c r="F38" s="379"/>
      <c r="G38" s="379"/>
      <c r="H38" s="379"/>
      <c r="I38" s="379"/>
      <c r="J38" s="341"/>
      <c r="K38" s="91" t="s">
        <v>52</v>
      </c>
      <c r="L38" s="82" t="s">
        <v>13</v>
      </c>
      <c r="M38" s="340" t="s">
        <v>61</v>
      </c>
      <c r="N38" s="341"/>
      <c r="O38" s="83" t="s">
        <v>58</v>
      </c>
      <c r="P38" s="37"/>
    </row>
    <row r="39" spans="2:16" ht="14.25">
      <c r="B39" s="25"/>
      <c r="C39" s="376" t="str">
        <f>'[115]2-APU'!D1453</f>
        <v>GEOTEXTIL NT 2500</v>
      </c>
      <c r="D39" s="377"/>
      <c r="E39" s="377"/>
      <c r="F39" s="377"/>
      <c r="G39" s="377"/>
      <c r="H39" s="377"/>
      <c r="I39" s="377"/>
      <c r="J39" s="351"/>
      <c r="K39" s="92" t="str">
        <f>'[115]2-APU'!G1453</f>
        <v>M2</v>
      </c>
      <c r="L39" s="93">
        <f>'[115]2-APU'!I1453</f>
        <v>1.05</v>
      </c>
      <c r="M39" s="318">
        <f>'[115]2-APU'!H1453</f>
        <v>8010.57</v>
      </c>
      <c r="N39" s="319"/>
      <c r="O39" s="84">
        <f t="shared" ref="O39" si="1">ROUND(L39*M39,2)</f>
        <v>8411.1</v>
      </c>
      <c r="P39" s="38"/>
    </row>
    <row r="40" spans="2:16" ht="14.25">
      <c r="B40" s="25"/>
      <c r="C40" s="376"/>
      <c r="D40" s="377"/>
      <c r="E40" s="377"/>
      <c r="F40" s="377"/>
      <c r="G40" s="377"/>
      <c r="H40" s="377"/>
      <c r="I40" s="377"/>
      <c r="J40" s="351"/>
      <c r="K40" s="92"/>
      <c r="L40" s="93"/>
      <c r="M40" s="318"/>
      <c r="N40" s="319"/>
      <c r="O40" s="84"/>
      <c r="P40" s="38"/>
    </row>
    <row r="41" spans="2:16" ht="14.25">
      <c r="B41" s="25"/>
      <c r="C41" s="376"/>
      <c r="D41" s="377"/>
      <c r="E41" s="377"/>
      <c r="F41" s="377"/>
      <c r="G41" s="377"/>
      <c r="H41" s="377"/>
      <c r="I41" s="377"/>
      <c r="J41" s="351"/>
      <c r="K41" s="92"/>
      <c r="L41" s="93"/>
      <c r="M41" s="318"/>
      <c r="N41" s="319"/>
      <c r="O41" s="84"/>
      <c r="P41" s="38"/>
    </row>
    <row r="42" spans="2:16" ht="14.25">
      <c r="B42" s="25"/>
      <c r="C42" s="376"/>
      <c r="D42" s="377"/>
      <c r="E42" s="377"/>
      <c r="F42" s="377"/>
      <c r="G42" s="377"/>
      <c r="H42" s="377"/>
      <c r="I42" s="377"/>
      <c r="J42" s="351"/>
      <c r="K42" s="92"/>
      <c r="L42" s="93"/>
      <c r="M42" s="318"/>
      <c r="N42" s="319"/>
      <c r="O42" s="84"/>
      <c r="P42" s="38"/>
    </row>
    <row r="43" spans="2:16" ht="14.25">
      <c r="B43" s="25"/>
      <c r="C43" s="376"/>
      <c r="D43" s="377"/>
      <c r="E43" s="377"/>
      <c r="F43" s="377"/>
      <c r="G43" s="377"/>
      <c r="H43" s="377"/>
      <c r="I43" s="377"/>
      <c r="J43" s="351"/>
      <c r="K43" s="92"/>
      <c r="L43" s="93"/>
      <c r="M43" s="318"/>
      <c r="N43" s="319"/>
      <c r="O43" s="84"/>
      <c r="P43" s="38"/>
    </row>
    <row r="44" spans="2:16" ht="14.25">
      <c r="B44" s="25"/>
      <c r="C44" s="376"/>
      <c r="D44" s="377"/>
      <c r="E44" s="377"/>
      <c r="F44" s="377"/>
      <c r="G44" s="377"/>
      <c r="H44" s="377"/>
      <c r="I44" s="377"/>
      <c r="J44" s="351"/>
      <c r="K44" s="92"/>
      <c r="L44" s="93"/>
      <c r="M44" s="318"/>
      <c r="N44" s="319"/>
      <c r="O44" s="84"/>
      <c r="P44" s="38"/>
    </row>
    <row r="45" spans="2:16" ht="14.25">
      <c r="B45" s="25"/>
      <c r="C45" s="376"/>
      <c r="D45" s="377"/>
      <c r="E45" s="377"/>
      <c r="F45" s="377"/>
      <c r="G45" s="377"/>
      <c r="H45" s="377"/>
      <c r="I45" s="377"/>
      <c r="J45" s="351"/>
      <c r="K45" s="92"/>
      <c r="L45" s="93"/>
      <c r="M45" s="318"/>
      <c r="N45" s="319"/>
      <c r="O45" s="84"/>
      <c r="P45" s="38"/>
    </row>
    <row r="46" spans="2:16" ht="15" thickBot="1">
      <c r="B46" s="25"/>
      <c r="C46" s="376"/>
      <c r="D46" s="377"/>
      <c r="E46" s="377"/>
      <c r="F46" s="377"/>
      <c r="G46" s="377"/>
      <c r="H46" s="377"/>
      <c r="I46" s="377"/>
      <c r="J46" s="351"/>
      <c r="K46" s="92"/>
      <c r="L46" s="93"/>
      <c r="M46" s="318"/>
      <c r="N46" s="319"/>
      <c r="O46" s="84"/>
      <c r="P46" s="38"/>
    </row>
    <row r="47" spans="2:16" ht="15.75" thickBot="1">
      <c r="B47" s="25"/>
      <c r="C47" s="337" t="s">
        <v>59</v>
      </c>
      <c r="D47" s="338"/>
      <c r="E47" s="338"/>
      <c r="F47" s="338"/>
      <c r="G47" s="338"/>
      <c r="H47" s="338"/>
      <c r="I47" s="338"/>
      <c r="J47" s="338"/>
      <c r="K47" s="338"/>
      <c r="L47" s="338"/>
      <c r="M47" s="338"/>
      <c r="N47" s="339"/>
      <c r="O47" s="90">
        <f>SUM(O39:O46)</f>
        <v>8411.1</v>
      </c>
      <c r="P47" s="38"/>
    </row>
    <row r="48" spans="2:16">
      <c r="B48" s="25"/>
      <c r="C48" s="352" t="s">
        <v>62</v>
      </c>
      <c r="D48" s="353"/>
      <c r="E48" s="353"/>
      <c r="F48" s="353"/>
      <c r="G48" s="353"/>
      <c r="H48" s="353"/>
      <c r="I48" s="353"/>
      <c r="J48" s="353"/>
      <c r="K48" s="353"/>
      <c r="L48" s="353"/>
      <c r="M48" s="353"/>
      <c r="N48" s="353"/>
      <c r="O48" s="354"/>
      <c r="P48" s="36"/>
    </row>
    <row r="49" spans="2:16">
      <c r="B49" s="25"/>
      <c r="C49" s="355"/>
      <c r="D49" s="356"/>
      <c r="E49" s="356"/>
      <c r="F49" s="356"/>
      <c r="G49" s="356"/>
      <c r="H49" s="356"/>
      <c r="I49" s="356"/>
      <c r="J49" s="356"/>
      <c r="K49" s="356"/>
      <c r="L49" s="356"/>
      <c r="M49" s="356"/>
      <c r="N49" s="356"/>
      <c r="O49" s="357"/>
      <c r="P49" s="36"/>
    </row>
    <row r="50" spans="2:16" ht="13.5" thickBot="1">
      <c r="B50" s="25"/>
      <c r="C50" s="358"/>
      <c r="D50" s="359"/>
      <c r="E50" s="359"/>
      <c r="F50" s="359"/>
      <c r="G50" s="359"/>
      <c r="H50" s="359"/>
      <c r="I50" s="359"/>
      <c r="J50" s="359"/>
      <c r="K50" s="359"/>
      <c r="L50" s="359"/>
      <c r="M50" s="359"/>
      <c r="N50" s="359"/>
      <c r="O50" s="360"/>
      <c r="P50" s="36"/>
    </row>
    <row r="51" spans="2:16" ht="17.25">
      <c r="B51" s="25"/>
      <c r="C51" s="378" t="s">
        <v>63</v>
      </c>
      <c r="D51" s="379"/>
      <c r="E51" s="379"/>
      <c r="F51" s="379"/>
      <c r="G51" s="379"/>
      <c r="H51" s="379"/>
      <c r="I51" s="379"/>
      <c r="J51" s="82" t="s">
        <v>64</v>
      </c>
      <c r="K51" s="96" t="s">
        <v>65</v>
      </c>
      <c r="L51" s="97" t="s">
        <v>66</v>
      </c>
      <c r="M51" s="340" t="s">
        <v>67</v>
      </c>
      <c r="N51" s="341"/>
      <c r="O51" s="83" t="s">
        <v>58</v>
      </c>
      <c r="P51" s="37"/>
    </row>
    <row r="52" spans="2:16" ht="14.25">
      <c r="B52" s="25"/>
      <c r="C52" s="376"/>
      <c r="D52" s="377"/>
      <c r="E52" s="377"/>
      <c r="F52" s="377"/>
      <c r="G52" s="377"/>
      <c r="H52" s="377"/>
      <c r="I52" s="377"/>
      <c r="J52" s="98"/>
      <c r="K52" s="99"/>
      <c r="L52" s="98"/>
      <c r="M52" s="373"/>
      <c r="N52" s="409"/>
      <c r="O52" s="84"/>
      <c r="P52" s="38"/>
    </row>
    <row r="53" spans="2:16" ht="15" thickBot="1">
      <c r="B53" s="25"/>
      <c r="C53" s="364"/>
      <c r="D53" s="365"/>
      <c r="E53" s="365"/>
      <c r="F53" s="365"/>
      <c r="G53" s="365"/>
      <c r="H53" s="365"/>
      <c r="I53" s="365"/>
      <c r="J53" s="100"/>
      <c r="K53" s="101"/>
      <c r="L53" s="100"/>
      <c r="M53" s="374"/>
      <c r="N53" s="375"/>
      <c r="O53" s="102"/>
      <c r="P53" s="38"/>
    </row>
    <row r="54" spans="2:16" ht="15.75" thickBot="1">
      <c r="B54" s="25"/>
      <c r="C54" s="337" t="s">
        <v>59</v>
      </c>
      <c r="D54" s="338"/>
      <c r="E54" s="338"/>
      <c r="F54" s="338"/>
      <c r="G54" s="338"/>
      <c r="H54" s="338"/>
      <c r="I54" s="338"/>
      <c r="J54" s="338"/>
      <c r="K54" s="338"/>
      <c r="L54" s="338"/>
      <c r="M54" s="338"/>
      <c r="N54" s="339"/>
      <c r="O54" s="90"/>
      <c r="P54" s="39"/>
    </row>
    <row r="55" spans="2:16">
      <c r="B55" s="25"/>
      <c r="C55" s="352" t="s">
        <v>68</v>
      </c>
      <c r="D55" s="353"/>
      <c r="E55" s="353"/>
      <c r="F55" s="353"/>
      <c r="G55" s="353"/>
      <c r="H55" s="353"/>
      <c r="I55" s="353"/>
      <c r="J55" s="353"/>
      <c r="K55" s="353"/>
      <c r="L55" s="353"/>
      <c r="M55" s="353"/>
      <c r="N55" s="353"/>
      <c r="O55" s="354"/>
      <c r="P55" s="36"/>
    </row>
    <row r="56" spans="2:16">
      <c r="B56" s="25"/>
      <c r="C56" s="355"/>
      <c r="D56" s="356"/>
      <c r="E56" s="356"/>
      <c r="F56" s="356"/>
      <c r="G56" s="356"/>
      <c r="H56" s="356"/>
      <c r="I56" s="356"/>
      <c r="J56" s="356"/>
      <c r="K56" s="356"/>
      <c r="L56" s="356"/>
      <c r="M56" s="356"/>
      <c r="N56" s="356"/>
      <c r="O56" s="357"/>
      <c r="P56" s="36"/>
    </row>
    <row r="57" spans="2:16" ht="13.5" thickBot="1">
      <c r="B57" s="25"/>
      <c r="C57" s="358"/>
      <c r="D57" s="359"/>
      <c r="E57" s="359"/>
      <c r="F57" s="359"/>
      <c r="G57" s="359"/>
      <c r="H57" s="359"/>
      <c r="I57" s="359"/>
      <c r="J57" s="359"/>
      <c r="K57" s="359"/>
      <c r="L57" s="359"/>
      <c r="M57" s="359"/>
      <c r="N57" s="359"/>
      <c r="O57" s="360"/>
      <c r="P57" s="36"/>
    </row>
    <row r="58" spans="2:16" ht="30">
      <c r="B58" s="25"/>
      <c r="C58" s="378" t="s">
        <v>69</v>
      </c>
      <c r="D58" s="379"/>
      <c r="E58" s="379"/>
      <c r="F58" s="379"/>
      <c r="G58" s="379"/>
      <c r="H58" s="379"/>
      <c r="I58" s="379"/>
      <c r="J58" s="82" t="s">
        <v>70</v>
      </c>
      <c r="K58" s="103" t="s">
        <v>71</v>
      </c>
      <c r="L58" s="104" t="s">
        <v>72</v>
      </c>
      <c r="M58" s="407" t="s">
        <v>57</v>
      </c>
      <c r="N58" s="408"/>
      <c r="O58" s="105" t="s">
        <v>58</v>
      </c>
      <c r="P58" s="40"/>
    </row>
    <row r="59" spans="2:16" ht="14.25">
      <c r="B59" s="25"/>
      <c r="C59" s="106" t="str">
        <f>'[115]2-APU'!$D1462</f>
        <v>CUADRILLA DE ALBAÑILERIA (AA)</v>
      </c>
      <c r="D59" s="107"/>
      <c r="E59" s="107"/>
      <c r="F59" s="107"/>
      <c r="G59" s="107"/>
      <c r="H59" s="107"/>
      <c r="I59" s="107"/>
      <c r="J59" s="108"/>
      <c r="K59" s="109"/>
      <c r="L59" s="110">
        <f>'[115]2-APU'!H1462</f>
        <v>29224.691865875</v>
      </c>
      <c r="M59" s="410">
        <v>0.06</v>
      </c>
      <c r="N59" s="411"/>
      <c r="O59" s="84">
        <f t="shared" ref="O59" si="2">ROUND(L59*M59,2)</f>
        <v>1753.48</v>
      </c>
      <c r="P59" s="41"/>
    </row>
    <row r="60" spans="2:16" ht="14.25">
      <c r="B60" s="25"/>
      <c r="C60" s="106"/>
      <c r="D60" s="107"/>
      <c r="E60" s="107"/>
      <c r="F60" s="107"/>
      <c r="G60" s="107"/>
      <c r="H60" s="107"/>
      <c r="I60" s="107"/>
      <c r="J60" s="108"/>
      <c r="K60" s="109"/>
      <c r="L60" s="110"/>
      <c r="M60" s="410"/>
      <c r="N60" s="411"/>
      <c r="O60" s="111"/>
      <c r="P60" s="41"/>
    </row>
    <row r="61" spans="2:16" ht="14.25">
      <c r="B61" s="25"/>
      <c r="C61" s="106"/>
      <c r="D61" s="107"/>
      <c r="E61" s="107"/>
      <c r="F61" s="107"/>
      <c r="G61" s="107"/>
      <c r="H61" s="107"/>
      <c r="I61" s="107"/>
      <c r="J61" s="108"/>
      <c r="K61" s="109"/>
      <c r="L61" s="110"/>
      <c r="M61" s="373"/>
      <c r="N61" s="409"/>
      <c r="O61" s="111"/>
      <c r="P61" s="41"/>
    </row>
    <row r="62" spans="2:16" ht="15" thickBot="1">
      <c r="B62" s="25"/>
      <c r="C62" s="364"/>
      <c r="D62" s="365"/>
      <c r="E62" s="365"/>
      <c r="F62" s="365"/>
      <c r="G62" s="365"/>
      <c r="H62" s="365"/>
      <c r="I62" s="365"/>
      <c r="J62" s="100"/>
      <c r="K62" s="101"/>
      <c r="L62" s="100"/>
      <c r="M62" s="374"/>
      <c r="N62" s="375"/>
      <c r="O62" s="102"/>
      <c r="P62" s="38"/>
    </row>
    <row r="63" spans="2:16" ht="15.75" thickBot="1">
      <c r="B63" s="25"/>
      <c r="C63" s="337" t="s">
        <v>59</v>
      </c>
      <c r="D63" s="338"/>
      <c r="E63" s="338"/>
      <c r="F63" s="338"/>
      <c r="G63" s="338"/>
      <c r="H63" s="338"/>
      <c r="I63" s="338"/>
      <c r="J63" s="338"/>
      <c r="K63" s="338"/>
      <c r="L63" s="338"/>
      <c r="M63" s="338"/>
      <c r="N63" s="339"/>
      <c r="O63" s="95">
        <f>SUM(O59:O62)</f>
        <v>1753.48</v>
      </c>
      <c r="P63" s="38"/>
    </row>
    <row r="64" spans="2:16" ht="15" thickBot="1">
      <c r="B64" s="25"/>
      <c r="C64" s="77"/>
      <c r="D64" s="52"/>
      <c r="E64" s="52"/>
      <c r="F64" s="52"/>
      <c r="G64" s="52"/>
      <c r="H64" s="52"/>
      <c r="I64" s="52"/>
      <c r="J64" s="52"/>
      <c r="K64" s="52"/>
      <c r="L64" s="52"/>
      <c r="M64" s="52"/>
      <c r="N64" s="52"/>
      <c r="O64" s="78"/>
      <c r="P64" s="26"/>
    </row>
    <row r="65" spans="2:16" ht="15.75" thickBot="1">
      <c r="B65" s="25"/>
      <c r="C65" s="320" t="s">
        <v>73</v>
      </c>
      <c r="D65" s="321"/>
      <c r="E65" s="321"/>
      <c r="F65" s="321"/>
      <c r="G65" s="321"/>
      <c r="H65" s="321"/>
      <c r="I65" s="321"/>
      <c r="J65" s="321"/>
      <c r="K65" s="321"/>
      <c r="L65" s="321"/>
      <c r="M65" s="321"/>
      <c r="N65" s="322"/>
      <c r="O65" s="112">
        <f>O63+O54+O47+O34</f>
        <v>10164.58</v>
      </c>
      <c r="P65" s="42"/>
    </row>
    <row r="66" spans="2:16" ht="7.15" customHeight="1">
      <c r="B66" s="25"/>
      <c r="C66" s="77"/>
      <c r="D66" s="52"/>
      <c r="E66" s="52"/>
      <c r="F66" s="52"/>
      <c r="G66" s="52"/>
      <c r="H66" s="52"/>
      <c r="I66" s="52"/>
      <c r="J66" s="52"/>
      <c r="K66" s="52"/>
      <c r="L66" s="52"/>
      <c r="M66" s="52"/>
      <c r="N66" s="52"/>
      <c r="O66" s="78"/>
      <c r="P66" s="26"/>
    </row>
    <row r="67" spans="2:16" ht="15" thickBot="1">
      <c r="B67" s="25"/>
      <c r="C67" s="323" t="s">
        <v>103</v>
      </c>
      <c r="D67" s="324"/>
      <c r="E67" s="324"/>
      <c r="F67" s="324"/>
      <c r="G67" s="324"/>
      <c r="H67" s="324"/>
      <c r="I67" s="324"/>
      <c r="J67" s="52"/>
      <c r="K67" s="52"/>
      <c r="L67" s="52"/>
      <c r="M67" s="325">
        <v>0.04</v>
      </c>
      <c r="N67" s="326"/>
      <c r="O67" s="239">
        <f>O65*M67</f>
        <v>406.58320000000003</v>
      </c>
      <c r="P67" s="26"/>
    </row>
    <row r="68" spans="2:16" ht="15.75" thickBot="1">
      <c r="B68" s="25"/>
      <c r="C68" s="320" t="s">
        <v>102</v>
      </c>
      <c r="D68" s="321"/>
      <c r="E68" s="321"/>
      <c r="F68" s="321"/>
      <c r="G68" s="321"/>
      <c r="H68" s="321"/>
      <c r="I68" s="321"/>
      <c r="J68" s="321"/>
      <c r="K68" s="321"/>
      <c r="L68" s="321"/>
      <c r="M68" s="321"/>
      <c r="N68" s="322"/>
      <c r="O68" s="112">
        <f>O65+O67</f>
        <v>10571.163199999999</v>
      </c>
      <c r="P68" s="42"/>
    </row>
    <row r="69" spans="2:16">
      <c r="B69" s="25"/>
      <c r="C69" s="352" t="s">
        <v>74</v>
      </c>
      <c r="D69" s="353"/>
      <c r="E69" s="353"/>
      <c r="F69" s="353"/>
      <c r="G69" s="353"/>
      <c r="H69" s="353"/>
      <c r="I69" s="353"/>
      <c r="J69" s="353"/>
      <c r="K69" s="353"/>
      <c r="L69" s="353"/>
      <c r="M69" s="353"/>
      <c r="N69" s="353"/>
      <c r="O69" s="354"/>
      <c r="P69" s="36"/>
    </row>
    <row r="70" spans="2:16">
      <c r="B70" s="25"/>
      <c r="C70" s="355"/>
      <c r="D70" s="356"/>
      <c r="E70" s="356"/>
      <c r="F70" s="356"/>
      <c r="G70" s="356"/>
      <c r="H70" s="356"/>
      <c r="I70" s="356"/>
      <c r="J70" s="356"/>
      <c r="K70" s="356"/>
      <c r="L70" s="356"/>
      <c r="M70" s="356"/>
      <c r="N70" s="356"/>
      <c r="O70" s="357"/>
      <c r="P70" s="36"/>
    </row>
    <row r="71" spans="2:16" ht="13.5" thickBot="1">
      <c r="B71" s="25"/>
      <c r="C71" s="358"/>
      <c r="D71" s="359"/>
      <c r="E71" s="359"/>
      <c r="F71" s="359"/>
      <c r="G71" s="359"/>
      <c r="H71" s="359"/>
      <c r="I71" s="359"/>
      <c r="J71" s="359"/>
      <c r="K71" s="359"/>
      <c r="L71" s="359"/>
      <c r="M71" s="359"/>
      <c r="N71" s="359"/>
      <c r="O71" s="360"/>
      <c r="P71" s="36"/>
    </row>
    <row r="72" spans="2:16" ht="15">
      <c r="B72" s="25"/>
      <c r="C72" s="378" t="s">
        <v>75</v>
      </c>
      <c r="D72" s="379"/>
      <c r="E72" s="379"/>
      <c r="F72" s="379"/>
      <c r="G72" s="379"/>
      <c r="H72" s="379"/>
      <c r="I72" s="379"/>
      <c r="J72" s="96"/>
      <c r="K72" s="113"/>
      <c r="L72" s="104" t="s">
        <v>76</v>
      </c>
      <c r="M72" s="407"/>
      <c r="N72" s="408"/>
      <c r="O72" s="105" t="s">
        <v>77</v>
      </c>
      <c r="P72" s="40"/>
    </row>
    <row r="73" spans="2:16" ht="14.25">
      <c r="B73" s="25"/>
      <c r="C73" s="376" t="s">
        <v>78</v>
      </c>
      <c r="D73" s="377"/>
      <c r="E73" s="377"/>
      <c r="F73" s="377"/>
      <c r="G73" s="377"/>
      <c r="H73" s="377"/>
      <c r="I73" s="377"/>
      <c r="J73" s="114"/>
      <c r="K73" s="115"/>
      <c r="L73" s="116">
        <v>0.25</v>
      </c>
      <c r="M73" s="425"/>
      <c r="N73" s="426"/>
      <c r="O73" s="117">
        <f>O68*L73</f>
        <v>2642.7907999999998</v>
      </c>
      <c r="P73" s="43"/>
    </row>
    <row r="74" spans="2:16" ht="14.25">
      <c r="B74" s="25"/>
      <c r="C74" s="85" t="s">
        <v>79</v>
      </c>
      <c r="D74" s="86"/>
      <c r="E74" s="86"/>
      <c r="F74" s="86"/>
      <c r="G74" s="86"/>
      <c r="H74" s="86"/>
      <c r="I74" s="86"/>
      <c r="J74" s="114"/>
      <c r="K74" s="115"/>
      <c r="L74" s="116">
        <v>0.03</v>
      </c>
      <c r="M74" s="425"/>
      <c r="N74" s="426"/>
      <c r="O74" s="117">
        <f>O68*L74</f>
        <v>317.13489599999997</v>
      </c>
      <c r="P74" s="43"/>
    </row>
    <row r="75" spans="2:16" ht="15" thickBot="1">
      <c r="B75" s="25"/>
      <c r="C75" s="71" t="s">
        <v>80</v>
      </c>
      <c r="D75" s="72"/>
      <c r="E75" s="72"/>
      <c r="F75" s="72"/>
      <c r="G75" s="72"/>
      <c r="H75" s="72"/>
      <c r="I75" s="72"/>
      <c r="J75" s="118"/>
      <c r="K75" s="119"/>
      <c r="L75" s="116">
        <v>0.02</v>
      </c>
      <c r="M75" s="427"/>
      <c r="N75" s="428"/>
      <c r="O75" s="117">
        <f>O68*L75</f>
        <v>211.42326399999999</v>
      </c>
      <c r="P75" s="43"/>
    </row>
    <row r="76" spans="2:16" ht="15.75" thickBot="1">
      <c r="B76" s="25"/>
      <c r="C76" s="337" t="s">
        <v>59</v>
      </c>
      <c r="D76" s="338"/>
      <c r="E76" s="338"/>
      <c r="F76" s="338"/>
      <c r="G76" s="338"/>
      <c r="H76" s="338"/>
      <c r="I76" s="338"/>
      <c r="J76" s="338"/>
      <c r="K76" s="338"/>
      <c r="L76" s="338"/>
      <c r="M76" s="338"/>
      <c r="N76" s="339"/>
      <c r="O76" s="120">
        <f>SUM(O73:O75)</f>
        <v>3171.3489599999998</v>
      </c>
      <c r="P76" s="44"/>
    </row>
    <row r="77" spans="2:16" ht="15" thickBot="1">
      <c r="B77" s="25"/>
      <c r="C77" s="77"/>
      <c r="D77" s="52"/>
      <c r="E77" s="52"/>
      <c r="F77" s="52"/>
      <c r="G77" s="52"/>
      <c r="H77" s="52"/>
      <c r="I77" s="52"/>
      <c r="J77" s="52"/>
      <c r="K77" s="52"/>
      <c r="L77" s="52"/>
      <c r="M77" s="52"/>
      <c r="N77" s="52"/>
      <c r="O77" s="78"/>
      <c r="P77" s="26"/>
    </row>
    <row r="78" spans="2:16" ht="15.75" thickBot="1">
      <c r="B78" s="25"/>
      <c r="C78" s="320" t="s">
        <v>81</v>
      </c>
      <c r="D78" s="321"/>
      <c r="E78" s="321"/>
      <c r="F78" s="321"/>
      <c r="G78" s="321"/>
      <c r="H78" s="321"/>
      <c r="I78" s="321"/>
      <c r="J78" s="321"/>
      <c r="K78" s="321"/>
      <c r="L78" s="321"/>
      <c r="M78" s="321"/>
      <c r="N78" s="322"/>
      <c r="O78" s="121">
        <f>O68+O76</f>
        <v>13742.512159999998</v>
      </c>
      <c r="P78" s="44"/>
    </row>
    <row r="79" spans="2:16" ht="14.25">
      <c r="B79" s="25"/>
      <c r="C79" s="74"/>
      <c r="D79" s="75"/>
      <c r="E79" s="75"/>
      <c r="F79" s="75"/>
      <c r="G79" s="75"/>
      <c r="H79" s="75"/>
      <c r="I79" s="75"/>
      <c r="J79" s="75"/>
      <c r="K79" s="75"/>
      <c r="L79" s="75"/>
      <c r="M79" s="75"/>
      <c r="N79" s="75"/>
      <c r="O79" s="76"/>
      <c r="P79" s="26"/>
    </row>
    <row r="80" spans="2:16" ht="14.25">
      <c r="B80" s="25"/>
      <c r="C80" s="77"/>
      <c r="D80" s="52"/>
      <c r="E80" s="52"/>
      <c r="F80" s="52"/>
      <c r="G80" s="52"/>
      <c r="H80" s="52"/>
      <c r="I80" s="52"/>
      <c r="J80" s="52"/>
      <c r="K80" s="52"/>
      <c r="L80" s="52"/>
      <c r="M80" s="52"/>
      <c r="N80" s="52"/>
      <c r="O80" s="78"/>
      <c r="P80" s="26"/>
    </row>
    <row r="81" spans="2:16" ht="14.25">
      <c r="B81" s="25"/>
      <c r="C81" s="77"/>
      <c r="D81" s="52"/>
      <c r="E81" s="52"/>
      <c r="F81" s="52"/>
      <c r="G81" s="52"/>
      <c r="H81" s="52"/>
      <c r="I81" s="52"/>
      <c r="J81" s="52"/>
      <c r="K81" s="52"/>
      <c r="L81" s="52"/>
      <c r="M81" s="52"/>
      <c r="N81" s="52"/>
      <c r="O81" s="78"/>
      <c r="P81" s="26"/>
    </row>
    <row r="82" spans="2:16" ht="14.25">
      <c r="B82" s="25"/>
      <c r="C82" s="77"/>
      <c r="D82" s="52"/>
      <c r="E82" s="52"/>
      <c r="F82" s="52"/>
      <c r="G82" s="52"/>
      <c r="H82" s="122" t="s">
        <v>82</v>
      </c>
      <c r="I82" s="122"/>
      <c r="J82" s="122"/>
      <c r="K82" s="122"/>
      <c r="L82" s="52"/>
      <c r="M82" s="52"/>
      <c r="N82" s="52"/>
      <c r="O82" s="78"/>
      <c r="P82" s="26"/>
    </row>
    <row r="83" spans="2:16" ht="15">
      <c r="B83" s="25"/>
      <c r="C83" s="77"/>
      <c r="D83" s="52"/>
      <c r="E83" s="52"/>
      <c r="F83" s="52"/>
      <c r="G83" s="52"/>
      <c r="H83" s="122" t="s">
        <v>83</v>
      </c>
      <c r="I83" s="52"/>
      <c r="J83" s="52"/>
      <c r="K83" s="52"/>
      <c r="L83" s="52"/>
      <c r="M83" s="52"/>
      <c r="N83" s="52"/>
      <c r="O83" s="78"/>
      <c r="P83" s="45"/>
    </row>
    <row r="84" spans="2:16" ht="15">
      <c r="B84" s="25"/>
      <c r="C84" s="77"/>
      <c r="D84" s="52"/>
      <c r="E84" s="52"/>
      <c r="F84" s="52"/>
      <c r="G84" s="52"/>
      <c r="H84" s="122" t="s">
        <v>84</v>
      </c>
      <c r="I84" s="52"/>
      <c r="J84" s="52"/>
      <c r="K84" s="52"/>
      <c r="L84" s="52"/>
      <c r="M84" s="52"/>
      <c r="N84" s="52"/>
      <c r="O84" s="78"/>
      <c r="P84" s="45"/>
    </row>
    <row r="85" spans="2:16" ht="14.25">
      <c r="B85" s="25"/>
      <c r="C85" s="62"/>
      <c r="D85" s="123"/>
      <c r="E85" s="123"/>
      <c r="F85" s="123"/>
      <c r="G85" s="123"/>
      <c r="H85" s="122" t="s">
        <v>85</v>
      </c>
      <c r="I85" s="123"/>
      <c r="J85" s="123"/>
      <c r="K85" s="123"/>
      <c r="L85" s="123"/>
      <c r="M85" s="123"/>
      <c r="N85" s="123"/>
      <c r="O85" s="124"/>
      <c r="P85" s="46"/>
    </row>
    <row r="86" spans="2:16" ht="14.25">
      <c r="B86" s="25"/>
      <c r="C86" s="77"/>
      <c r="D86" s="52"/>
      <c r="E86" s="52"/>
      <c r="F86" s="52"/>
      <c r="G86" s="52"/>
      <c r="H86" s="52" t="s">
        <v>86</v>
      </c>
      <c r="I86" s="52"/>
      <c r="J86" s="52"/>
      <c r="K86" s="52"/>
      <c r="L86" s="52"/>
      <c r="M86" s="52"/>
      <c r="N86" s="52"/>
      <c r="O86" s="78"/>
      <c r="P86" s="26"/>
    </row>
    <row r="87" spans="2:16" ht="15">
      <c r="B87" s="25"/>
      <c r="C87" s="125" t="s">
        <v>87</v>
      </c>
      <c r="D87" s="126"/>
      <c r="E87" s="126"/>
      <c r="F87" s="126"/>
      <c r="G87" s="126"/>
      <c r="H87" s="126"/>
      <c r="I87" s="126"/>
      <c r="J87" s="126"/>
      <c r="K87" s="126"/>
      <c r="L87" s="126"/>
      <c r="M87" s="126"/>
      <c r="N87" s="126"/>
      <c r="O87" s="127"/>
      <c r="P87" s="26"/>
    </row>
    <row r="88" spans="2:16" ht="14.25">
      <c r="B88" s="25"/>
      <c r="C88" s="422"/>
      <c r="D88" s="423"/>
      <c r="E88" s="423"/>
      <c r="F88" s="423"/>
      <c r="G88" s="423"/>
      <c r="H88" s="423"/>
      <c r="I88" s="423"/>
      <c r="J88" s="423"/>
      <c r="K88" s="423"/>
      <c r="L88" s="423"/>
      <c r="M88" s="423"/>
      <c r="N88" s="423"/>
      <c r="O88" s="424"/>
      <c r="P88" s="46"/>
    </row>
    <row r="89" spans="2:16" ht="14.25">
      <c r="B89" s="25"/>
      <c r="C89" s="422"/>
      <c r="D89" s="423"/>
      <c r="E89" s="423"/>
      <c r="F89" s="423"/>
      <c r="G89" s="423"/>
      <c r="H89" s="423"/>
      <c r="I89" s="423"/>
      <c r="J89" s="423"/>
      <c r="K89" s="423"/>
      <c r="L89" s="423"/>
      <c r="M89" s="423"/>
      <c r="N89" s="423"/>
      <c r="O89" s="424"/>
      <c r="P89" s="46"/>
    </row>
    <row r="90" spans="2:16" ht="14.25">
      <c r="B90" s="25"/>
      <c r="C90" s="62"/>
      <c r="D90" s="123"/>
      <c r="E90" s="123"/>
      <c r="F90" s="123"/>
      <c r="G90" s="123"/>
      <c r="H90" s="123"/>
      <c r="I90" s="123"/>
      <c r="J90" s="123"/>
      <c r="K90" s="123"/>
      <c r="L90" s="123"/>
      <c r="M90" s="123"/>
      <c r="N90" s="123"/>
      <c r="O90" s="124"/>
      <c r="P90" s="46"/>
    </row>
    <row r="91" spans="2:16" ht="15">
      <c r="B91" s="25"/>
      <c r="C91" s="128" t="s">
        <v>88</v>
      </c>
      <c r="D91" s="123"/>
      <c r="E91" s="123"/>
      <c r="F91" s="123"/>
      <c r="G91" s="123"/>
      <c r="H91" s="123"/>
      <c r="I91" s="123"/>
      <c r="J91" s="123"/>
      <c r="K91" s="123"/>
      <c r="L91" s="123"/>
      <c r="M91" s="123"/>
      <c r="N91" s="123"/>
      <c r="O91" s="124"/>
      <c r="P91" s="46"/>
    </row>
    <row r="92" spans="2:16" ht="12.75" customHeight="1">
      <c r="B92" s="25"/>
      <c r="C92" s="419" t="s">
        <v>89</v>
      </c>
      <c r="D92" s="420"/>
      <c r="E92" s="420"/>
      <c r="F92" s="420"/>
      <c r="G92" s="420"/>
      <c r="H92" s="420"/>
      <c r="I92" s="420"/>
      <c r="J92" s="420"/>
      <c r="K92" s="420"/>
      <c r="L92" s="420"/>
      <c r="M92" s="420"/>
      <c r="N92" s="420"/>
      <c r="O92" s="421"/>
      <c r="P92" s="47"/>
    </row>
    <row r="93" spans="2:16">
      <c r="B93" s="25"/>
      <c r="C93" s="419"/>
      <c r="D93" s="420"/>
      <c r="E93" s="420"/>
      <c r="F93" s="420"/>
      <c r="G93" s="420"/>
      <c r="H93" s="420"/>
      <c r="I93" s="420"/>
      <c r="J93" s="420"/>
      <c r="K93" s="420"/>
      <c r="L93" s="420"/>
      <c r="M93" s="420"/>
      <c r="N93" s="420"/>
      <c r="O93" s="421"/>
      <c r="P93" s="47"/>
    </row>
    <row r="94" spans="2:16" ht="12.95" customHeight="1">
      <c r="B94" s="25"/>
      <c r="C94" s="419" t="s">
        <v>90</v>
      </c>
      <c r="D94" s="420"/>
      <c r="E94" s="420"/>
      <c r="F94" s="420"/>
      <c r="G94" s="420"/>
      <c r="H94" s="420"/>
      <c r="I94" s="420"/>
      <c r="J94" s="420"/>
      <c r="K94" s="420"/>
      <c r="L94" s="420"/>
      <c r="M94" s="420"/>
      <c r="N94" s="420"/>
      <c r="O94" s="421"/>
      <c r="P94" s="47"/>
    </row>
    <row r="95" spans="2:16">
      <c r="B95" s="25"/>
      <c r="C95" s="419"/>
      <c r="D95" s="420"/>
      <c r="E95" s="420"/>
      <c r="F95" s="420"/>
      <c r="G95" s="420"/>
      <c r="H95" s="420"/>
      <c r="I95" s="420"/>
      <c r="J95" s="420"/>
      <c r="K95" s="420"/>
      <c r="L95" s="420"/>
      <c r="M95" s="420"/>
      <c r="N95" s="420"/>
      <c r="O95" s="421"/>
      <c r="P95" s="47"/>
    </row>
    <row r="96" spans="2:16" ht="14.25">
      <c r="B96" s="25"/>
      <c r="C96" s="62"/>
      <c r="D96" s="123"/>
      <c r="E96" s="123"/>
      <c r="F96" s="123"/>
      <c r="G96" s="123"/>
      <c r="H96" s="123"/>
      <c r="I96" s="123"/>
      <c r="J96" s="123"/>
      <c r="K96" s="123"/>
      <c r="L96" s="123"/>
      <c r="M96" s="123"/>
      <c r="N96" s="123"/>
      <c r="O96" s="124"/>
      <c r="P96" s="46"/>
    </row>
    <row r="97" spans="2:16" ht="14.25">
      <c r="B97" s="25"/>
      <c r="C97" s="77"/>
      <c r="D97" s="52"/>
      <c r="E97" s="52"/>
      <c r="F97" s="52"/>
      <c r="G97" s="52"/>
      <c r="H97" s="122" t="s">
        <v>82</v>
      </c>
      <c r="I97" s="52"/>
      <c r="J97" s="52"/>
      <c r="K97" s="52"/>
      <c r="L97" s="52"/>
      <c r="M97" s="52"/>
      <c r="N97" s="52"/>
      <c r="O97" s="78"/>
      <c r="P97" s="26"/>
    </row>
    <row r="98" spans="2:16" ht="14.25">
      <c r="B98" s="25"/>
      <c r="C98" s="77"/>
      <c r="D98" s="52"/>
      <c r="E98" s="52"/>
      <c r="F98" s="52"/>
      <c r="G98" s="52"/>
      <c r="H98" s="52" t="s">
        <v>83</v>
      </c>
      <c r="I98" s="86"/>
      <c r="J98" s="86"/>
      <c r="K98" s="86"/>
      <c r="L98" s="52"/>
      <c r="M98" s="52"/>
      <c r="N98" s="52"/>
      <c r="O98" s="78"/>
      <c r="P98" s="26"/>
    </row>
    <row r="99" spans="2:16" ht="14.25">
      <c r="B99" s="25"/>
      <c r="C99" s="77"/>
      <c r="D99" s="52"/>
      <c r="E99" s="52"/>
      <c r="F99" s="52"/>
      <c r="G99" s="52"/>
      <c r="H99" s="52" t="s">
        <v>91</v>
      </c>
      <c r="I99" s="129"/>
      <c r="J99" s="129"/>
      <c r="K99" s="129"/>
      <c r="L99" s="52"/>
      <c r="M99" s="52"/>
      <c r="N99" s="52"/>
      <c r="O99" s="78"/>
      <c r="P99" s="26"/>
    </row>
    <row r="100" spans="2:16" ht="14.25">
      <c r="B100" s="25"/>
      <c r="C100" s="130"/>
      <c r="D100" s="123"/>
      <c r="E100" s="123"/>
      <c r="F100" s="123"/>
      <c r="G100" s="123"/>
      <c r="H100" s="52" t="s">
        <v>85</v>
      </c>
      <c r="I100" s="52"/>
      <c r="J100" s="52"/>
      <c r="K100" s="52"/>
      <c r="L100" s="123"/>
      <c r="M100" s="123"/>
      <c r="N100" s="123"/>
      <c r="O100" s="124"/>
      <c r="P100" s="46"/>
    </row>
    <row r="101" spans="2:16" ht="17.25" customHeight="1">
      <c r="B101" s="25"/>
      <c r="C101" s="130"/>
      <c r="D101" s="129"/>
      <c r="E101" s="129"/>
      <c r="F101" s="52"/>
      <c r="G101" s="52"/>
      <c r="H101" s="52"/>
      <c r="I101" s="52"/>
      <c r="J101" s="52"/>
      <c r="K101" s="412"/>
      <c r="L101" s="412"/>
      <c r="M101" s="412"/>
      <c r="N101" s="412"/>
      <c r="O101" s="413"/>
      <c r="P101" s="48"/>
    </row>
    <row r="102" spans="2:16" ht="18.75" customHeight="1" thickBot="1">
      <c r="B102" s="25"/>
      <c r="C102" s="415"/>
      <c r="D102" s="416"/>
      <c r="E102" s="416"/>
      <c r="F102" s="101"/>
      <c r="G102" s="101"/>
      <c r="H102" s="101"/>
      <c r="I102" s="101"/>
      <c r="J102" s="101"/>
      <c r="K102" s="324"/>
      <c r="L102" s="324"/>
      <c r="M102" s="324"/>
      <c r="N102" s="324"/>
      <c r="O102" s="414"/>
      <c r="P102" s="48"/>
    </row>
    <row r="103" spans="2:16" ht="13.5" thickBot="1">
      <c r="B103" s="49"/>
      <c r="C103" s="50"/>
      <c r="D103" s="50"/>
      <c r="E103" s="50"/>
      <c r="F103" s="50"/>
      <c r="G103" s="50"/>
      <c r="H103" s="50"/>
      <c r="I103" s="50"/>
      <c r="J103" s="50"/>
      <c r="K103" s="50"/>
      <c r="L103" s="50"/>
      <c r="M103" s="50"/>
      <c r="N103" s="50"/>
      <c r="O103" s="50"/>
      <c r="P103" s="51"/>
    </row>
    <row r="104" spans="2:16" ht="13.5" thickTop="1"/>
  </sheetData>
  <mergeCells count="9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78:N78"/>
    <mergeCell ref="C65:N65"/>
    <mergeCell ref="C67:I67"/>
    <mergeCell ref="M67:N67"/>
    <mergeCell ref="C68:N68"/>
    <mergeCell ref="C69:O71"/>
    <mergeCell ref="C72:I72"/>
    <mergeCell ref="M72:N72"/>
    <mergeCell ref="C73:I73"/>
    <mergeCell ref="M73:N73"/>
    <mergeCell ref="M74:N74"/>
    <mergeCell ref="M75:N75"/>
    <mergeCell ref="C76:N76"/>
    <mergeCell ref="C88:O88"/>
    <mergeCell ref="C89:O89"/>
    <mergeCell ref="C92:O93"/>
    <mergeCell ref="C94:O95"/>
    <mergeCell ref="K101:O102"/>
    <mergeCell ref="C102:E102"/>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FE753-1F6F-439C-B010-7B7F5152FEC5}">
  <dimension ref="B1:P97"/>
  <sheetViews>
    <sheetView showGridLines="0" view="pageBreakPreview" topLeftCell="D15" zoomScale="60" zoomScaleNormal="80" workbookViewId="0">
      <selection activeCell="C61" sqref="C61:N61"/>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327" t="s">
        <v>0</v>
      </c>
      <c r="D3" s="327"/>
      <c r="E3" s="327"/>
      <c r="F3" s="327"/>
      <c r="P3" s="26"/>
    </row>
    <row r="4" spans="2:16">
      <c r="B4" s="25"/>
      <c r="C4" s="182" t="s">
        <v>1</v>
      </c>
      <c r="D4" s="183" t="s">
        <v>2</v>
      </c>
      <c r="E4" s="182" t="s">
        <v>3</v>
      </c>
      <c r="F4" s="183">
        <v>4</v>
      </c>
      <c r="P4" s="26"/>
    </row>
    <row r="5" spans="2:16">
      <c r="B5" s="25"/>
      <c r="C5" s="131"/>
      <c r="D5" s="132"/>
      <c r="E5" s="131"/>
      <c r="F5" s="132"/>
      <c r="P5" s="26"/>
    </row>
    <row r="6" spans="2:16" ht="48" customHeight="1">
      <c r="B6" s="25"/>
      <c r="C6" s="328" t="s">
        <v>39</v>
      </c>
      <c r="D6" s="328"/>
      <c r="E6" s="328"/>
      <c r="F6" s="328"/>
      <c r="G6" s="328"/>
      <c r="H6" s="328"/>
      <c r="I6" s="328"/>
      <c r="J6" s="328"/>
      <c r="K6" s="328"/>
      <c r="L6" s="328"/>
      <c r="M6" s="328"/>
      <c r="N6" s="328"/>
      <c r="O6" s="328"/>
      <c r="P6" s="27"/>
    </row>
    <row r="7" spans="2:16" ht="15" thickBot="1">
      <c r="B7" s="25"/>
      <c r="C7" s="52"/>
      <c r="D7" s="52"/>
      <c r="E7" s="52"/>
      <c r="F7" s="52"/>
      <c r="G7" s="52"/>
      <c r="H7" s="52"/>
      <c r="I7" s="52"/>
      <c r="J7" s="52"/>
      <c r="K7" s="52"/>
      <c r="L7" s="52"/>
      <c r="M7" s="52"/>
      <c r="N7" s="52"/>
      <c r="O7" s="52"/>
      <c r="P7" s="26"/>
    </row>
    <row r="8" spans="2:16" ht="15">
      <c r="B8" s="25"/>
      <c r="C8" s="401"/>
      <c r="D8" s="403"/>
      <c r="E8" s="404"/>
      <c r="F8" s="404"/>
      <c r="G8" s="404"/>
      <c r="H8" s="404"/>
      <c r="I8" s="404"/>
      <c r="J8" s="404"/>
      <c r="K8" s="405"/>
      <c r="L8" s="389"/>
      <c r="M8" s="390"/>
      <c r="N8" s="390"/>
      <c r="O8" s="391"/>
      <c r="P8" s="28"/>
    </row>
    <row r="9" spans="2:16" ht="15">
      <c r="B9" s="25"/>
      <c r="C9" s="402"/>
      <c r="D9" s="331" t="s">
        <v>100</v>
      </c>
      <c r="E9" s="332"/>
      <c r="F9" s="332"/>
      <c r="G9" s="332"/>
      <c r="H9" s="332"/>
      <c r="I9" s="332"/>
      <c r="J9" s="332"/>
      <c r="K9" s="333"/>
      <c r="L9" s="392"/>
      <c r="M9" s="393"/>
      <c r="N9" s="393"/>
      <c r="O9" s="394"/>
      <c r="P9" s="28"/>
    </row>
    <row r="10" spans="2:16" ht="15">
      <c r="B10" s="25"/>
      <c r="C10" s="402"/>
      <c r="D10" s="331"/>
      <c r="E10" s="332"/>
      <c r="F10" s="332"/>
      <c r="G10" s="332"/>
      <c r="H10" s="332"/>
      <c r="I10" s="332"/>
      <c r="J10" s="332"/>
      <c r="K10" s="333"/>
      <c r="L10" s="329" t="s">
        <v>40</v>
      </c>
      <c r="M10" s="395"/>
      <c r="N10" s="396"/>
      <c r="O10" s="397"/>
      <c r="P10" s="28"/>
    </row>
    <row r="11" spans="2:16" ht="15">
      <c r="B11" s="25"/>
      <c r="C11" s="402"/>
      <c r="D11" s="331" t="s">
        <v>101</v>
      </c>
      <c r="E11" s="332"/>
      <c r="F11" s="332"/>
      <c r="G11" s="332"/>
      <c r="H11" s="332"/>
      <c r="I11" s="332"/>
      <c r="J11" s="332"/>
      <c r="K11" s="333"/>
      <c r="L11" s="406"/>
      <c r="M11" s="398"/>
      <c r="N11" s="399"/>
      <c r="O11" s="400"/>
      <c r="P11" s="29"/>
    </row>
    <row r="12" spans="2:16" ht="12.75" customHeight="1">
      <c r="B12" s="25"/>
      <c r="C12" s="402"/>
      <c r="D12" s="334"/>
      <c r="E12" s="335"/>
      <c r="F12" s="335"/>
      <c r="G12" s="335"/>
      <c r="H12" s="335"/>
      <c r="I12" s="335"/>
      <c r="J12" s="335"/>
      <c r="K12" s="336"/>
      <c r="L12" s="329" t="s">
        <v>41</v>
      </c>
      <c r="M12" s="329">
        <v>1</v>
      </c>
      <c r="N12" s="329" t="s">
        <v>42</v>
      </c>
      <c r="O12" s="387">
        <v>1</v>
      </c>
      <c r="P12" s="28"/>
    </row>
    <row r="13" spans="2:16" ht="13.5">
      <c r="B13" s="25"/>
      <c r="C13" s="402"/>
      <c r="D13" s="334"/>
      <c r="E13" s="335"/>
      <c r="F13" s="335"/>
      <c r="G13" s="335"/>
      <c r="H13" s="335"/>
      <c r="I13" s="335"/>
      <c r="J13" s="335"/>
      <c r="K13" s="336"/>
      <c r="L13" s="330"/>
      <c r="M13" s="330"/>
      <c r="N13" s="330"/>
      <c r="O13" s="388"/>
      <c r="P13" s="28"/>
    </row>
    <row r="14" spans="2:16" ht="15">
      <c r="B14" s="25"/>
      <c r="C14" s="402"/>
      <c r="D14" s="331" t="s">
        <v>43</v>
      </c>
      <c r="E14" s="332"/>
      <c r="F14" s="332"/>
      <c r="G14" s="332"/>
      <c r="H14" s="332"/>
      <c r="I14" s="332"/>
      <c r="J14" s="332"/>
      <c r="K14" s="333"/>
      <c r="L14" s="330"/>
      <c r="M14" s="330"/>
      <c r="N14" s="330"/>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44</v>
      </c>
      <c r="M16" s="60" t="s">
        <v>45</v>
      </c>
      <c r="N16" s="60" t="s">
        <v>46</v>
      </c>
      <c r="O16" s="61" t="s">
        <v>47</v>
      </c>
      <c r="P16" s="29"/>
    </row>
    <row r="17" spans="2:16" ht="15">
      <c r="B17" s="25"/>
      <c r="C17" s="62"/>
      <c r="D17" s="63"/>
      <c r="E17" s="63"/>
      <c r="F17" s="63"/>
      <c r="G17" s="63"/>
      <c r="H17" s="63"/>
      <c r="I17" s="63"/>
      <c r="J17" s="63"/>
      <c r="K17" s="63"/>
      <c r="L17" s="64"/>
      <c r="M17" s="65"/>
      <c r="N17" s="65"/>
      <c r="O17" s="66"/>
      <c r="P17" s="31"/>
    </row>
    <row r="18" spans="2:16" ht="18" customHeight="1">
      <c r="B18" s="25"/>
      <c r="C18" s="417" t="s">
        <v>48</v>
      </c>
      <c r="D18" s="418"/>
      <c r="E18" s="418"/>
      <c r="F18" s="418"/>
      <c r="G18" s="63"/>
      <c r="H18" s="63"/>
      <c r="I18" s="63" t="s">
        <v>49</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44" t="s">
        <v>50</v>
      </c>
      <c r="D22" s="345"/>
      <c r="E22" s="345"/>
      <c r="F22" s="345"/>
      <c r="G22" s="345"/>
      <c r="H22" s="345"/>
      <c r="I22" s="345"/>
      <c r="J22" s="345"/>
      <c r="K22" s="345"/>
      <c r="L22" s="345"/>
      <c r="M22" s="345"/>
      <c r="N22" s="345"/>
      <c r="O22" s="346"/>
      <c r="P22" s="33"/>
    </row>
    <row r="23" spans="2:16" ht="15" thickBot="1">
      <c r="B23" s="25"/>
      <c r="C23" s="77"/>
      <c r="D23" s="52"/>
      <c r="E23" s="52"/>
      <c r="F23" s="52"/>
      <c r="G23" s="52"/>
      <c r="H23" s="52"/>
      <c r="I23" s="52"/>
      <c r="J23" s="52"/>
      <c r="K23" s="52"/>
      <c r="L23" s="52"/>
      <c r="M23" s="52"/>
      <c r="N23" s="52"/>
      <c r="O23" s="78"/>
      <c r="P23" s="26"/>
    </row>
    <row r="24" spans="2:16" ht="15">
      <c r="B24" s="25"/>
      <c r="C24" s="79" t="s">
        <v>51</v>
      </c>
      <c r="D24" s="384" t="s">
        <v>11</v>
      </c>
      <c r="E24" s="385"/>
      <c r="F24" s="385"/>
      <c r="G24" s="385"/>
      <c r="H24" s="385"/>
      <c r="I24" s="385"/>
      <c r="J24" s="385"/>
      <c r="K24" s="385"/>
      <c r="L24" s="386"/>
      <c r="M24" s="342" t="s">
        <v>52</v>
      </c>
      <c r="N24" s="343"/>
      <c r="O24" s="79" t="s">
        <v>13</v>
      </c>
      <c r="P24" s="34"/>
    </row>
    <row r="25" spans="2:16" ht="41.45" customHeight="1" thickBot="1">
      <c r="B25" s="25"/>
      <c r="C25" s="80">
        <f>'PRESUPUESTO OFICIAL (Entidad)'!D32</f>
        <v>0</v>
      </c>
      <c r="D25" s="434">
        <f>'PRESUPUESTO OFICIAL (Entidad)'!G32</f>
        <v>0</v>
      </c>
      <c r="E25" s="435"/>
      <c r="F25" s="435"/>
      <c r="G25" s="435"/>
      <c r="H25" s="435"/>
      <c r="I25" s="435"/>
      <c r="J25" s="435"/>
      <c r="K25" s="435"/>
      <c r="L25" s="436"/>
      <c r="M25" s="361">
        <f>'PRESUPUESTO OFICIAL (Entidad)'!H32</f>
        <v>0</v>
      </c>
      <c r="N25" s="363"/>
      <c r="O25" s="81">
        <f>'PRESUPUESTO OFICIAL (Entidad)'!I32</f>
        <v>0</v>
      </c>
      <c r="P25" s="35"/>
    </row>
    <row r="26" spans="2:16">
      <c r="B26" s="25"/>
      <c r="C26" s="352" t="s">
        <v>53</v>
      </c>
      <c r="D26" s="353"/>
      <c r="E26" s="353"/>
      <c r="F26" s="353"/>
      <c r="G26" s="353"/>
      <c r="H26" s="353"/>
      <c r="I26" s="353"/>
      <c r="J26" s="353"/>
      <c r="K26" s="353"/>
      <c r="L26" s="353"/>
      <c r="M26" s="353"/>
      <c r="N26" s="353"/>
      <c r="O26" s="354"/>
      <c r="P26" s="36"/>
    </row>
    <row r="27" spans="2:16">
      <c r="B27" s="25"/>
      <c r="C27" s="355"/>
      <c r="D27" s="356"/>
      <c r="E27" s="356"/>
      <c r="F27" s="356"/>
      <c r="G27" s="356"/>
      <c r="H27" s="356"/>
      <c r="I27" s="356"/>
      <c r="J27" s="356"/>
      <c r="K27" s="356"/>
      <c r="L27" s="356"/>
      <c r="M27" s="356"/>
      <c r="N27" s="356"/>
      <c r="O27" s="357"/>
      <c r="P27" s="36"/>
    </row>
    <row r="28" spans="2:16" ht="13.5" thickBot="1">
      <c r="B28" s="25"/>
      <c r="C28" s="358"/>
      <c r="D28" s="359"/>
      <c r="E28" s="359"/>
      <c r="F28" s="359"/>
      <c r="G28" s="359"/>
      <c r="H28" s="359"/>
      <c r="I28" s="359"/>
      <c r="J28" s="359"/>
      <c r="K28" s="359"/>
      <c r="L28" s="359"/>
      <c r="M28" s="359"/>
      <c r="N28" s="359"/>
      <c r="O28" s="360"/>
      <c r="P28" s="36"/>
    </row>
    <row r="29" spans="2:16" ht="15">
      <c r="B29" s="25"/>
      <c r="C29" s="378" t="s">
        <v>11</v>
      </c>
      <c r="D29" s="382"/>
      <c r="E29" s="382"/>
      <c r="F29" s="382"/>
      <c r="G29" s="383"/>
      <c r="H29" s="340" t="s">
        <v>54</v>
      </c>
      <c r="I29" s="382"/>
      <c r="J29" s="380" t="s">
        <v>55</v>
      </c>
      <c r="K29" s="381"/>
      <c r="L29" s="82" t="s">
        <v>56</v>
      </c>
      <c r="M29" s="340" t="s">
        <v>57</v>
      </c>
      <c r="N29" s="341"/>
      <c r="O29" s="83" t="s">
        <v>58</v>
      </c>
      <c r="P29" s="37"/>
    </row>
    <row r="30" spans="2:16" ht="14.45" customHeight="1">
      <c r="B30" s="25"/>
      <c r="C30" s="347" t="str">
        <f>'[115]2-APU'!D25</f>
        <v>HERRAMIENTA Y EQUIPO MENOR (%M.O.)</v>
      </c>
      <c r="D30" s="348"/>
      <c r="E30" s="348"/>
      <c r="F30" s="348"/>
      <c r="G30" s="349"/>
      <c r="H30" s="350"/>
      <c r="I30" s="351"/>
      <c r="J30" s="370" t="str">
        <f>'[115]2-APU'!G25</f>
        <v>%</v>
      </c>
      <c r="K30" s="371"/>
      <c r="L30" s="108">
        <f>O56</f>
        <v>111053.83</v>
      </c>
      <c r="M30" s="372">
        <f>'[115]2-APU'!I25</f>
        <v>0.05</v>
      </c>
      <c r="N30" s="371"/>
      <c r="O30" s="84">
        <f>ROUND(L30*M30,2)</f>
        <v>5552.69</v>
      </c>
      <c r="P30" s="38"/>
    </row>
    <row r="31" spans="2:16" ht="29.45" customHeight="1">
      <c r="B31" s="25"/>
      <c r="C31" s="347"/>
      <c r="D31" s="348"/>
      <c r="E31" s="348"/>
      <c r="F31" s="348"/>
      <c r="G31" s="349"/>
      <c r="H31" s="88"/>
      <c r="I31" s="87"/>
      <c r="J31" s="370"/>
      <c r="K31" s="371"/>
      <c r="L31" s="108"/>
      <c r="M31" s="373"/>
      <c r="N31" s="371"/>
      <c r="O31" s="84"/>
      <c r="P31" s="38"/>
    </row>
    <row r="32" spans="2:16" ht="15" customHeight="1" thickBot="1">
      <c r="B32" s="25"/>
      <c r="C32" s="347"/>
      <c r="D32" s="348"/>
      <c r="E32" s="348"/>
      <c r="F32" s="348"/>
      <c r="G32" s="349"/>
      <c r="H32" s="367"/>
      <c r="I32" s="366"/>
      <c r="J32" s="432"/>
      <c r="K32" s="433"/>
      <c r="L32" s="108"/>
      <c r="M32" s="373"/>
      <c r="N32" s="371"/>
      <c r="O32" s="84"/>
      <c r="P32" s="38"/>
    </row>
    <row r="33" spans="2:16" ht="15.75" thickBot="1">
      <c r="B33" s="25"/>
      <c r="C33" s="337" t="s">
        <v>59</v>
      </c>
      <c r="D33" s="338"/>
      <c r="E33" s="338"/>
      <c r="F33" s="338"/>
      <c r="G33" s="338"/>
      <c r="H33" s="338"/>
      <c r="I33" s="338"/>
      <c r="J33" s="338"/>
      <c r="K33" s="338"/>
      <c r="L33" s="338"/>
      <c r="M33" s="338"/>
      <c r="N33" s="339"/>
      <c r="O33" s="90">
        <f>SUM(O30:O32)</f>
        <v>5552.69</v>
      </c>
      <c r="P33" s="39"/>
    </row>
    <row r="34" spans="2:16" ht="13.5" customHeight="1">
      <c r="B34" s="25"/>
      <c r="C34" s="352" t="s">
        <v>60</v>
      </c>
      <c r="D34" s="353"/>
      <c r="E34" s="353"/>
      <c r="F34" s="353"/>
      <c r="G34" s="353"/>
      <c r="H34" s="353"/>
      <c r="I34" s="353"/>
      <c r="J34" s="353"/>
      <c r="K34" s="353"/>
      <c r="L34" s="353"/>
      <c r="M34" s="353"/>
      <c r="N34" s="353"/>
      <c r="O34" s="354"/>
      <c r="P34" s="36"/>
    </row>
    <row r="35" spans="2:16">
      <c r="B35" s="25"/>
      <c r="C35" s="355"/>
      <c r="D35" s="356"/>
      <c r="E35" s="356"/>
      <c r="F35" s="356"/>
      <c r="G35" s="356"/>
      <c r="H35" s="356"/>
      <c r="I35" s="356"/>
      <c r="J35" s="356"/>
      <c r="K35" s="356"/>
      <c r="L35" s="356"/>
      <c r="M35" s="356"/>
      <c r="N35" s="356"/>
      <c r="O35" s="357"/>
      <c r="P35" s="36"/>
    </row>
    <row r="36" spans="2:16" ht="13.5" thickBot="1">
      <c r="B36" s="25"/>
      <c r="C36" s="358"/>
      <c r="D36" s="359"/>
      <c r="E36" s="359"/>
      <c r="F36" s="359"/>
      <c r="G36" s="359"/>
      <c r="H36" s="359"/>
      <c r="I36" s="359"/>
      <c r="J36" s="359"/>
      <c r="K36" s="359"/>
      <c r="L36" s="359"/>
      <c r="M36" s="359"/>
      <c r="N36" s="359"/>
      <c r="O36" s="360"/>
      <c r="P36" s="36"/>
    </row>
    <row r="37" spans="2:16" ht="15">
      <c r="B37" s="25"/>
      <c r="C37" s="378" t="s">
        <v>11</v>
      </c>
      <c r="D37" s="379"/>
      <c r="E37" s="379"/>
      <c r="F37" s="379"/>
      <c r="G37" s="379"/>
      <c r="H37" s="379"/>
      <c r="I37" s="379"/>
      <c r="J37" s="341"/>
      <c r="K37" s="91" t="s">
        <v>52</v>
      </c>
      <c r="L37" s="82" t="s">
        <v>13</v>
      </c>
      <c r="M37" s="340" t="s">
        <v>61</v>
      </c>
      <c r="N37" s="341"/>
      <c r="O37" s="83" t="s">
        <v>58</v>
      </c>
      <c r="P37" s="37"/>
    </row>
    <row r="38" spans="2:16" ht="14.25">
      <c r="B38" s="25"/>
      <c r="C38" s="376" t="str">
        <f>'[115]2-APU'!D1507</f>
        <v>GRAVILLA ¾, ½</v>
      </c>
      <c r="D38" s="377"/>
      <c r="E38" s="377"/>
      <c r="F38" s="377"/>
      <c r="G38" s="377"/>
      <c r="H38" s="377"/>
      <c r="I38" s="377"/>
      <c r="J38" s="351"/>
      <c r="K38" s="92" t="str">
        <f>'[115]2-APU'!G1507</f>
        <v>M3</v>
      </c>
      <c r="L38" s="93">
        <f>'[115]2-APU'!I1507</f>
        <v>1.05</v>
      </c>
      <c r="M38" s="318">
        <f>'[115]2-APU'!H1507</f>
        <v>103133.33</v>
      </c>
      <c r="N38" s="319"/>
      <c r="O38" s="84">
        <f t="shared" ref="O38:O39" si="0">ROUND(L38*M38,2)</f>
        <v>108290</v>
      </c>
      <c r="P38" s="38"/>
    </row>
    <row r="39" spans="2:16" ht="15" thickBot="1">
      <c r="B39" s="25"/>
      <c r="C39" s="376" t="str">
        <f>'[115]2-APU'!D1508</f>
        <v>MATERIAL SELLANTE PARA FILTROS.</v>
      </c>
      <c r="D39" s="377"/>
      <c r="E39" s="377"/>
      <c r="F39" s="377"/>
      <c r="G39" s="377"/>
      <c r="H39" s="377"/>
      <c r="I39" s="377"/>
      <c r="J39" s="351"/>
      <c r="K39" s="92" t="str">
        <f>'[115]2-APU'!G1508</f>
        <v>M3</v>
      </c>
      <c r="L39" s="93">
        <f>'[115]2-APU'!I1508</f>
        <v>0.5</v>
      </c>
      <c r="M39" s="318">
        <f>'[115]2-APU'!H1508</f>
        <v>93150</v>
      </c>
      <c r="N39" s="319"/>
      <c r="O39" s="84">
        <f t="shared" si="0"/>
        <v>46575</v>
      </c>
      <c r="P39" s="38"/>
    </row>
    <row r="40" spans="2:16" ht="15.75" thickBot="1">
      <c r="B40" s="25"/>
      <c r="C40" s="337" t="s">
        <v>59</v>
      </c>
      <c r="D40" s="338"/>
      <c r="E40" s="338"/>
      <c r="F40" s="338"/>
      <c r="G40" s="338"/>
      <c r="H40" s="338"/>
      <c r="I40" s="338"/>
      <c r="J40" s="338"/>
      <c r="K40" s="338"/>
      <c r="L40" s="338"/>
      <c r="M40" s="338"/>
      <c r="N40" s="339"/>
      <c r="O40" s="90">
        <f>SUM(O38:O39)</f>
        <v>154865</v>
      </c>
      <c r="P40" s="38"/>
    </row>
    <row r="41" spans="2:16">
      <c r="B41" s="25"/>
      <c r="C41" s="352" t="s">
        <v>62</v>
      </c>
      <c r="D41" s="353"/>
      <c r="E41" s="353"/>
      <c r="F41" s="353"/>
      <c r="G41" s="353"/>
      <c r="H41" s="353"/>
      <c r="I41" s="353"/>
      <c r="J41" s="353"/>
      <c r="K41" s="353"/>
      <c r="L41" s="353"/>
      <c r="M41" s="353"/>
      <c r="N41" s="353"/>
      <c r="O41" s="354"/>
      <c r="P41" s="36"/>
    </row>
    <row r="42" spans="2:16">
      <c r="B42" s="25"/>
      <c r="C42" s="355"/>
      <c r="D42" s="356"/>
      <c r="E42" s="356"/>
      <c r="F42" s="356"/>
      <c r="G42" s="356"/>
      <c r="H42" s="356"/>
      <c r="I42" s="356"/>
      <c r="J42" s="356"/>
      <c r="K42" s="356"/>
      <c r="L42" s="356"/>
      <c r="M42" s="356"/>
      <c r="N42" s="356"/>
      <c r="O42" s="357"/>
      <c r="P42" s="36"/>
    </row>
    <row r="43" spans="2:16" ht="13.5" thickBot="1">
      <c r="B43" s="25"/>
      <c r="C43" s="358"/>
      <c r="D43" s="359"/>
      <c r="E43" s="359"/>
      <c r="F43" s="359"/>
      <c r="G43" s="359"/>
      <c r="H43" s="359"/>
      <c r="I43" s="359"/>
      <c r="J43" s="359"/>
      <c r="K43" s="359"/>
      <c r="L43" s="359"/>
      <c r="M43" s="359"/>
      <c r="N43" s="359"/>
      <c r="O43" s="360"/>
      <c r="P43" s="36"/>
    </row>
    <row r="44" spans="2:16" ht="17.25">
      <c r="B44" s="25"/>
      <c r="C44" s="378" t="s">
        <v>63</v>
      </c>
      <c r="D44" s="379"/>
      <c r="E44" s="379"/>
      <c r="F44" s="379"/>
      <c r="G44" s="379"/>
      <c r="H44" s="379"/>
      <c r="I44" s="379"/>
      <c r="J44" s="82" t="s">
        <v>64</v>
      </c>
      <c r="K44" s="96" t="s">
        <v>65</v>
      </c>
      <c r="L44" s="97" t="s">
        <v>66</v>
      </c>
      <c r="M44" s="340" t="s">
        <v>67</v>
      </c>
      <c r="N44" s="341"/>
      <c r="O44" s="83" t="s">
        <v>58</v>
      </c>
      <c r="P44" s="37"/>
    </row>
    <row r="45" spans="2:16" ht="14.25">
      <c r="B45" s="25"/>
      <c r="C45" s="376" t="str">
        <f>'[115]2-APU'!$D90</f>
        <v>VOLQUETA</v>
      </c>
      <c r="D45" s="377"/>
      <c r="E45" s="377"/>
      <c r="F45" s="377"/>
      <c r="G45" s="377"/>
      <c r="H45" s="377"/>
      <c r="I45" s="377"/>
      <c r="J45" s="98"/>
      <c r="K45" s="99"/>
      <c r="L45" s="98">
        <v>1.3</v>
      </c>
      <c r="M45" s="373">
        <f>'[115]2-APU'!H212</f>
        <v>10464</v>
      </c>
      <c r="N45" s="409"/>
      <c r="O45" s="84">
        <f t="shared" ref="O45" si="1">ROUND(L45*M45,2)</f>
        <v>13603.2</v>
      </c>
      <c r="P45" s="38"/>
    </row>
    <row r="46" spans="2:16" ht="15" thickBot="1">
      <c r="B46" s="25"/>
      <c r="C46" s="364"/>
      <c r="D46" s="365"/>
      <c r="E46" s="365"/>
      <c r="F46" s="365"/>
      <c r="G46" s="365"/>
      <c r="H46" s="365"/>
      <c r="I46" s="365"/>
      <c r="J46" s="100"/>
      <c r="K46" s="101"/>
      <c r="L46" s="100"/>
      <c r="M46" s="374"/>
      <c r="N46" s="375"/>
      <c r="O46" s="102"/>
      <c r="P46" s="38"/>
    </row>
    <row r="47" spans="2:16" ht="15.75" thickBot="1">
      <c r="B47" s="25"/>
      <c r="C47" s="337" t="s">
        <v>59</v>
      </c>
      <c r="D47" s="338"/>
      <c r="E47" s="338"/>
      <c r="F47" s="338"/>
      <c r="G47" s="338"/>
      <c r="H47" s="338"/>
      <c r="I47" s="338"/>
      <c r="J47" s="338"/>
      <c r="K47" s="338"/>
      <c r="L47" s="338"/>
      <c r="M47" s="338"/>
      <c r="N47" s="339"/>
      <c r="O47" s="90">
        <f>SUM(O45:O46)</f>
        <v>13603.2</v>
      </c>
      <c r="P47" s="39"/>
    </row>
    <row r="48" spans="2:16">
      <c r="B48" s="25"/>
      <c r="C48" s="352" t="s">
        <v>68</v>
      </c>
      <c r="D48" s="353"/>
      <c r="E48" s="353"/>
      <c r="F48" s="353"/>
      <c r="G48" s="353"/>
      <c r="H48" s="353"/>
      <c r="I48" s="353"/>
      <c r="J48" s="353"/>
      <c r="K48" s="353"/>
      <c r="L48" s="353"/>
      <c r="M48" s="353"/>
      <c r="N48" s="353"/>
      <c r="O48" s="354"/>
      <c r="P48" s="36"/>
    </row>
    <row r="49" spans="2:16">
      <c r="B49" s="25"/>
      <c r="C49" s="355"/>
      <c r="D49" s="356"/>
      <c r="E49" s="356"/>
      <c r="F49" s="356"/>
      <c r="G49" s="356"/>
      <c r="H49" s="356"/>
      <c r="I49" s="356"/>
      <c r="J49" s="356"/>
      <c r="K49" s="356"/>
      <c r="L49" s="356"/>
      <c r="M49" s="356"/>
      <c r="N49" s="356"/>
      <c r="O49" s="357"/>
      <c r="P49" s="36"/>
    </row>
    <row r="50" spans="2:16" ht="13.5" thickBot="1">
      <c r="B50" s="25"/>
      <c r="C50" s="358"/>
      <c r="D50" s="359"/>
      <c r="E50" s="359"/>
      <c r="F50" s="359"/>
      <c r="G50" s="359"/>
      <c r="H50" s="359"/>
      <c r="I50" s="359"/>
      <c r="J50" s="359"/>
      <c r="K50" s="359"/>
      <c r="L50" s="359"/>
      <c r="M50" s="359"/>
      <c r="N50" s="359"/>
      <c r="O50" s="360"/>
      <c r="P50" s="36"/>
    </row>
    <row r="51" spans="2:16" ht="30">
      <c r="B51" s="25"/>
      <c r="C51" s="378" t="s">
        <v>69</v>
      </c>
      <c r="D51" s="379"/>
      <c r="E51" s="379"/>
      <c r="F51" s="379"/>
      <c r="G51" s="379"/>
      <c r="H51" s="379"/>
      <c r="I51" s="379"/>
      <c r="J51" s="82" t="s">
        <v>70</v>
      </c>
      <c r="K51" s="103" t="s">
        <v>71</v>
      </c>
      <c r="L51" s="104" t="s">
        <v>72</v>
      </c>
      <c r="M51" s="407" t="s">
        <v>57</v>
      </c>
      <c r="N51" s="408"/>
      <c r="O51" s="105" t="s">
        <v>58</v>
      </c>
      <c r="P51" s="40"/>
    </row>
    <row r="52" spans="2:16" ht="14.25">
      <c r="B52" s="25"/>
      <c r="C52" s="106" t="str">
        <f>'[115]2-APU'!$D149</f>
        <v>CUADRILLA DE ALBAÑILERIA (AA)</v>
      </c>
      <c r="D52" s="107"/>
      <c r="E52" s="107"/>
      <c r="F52" s="107"/>
      <c r="G52" s="107"/>
      <c r="H52" s="107"/>
      <c r="I52" s="107"/>
      <c r="J52" s="108"/>
      <c r="K52" s="109"/>
      <c r="L52" s="110">
        <f>'[115]2-APU'!H1521</f>
        <v>29224.691865875</v>
      </c>
      <c r="M52" s="410">
        <v>3.8</v>
      </c>
      <c r="N52" s="411"/>
      <c r="O52" s="84">
        <f t="shared" ref="O52" si="2">ROUND(L52*M52,2)</f>
        <v>111053.83</v>
      </c>
      <c r="P52" s="41"/>
    </row>
    <row r="53" spans="2:16" ht="14.25">
      <c r="B53" s="25"/>
      <c r="C53" s="106"/>
      <c r="D53" s="107"/>
      <c r="E53" s="107"/>
      <c r="F53" s="107"/>
      <c r="G53" s="107"/>
      <c r="H53" s="107"/>
      <c r="I53" s="107"/>
      <c r="J53" s="108"/>
      <c r="K53" s="109"/>
      <c r="L53" s="110"/>
      <c r="M53" s="410"/>
      <c r="N53" s="411"/>
      <c r="O53" s="111"/>
      <c r="P53" s="41"/>
    </row>
    <row r="54" spans="2:16" ht="14.25">
      <c r="B54" s="25"/>
      <c r="C54" s="106"/>
      <c r="D54" s="107"/>
      <c r="E54" s="107"/>
      <c r="F54" s="107"/>
      <c r="G54" s="107"/>
      <c r="H54" s="107"/>
      <c r="I54" s="107"/>
      <c r="J54" s="108"/>
      <c r="K54" s="109"/>
      <c r="L54" s="110"/>
      <c r="M54" s="373"/>
      <c r="N54" s="409"/>
      <c r="O54" s="111"/>
      <c r="P54" s="41"/>
    </row>
    <row r="55" spans="2:16" ht="15" thickBot="1">
      <c r="B55" s="25"/>
      <c r="C55" s="364"/>
      <c r="D55" s="365"/>
      <c r="E55" s="365"/>
      <c r="F55" s="365"/>
      <c r="G55" s="365"/>
      <c r="H55" s="365"/>
      <c r="I55" s="365"/>
      <c r="J55" s="100"/>
      <c r="K55" s="101"/>
      <c r="L55" s="100"/>
      <c r="M55" s="374"/>
      <c r="N55" s="375"/>
      <c r="O55" s="102"/>
      <c r="P55" s="38"/>
    </row>
    <row r="56" spans="2:16" ht="15.75" thickBot="1">
      <c r="B56" s="25"/>
      <c r="C56" s="337" t="s">
        <v>59</v>
      </c>
      <c r="D56" s="338"/>
      <c r="E56" s="338"/>
      <c r="F56" s="338"/>
      <c r="G56" s="338"/>
      <c r="H56" s="338"/>
      <c r="I56" s="338"/>
      <c r="J56" s="338"/>
      <c r="K56" s="338"/>
      <c r="L56" s="338"/>
      <c r="M56" s="338"/>
      <c r="N56" s="339"/>
      <c r="O56" s="95">
        <f>SUM(O52:O55)</f>
        <v>111053.83</v>
      </c>
      <c r="P56" s="38"/>
    </row>
    <row r="57" spans="2:16" ht="15" thickBot="1">
      <c r="B57" s="25"/>
      <c r="C57" s="77"/>
      <c r="D57" s="52"/>
      <c r="E57" s="52"/>
      <c r="F57" s="52"/>
      <c r="G57" s="52"/>
      <c r="H57" s="52"/>
      <c r="I57" s="52"/>
      <c r="J57" s="52"/>
      <c r="K57" s="52"/>
      <c r="L57" s="52"/>
      <c r="M57" s="52"/>
      <c r="N57" s="52"/>
      <c r="O57" s="78"/>
      <c r="P57" s="26"/>
    </row>
    <row r="58" spans="2:16" ht="15.75" thickBot="1">
      <c r="B58" s="25"/>
      <c r="C58" s="320" t="s">
        <v>73</v>
      </c>
      <c r="D58" s="321"/>
      <c r="E58" s="321"/>
      <c r="F58" s="321"/>
      <c r="G58" s="321"/>
      <c r="H58" s="321"/>
      <c r="I58" s="321"/>
      <c r="J58" s="321"/>
      <c r="K58" s="321"/>
      <c r="L58" s="321"/>
      <c r="M58" s="321"/>
      <c r="N58" s="322"/>
      <c r="O58" s="112">
        <f>O56+O47+O40+O33</f>
        <v>285074.72000000003</v>
      </c>
      <c r="P58" s="42"/>
    </row>
    <row r="59" spans="2:16" ht="7.15" customHeight="1">
      <c r="B59" s="25"/>
      <c r="C59" s="77"/>
      <c r="D59" s="52"/>
      <c r="E59" s="52"/>
      <c r="F59" s="52"/>
      <c r="G59" s="52"/>
      <c r="H59" s="52"/>
      <c r="I59" s="52"/>
      <c r="J59" s="52"/>
      <c r="K59" s="52"/>
      <c r="L59" s="52"/>
      <c r="M59" s="52"/>
      <c r="N59" s="52"/>
      <c r="O59" s="78"/>
      <c r="P59" s="26"/>
    </row>
    <row r="60" spans="2:16" ht="15" thickBot="1">
      <c r="B60" s="25"/>
      <c r="C60" s="323" t="s">
        <v>103</v>
      </c>
      <c r="D60" s="324"/>
      <c r="E60" s="324"/>
      <c r="F60" s="324"/>
      <c r="G60" s="324"/>
      <c r="H60" s="324"/>
      <c r="I60" s="324"/>
      <c r="J60" s="52"/>
      <c r="K60" s="52"/>
      <c r="L60" s="52"/>
      <c r="M60" s="325">
        <v>0</v>
      </c>
      <c r="N60" s="326"/>
      <c r="O60" s="239">
        <f>O58*M60</f>
        <v>0</v>
      </c>
      <c r="P60" s="26"/>
    </row>
    <row r="61" spans="2:16" ht="15.75" thickBot="1">
      <c r="B61" s="25"/>
      <c r="C61" s="320" t="s">
        <v>102</v>
      </c>
      <c r="D61" s="321"/>
      <c r="E61" s="321"/>
      <c r="F61" s="321"/>
      <c r="G61" s="321"/>
      <c r="H61" s="321"/>
      <c r="I61" s="321"/>
      <c r="J61" s="321"/>
      <c r="K61" s="321"/>
      <c r="L61" s="321"/>
      <c r="M61" s="321"/>
      <c r="N61" s="322"/>
      <c r="O61" s="112">
        <f>O58+O60</f>
        <v>285074.72000000003</v>
      </c>
      <c r="P61" s="42"/>
    </row>
    <row r="62" spans="2:16">
      <c r="B62" s="25"/>
      <c r="C62" s="352" t="s">
        <v>74</v>
      </c>
      <c r="D62" s="353"/>
      <c r="E62" s="353"/>
      <c r="F62" s="353"/>
      <c r="G62" s="353"/>
      <c r="H62" s="353"/>
      <c r="I62" s="353"/>
      <c r="J62" s="353"/>
      <c r="K62" s="353"/>
      <c r="L62" s="353"/>
      <c r="M62" s="353"/>
      <c r="N62" s="353"/>
      <c r="O62" s="354"/>
      <c r="P62" s="36"/>
    </row>
    <row r="63" spans="2:16">
      <c r="B63" s="25"/>
      <c r="C63" s="355"/>
      <c r="D63" s="356"/>
      <c r="E63" s="356"/>
      <c r="F63" s="356"/>
      <c r="G63" s="356"/>
      <c r="H63" s="356"/>
      <c r="I63" s="356"/>
      <c r="J63" s="356"/>
      <c r="K63" s="356"/>
      <c r="L63" s="356"/>
      <c r="M63" s="356"/>
      <c r="N63" s="356"/>
      <c r="O63" s="357"/>
      <c r="P63" s="36"/>
    </row>
    <row r="64" spans="2:16" ht="13.5" thickBot="1">
      <c r="B64" s="25"/>
      <c r="C64" s="358"/>
      <c r="D64" s="359"/>
      <c r="E64" s="359"/>
      <c r="F64" s="359"/>
      <c r="G64" s="359"/>
      <c r="H64" s="359"/>
      <c r="I64" s="359"/>
      <c r="J64" s="359"/>
      <c r="K64" s="359"/>
      <c r="L64" s="359"/>
      <c r="M64" s="359"/>
      <c r="N64" s="359"/>
      <c r="O64" s="360"/>
      <c r="P64" s="36"/>
    </row>
    <row r="65" spans="2:16" ht="15">
      <c r="B65" s="25"/>
      <c r="C65" s="378" t="s">
        <v>75</v>
      </c>
      <c r="D65" s="379"/>
      <c r="E65" s="379"/>
      <c r="F65" s="379"/>
      <c r="G65" s="379"/>
      <c r="H65" s="379"/>
      <c r="I65" s="379"/>
      <c r="J65" s="96"/>
      <c r="K65" s="113"/>
      <c r="L65" s="104" t="s">
        <v>76</v>
      </c>
      <c r="M65" s="407"/>
      <c r="N65" s="408"/>
      <c r="O65" s="105" t="s">
        <v>77</v>
      </c>
      <c r="P65" s="40"/>
    </row>
    <row r="66" spans="2:16" ht="14.25">
      <c r="B66" s="25"/>
      <c r="C66" s="376" t="s">
        <v>78</v>
      </c>
      <c r="D66" s="377"/>
      <c r="E66" s="377"/>
      <c r="F66" s="377"/>
      <c r="G66" s="377"/>
      <c r="H66" s="377"/>
      <c r="I66" s="377"/>
      <c r="J66" s="114"/>
      <c r="K66" s="115"/>
      <c r="L66" s="116">
        <v>0.25</v>
      </c>
      <c r="M66" s="425"/>
      <c r="N66" s="426"/>
      <c r="O66" s="117">
        <f>O61*L66</f>
        <v>71268.680000000008</v>
      </c>
      <c r="P66" s="43"/>
    </row>
    <row r="67" spans="2:16" ht="14.25">
      <c r="B67" s="25"/>
      <c r="C67" s="85" t="s">
        <v>79</v>
      </c>
      <c r="D67" s="86"/>
      <c r="E67" s="86"/>
      <c r="F67" s="86"/>
      <c r="G67" s="86"/>
      <c r="H67" s="86"/>
      <c r="I67" s="86"/>
      <c r="J67" s="114"/>
      <c r="K67" s="115"/>
      <c r="L67" s="116">
        <v>0.03</v>
      </c>
      <c r="M67" s="425"/>
      <c r="N67" s="426"/>
      <c r="O67" s="117">
        <f>O61*L67</f>
        <v>8552.2416000000012</v>
      </c>
      <c r="P67" s="43"/>
    </row>
    <row r="68" spans="2:16" ht="15" thickBot="1">
      <c r="B68" s="25"/>
      <c r="C68" s="71" t="s">
        <v>80</v>
      </c>
      <c r="D68" s="72"/>
      <c r="E68" s="72"/>
      <c r="F68" s="72"/>
      <c r="G68" s="72"/>
      <c r="H68" s="72"/>
      <c r="I68" s="72"/>
      <c r="J68" s="118"/>
      <c r="K68" s="119"/>
      <c r="L68" s="116">
        <v>0.02</v>
      </c>
      <c r="M68" s="427"/>
      <c r="N68" s="428"/>
      <c r="O68" s="117">
        <f>O61*L68</f>
        <v>5701.4944000000005</v>
      </c>
      <c r="P68" s="43"/>
    </row>
    <row r="69" spans="2:16" ht="15.75" thickBot="1">
      <c r="B69" s="25"/>
      <c r="C69" s="337" t="s">
        <v>59</v>
      </c>
      <c r="D69" s="338"/>
      <c r="E69" s="338"/>
      <c r="F69" s="338"/>
      <c r="G69" s="338"/>
      <c r="H69" s="338"/>
      <c r="I69" s="338"/>
      <c r="J69" s="338"/>
      <c r="K69" s="338"/>
      <c r="L69" s="338"/>
      <c r="M69" s="338"/>
      <c r="N69" s="339"/>
      <c r="O69" s="120">
        <f>SUM(O66:O68)</f>
        <v>85522.415999999997</v>
      </c>
      <c r="P69" s="44"/>
    </row>
    <row r="70" spans="2:16" ht="15" thickBot="1">
      <c r="B70" s="25"/>
      <c r="C70" s="77"/>
      <c r="D70" s="52"/>
      <c r="E70" s="52"/>
      <c r="F70" s="52"/>
      <c r="G70" s="52"/>
      <c r="H70" s="52"/>
      <c r="I70" s="52"/>
      <c r="J70" s="52"/>
      <c r="K70" s="52"/>
      <c r="L70" s="52"/>
      <c r="M70" s="52"/>
      <c r="N70" s="52"/>
      <c r="O70" s="78"/>
      <c r="P70" s="26"/>
    </row>
    <row r="71" spans="2:16" ht="15.75" thickBot="1">
      <c r="B71" s="25"/>
      <c r="C71" s="320" t="s">
        <v>81</v>
      </c>
      <c r="D71" s="321"/>
      <c r="E71" s="321"/>
      <c r="F71" s="321"/>
      <c r="G71" s="321"/>
      <c r="H71" s="321"/>
      <c r="I71" s="321"/>
      <c r="J71" s="321"/>
      <c r="K71" s="321"/>
      <c r="L71" s="321"/>
      <c r="M71" s="321"/>
      <c r="N71" s="322"/>
      <c r="O71" s="121">
        <f>O61+O69</f>
        <v>370597.13600000006</v>
      </c>
      <c r="P71" s="44"/>
    </row>
    <row r="72" spans="2:16" ht="14.25">
      <c r="B72" s="25"/>
      <c r="C72" s="74"/>
      <c r="D72" s="75"/>
      <c r="E72" s="75"/>
      <c r="F72" s="75"/>
      <c r="G72" s="75"/>
      <c r="H72" s="75"/>
      <c r="I72" s="75"/>
      <c r="J72" s="75"/>
      <c r="K72" s="75"/>
      <c r="L72" s="75"/>
      <c r="M72" s="75"/>
      <c r="N72" s="75"/>
      <c r="O72" s="76"/>
      <c r="P72" s="26"/>
    </row>
    <row r="73" spans="2:16" ht="14.25">
      <c r="B73" s="25"/>
      <c r="C73" s="77"/>
      <c r="D73" s="52"/>
      <c r="E73" s="52"/>
      <c r="F73" s="52"/>
      <c r="G73" s="52"/>
      <c r="H73" s="52"/>
      <c r="I73" s="52"/>
      <c r="J73" s="52"/>
      <c r="K73" s="52"/>
      <c r="L73" s="52"/>
      <c r="M73" s="52"/>
      <c r="N73" s="52"/>
      <c r="O73" s="78"/>
      <c r="P73" s="26"/>
    </row>
    <row r="74" spans="2:16" ht="14.25">
      <c r="B74" s="25"/>
      <c r="C74" s="77"/>
      <c r="D74" s="52"/>
      <c r="E74" s="52"/>
      <c r="F74" s="52"/>
      <c r="G74" s="52"/>
      <c r="H74" s="52"/>
      <c r="I74" s="52"/>
      <c r="J74" s="52"/>
      <c r="K74" s="52"/>
      <c r="L74" s="52"/>
      <c r="M74" s="52"/>
      <c r="N74" s="52"/>
      <c r="O74" s="78"/>
      <c r="P74" s="26"/>
    </row>
    <row r="75" spans="2:16" ht="14.25">
      <c r="B75" s="25"/>
      <c r="C75" s="77"/>
      <c r="D75" s="52"/>
      <c r="E75" s="52"/>
      <c r="F75" s="52"/>
      <c r="G75" s="52"/>
      <c r="H75" s="122" t="s">
        <v>82</v>
      </c>
      <c r="I75" s="122"/>
      <c r="J75" s="122"/>
      <c r="K75" s="122"/>
      <c r="L75" s="52"/>
      <c r="M75" s="52"/>
      <c r="N75" s="52"/>
      <c r="O75" s="78"/>
      <c r="P75" s="26"/>
    </row>
    <row r="76" spans="2:16" ht="15">
      <c r="B76" s="25"/>
      <c r="C76" s="77"/>
      <c r="D76" s="52"/>
      <c r="E76" s="52"/>
      <c r="F76" s="52"/>
      <c r="G76" s="52"/>
      <c r="H76" s="122" t="s">
        <v>83</v>
      </c>
      <c r="I76" s="52"/>
      <c r="J76" s="52"/>
      <c r="K76" s="52"/>
      <c r="L76" s="52"/>
      <c r="M76" s="52"/>
      <c r="N76" s="52"/>
      <c r="O76" s="78"/>
      <c r="P76" s="45"/>
    </row>
    <row r="77" spans="2:16" ht="15">
      <c r="B77" s="25"/>
      <c r="C77" s="77"/>
      <c r="D77" s="52"/>
      <c r="E77" s="52"/>
      <c r="F77" s="52"/>
      <c r="G77" s="52"/>
      <c r="H77" s="122" t="s">
        <v>84</v>
      </c>
      <c r="I77" s="52"/>
      <c r="J77" s="52"/>
      <c r="K77" s="52"/>
      <c r="L77" s="52"/>
      <c r="M77" s="52"/>
      <c r="N77" s="52"/>
      <c r="O77" s="78"/>
      <c r="P77" s="45"/>
    </row>
    <row r="78" spans="2:16" ht="14.25">
      <c r="B78" s="25"/>
      <c r="C78" s="62"/>
      <c r="D78" s="123"/>
      <c r="E78" s="123"/>
      <c r="F78" s="123"/>
      <c r="G78" s="123"/>
      <c r="H78" s="122" t="s">
        <v>85</v>
      </c>
      <c r="I78" s="123"/>
      <c r="J78" s="123"/>
      <c r="K78" s="123"/>
      <c r="L78" s="123"/>
      <c r="M78" s="123"/>
      <c r="N78" s="123"/>
      <c r="O78" s="124"/>
      <c r="P78" s="46"/>
    </row>
    <row r="79" spans="2:16" ht="14.25">
      <c r="B79" s="25"/>
      <c r="C79" s="77"/>
      <c r="D79" s="52"/>
      <c r="E79" s="52"/>
      <c r="F79" s="52"/>
      <c r="G79" s="52"/>
      <c r="H79" s="52" t="s">
        <v>86</v>
      </c>
      <c r="I79" s="52"/>
      <c r="J79" s="52"/>
      <c r="K79" s="52"/>
      <c r="L79" s="52"/>
      <c r="M79" s="52"/>
      <c r="N79" s="52"/>
      <c r="O79" s="78"/>
      <c r="P79" s="26"/>
    </row>
    <row r="80" spans="2:16" ht="15">
      <c r="B80" s="25"/>
      <c r="C80" s="125" t="s">
        <v>87</v>
      </c>
      <c r="D80" s="126"/>
      <c r="E80" s="126"/>
      <c r="F80" s="126"/>
      <c r="G80" s="126"/>
      <c r="H80" s="126"/>
      <c r="I80" s="126"/>
      <c r="J80" s="126"/>
      <c r="K80" s="126"/>
      <c r="L80" s="126"/>
      <c r="M80" s="126"/>
      <c r="N80" s="126"/>
      <c r="O80" s="127"/>
      <c r="P80" s="26"/>
    </row>
    <row r="81" spans="2:16" ht="14.25">
      <c r="B81" s="25"/>
      <c r="C81" s="422"/>
      <c r="D81" s="423"/>
      <c r="E81" s="423"/>
      <c r="F81" s="423"/>
      <c r="G81" s="423"/>
      <c r="H81" s="423"/>
      <c r="I81" s="423"/>
      <c r="J81" s="423"/>
      <c r="K81" s="423"/>
      <c r="L81" s="423"/>
      <c r="M81" s="423"/>
      <c r="N81" s="423"/>
      <c r="O81" s="424"/>
      <c r="P81" s="46"/>
    </row>
    <row r="82" spans="2:16" ht="14.25">
      <c r="B82" s="25"/>
      <c r="C82" s="422"/>
      <c r="D82" s="423"/>
      <c r="E82" s="423"/>
      <c r="F82" s="423"/>
      <c r="G82" s="423"/>
      <c r="H82" s="423"/>
      <c r="I82" s="423"/>
      <c r="J82" s="423"/>
      <c r="K82" s="423"/>
      <c r="L82" s="423"/>
      <c r="M82" s="423"/>
      <c r="N82" s="423"/>
      <c r="O82" s="424"/>
      <c r="P82" s="46"/>
    </row>
    <row r="83" spans="2:16" ht="14.25">
      <c r="B83" s="25"/>
      <c r="C83" s="62"/>
      <c r="D83" s="123"/>
      <c r="E83" s="123"/>
      <c r="F83" s="123"/>
      <c r="G83" s="123"/>
      <c r="H83" s="123"/>
      <c r="I83" s="123"/>
      <c r="J83" s="123"/>
      <c r="K83" s="123"/>
      <c r="L83" s="123"/>
      <c r="M83" s="123"/>
      <c r="N83" s="123"/>
      <c r="O83" s="124"/>
      <c r="P83" s="46"/>
    </row>
    <row r="84" spans="2:16" ht="15">
      <c r="B84" s="25"/>
      <c r="C84" s="128" t="s">
        <v>88</v>
      </c>
      <c r="D84" s="123"/>
      <c r="E84" s="123"/>
      <c r="F84" s="123"/>
      <c r="G84" s="123"/>
      <c r="H84" s="123"/>
      <c r="I84" s="123"/>
      <c r="J84" s="123"/>
      <c r="K84" s="123"/>
      <c r="L84" s="123"/>
      <c r="M84" s="123"/>
      <c r="N84" s="123"/>
      <c r="O84" s="124"/>
      <c r="P84" s="46"/>
    </row>
    <row r="85" spans="2:16" ht="12.75" customHeight="1">
      <c r="B85" s="25"/>
      <c r="C85" s="419" t="s">
        <v>89</v>
      </c>
      <c r="D85" s="420"/>
      <c r="E85" s="420"/>
      <c r="F85" s="420"/>
      <c r="G85" s="420"/>
      <c r="H85" s="420"/>
      <c r="I85" s="420"/>
      <c r="J85" s="420"/>
      <c r="K85" s="420"/>
      <c r="L85" s="420"/>
      <c r="M85" s="420"/>
      <c r="N85" s="420"/>
      <c r="O85" s="421"/>
      <c r="P85" s="47"/>
    </row>
    <row r="86" spans="2:16">
      <c r="B86" s="25"/>
      <c r="C86" s="419"/>
      <c r="D86" s="420"/>
      <c r="E86" s="420"/>
      <c r="F86" s="420"/>
      <c r="G86" s="420"/>
      <c r="H86" s="420"/>
      <c r="I86" s="420"/>
      <c r="J86" s="420"/>
      <c r="K86" s="420"/>
      <c r="L86" s="420"/>
      <c r="M86" s="420"/>
      <c r="N86" s="420"/>
      <c r="O86" s="421"/>
      <c r="P86" s="47"/>
    </row>
    <row r="87" spans="2:16" ht="12.95" customHeight="1">
      <c r="B87" s="25"/>
      <c r="C87" s="419" t="s">
        <v>90</v>
      </c>
      <c r="D87" s="420"/>
      <c r="E87" s="420"/>
      <c r="F87" s="420"/>
      <c r="G87" s="420"/>
      <c r="H87" s="420"/>
      <c r="I87" s="420"/>
      <c r="J87" s="420"/>
      <c r="K87" s="420"/>
      <c r="L87" s="420"/>
      <c r="M87" s="420"/>
      <c r="N87" s="420"/>
      <c r="O87" s="421"/>
      <c r="P87" s="47"/>
    </row>
    <row r="88" spans="2:16">
      <c r="B88" s="25"/>
      <c r="C88" s="419"/>
      <c r="D88" s="420"/>
      <c r="E88" s="420"/>
      <c r="F88" s="420"/>
      <c r="G88" s="420"/>
      <c r="H88" s="420"/>
      <c r="I88" s="420"/>
      <c r="J88" s="420"/>
      <c r="K88" s="420"/>
      <c r="L88" s="420"/>
      <c r="M88" s="420"/>
      <c r="N88" s="420"/>
      <c r="O88" s="421"/>
      <c r="P88" s="47"/>
    </row>
    <row r="89" spans="2:16" ht="14.25">
      <c r="B89" s="25"/>
      <c r="C89" s="62"/>
      <c r="D89" s="123"/>
      <c r="E89" s="123"/>
      <c r="F89" s="123"/>
      <c r="G89" s="123"/>
      <c r="H89" s="123"/>
      <c r="I89" s="123"/>
      <c r="J89" s="123"/>
      <c r="K89" s="123"/>
      <c r="L89" s="123"/>
      <c r="M89" s="123"/>
      <c r="N89" s="123"/>
      <c r="O89" s="124"/>
      <c r="P89" s="46"/>
    </row>
    <row r="90" spans="2:16" ht="14.25">
      <c r="B90" s="25"/>
      <c r="C90" s="77"/>
      <c r="D90" s="52"/>
      <c r="E90" s="52"/>
      <c r="F90" s="52"/>
      <c r="G90" s="52"/>
      <c r="H90" s="122" t="s">
        <v>82</v>
      </c>
      <c r="I90" s="52"/>
      <c r="J90" s="52"/>
      <c r="K90" s="52"/>
      <c r="L90" s="52"/>
      <c r="M90" s="52"/>
      <c r="N90" s="52"/>
      <c r="O90" s="78"/>
      <c r="P90" s="26"/>
    </row>
    <row r="91" spans="2:16" ht="14.25">
      <c r="B91" s="25"/>
      <c r="C91" s="77"/>
      <c r="D91" s="52"/>
      <c r="E91" s="52"/>
      <c r="F91" s="52"/>
      <c r="G91" s="52"/>
      <c r="H91" s="52" t="s">
        <v>83</v>
      </c>
      <c r="I91" s="86"/>
      <c r="J91" s="86"/>
      <c r="K91" s="86"/>
      <c r="L91" s="52"/>
      <c r="M91" s="52"/>
      <c r="N91" s="52"/>
      <c r="O91" s="78"/>
      <c r="P91" s="26"/>
    </row>
    <row r="92" spans="2:16" ht="14.25">
      <c r="B92" s="25"/>
      <c r="C92" s="77"/>
      <c r="D92" s="52"/>
      <c r="E92" s="52"/>
      <c r="F92" s="52"/>
      <c r="G92" s="52"/>
      <c r="H92" s="52" t="s">
        <v>91</v>
      </c>
      <c r="I92" s="129"/>
      <c r="J92" s="129"/>
      <c r="K92" s="129"/>
      <c r="L92" s="52"/>
      <c r="M92" s="52"/>
      <c r="N92" s="52"/>
      <c r="O92" s="78"/>
      <c r="P92" s="26"/>
    </row>
    <row r="93" spans="2:16" ht="14.25">
      <c r="B93" s="25"/>
      <c r="C93" s="130"/>
      <c r="D93" s="123"/>
      <c r="E93" s="123"/>
      <c r="F93" s="123"/>
      <c r="G93" s="123"/>
      <c r="H93" s="52" t="s">
        <v>85</v>
      </c>
      <c r="I93" s="52"/>
      <c r="J93" s="52"/>
      <c r="K93" s="52"/>
      <c r="L93" s="123"/>
      <c r="M93" s="123"/>
      <c r="N93" s="123"/>
      <c r="O93" s="124"/>
      <c r="P93" s="46"/>
    </row>
    <row r="94" spans="2:16" ht="17.25" customHeight="1">
      <c r="B94" s="25"/>
      <c r="C94" s="130"/>
      <c r="D94" s="129"/>
      <c r="E94" s="129"/>
      <c r="F94" s="52"/>
      <c r="G94" s="52"/>
      <c r="H94" s="52"/>
      <c r="I94" s="52"/>
      <c r="J94" s="52"/>
      <c r="K94" s="412"/>
      <c r="L94" s="412"/>
      <c r="M94" s="412"/>
      <c r="N94" s="412"/>
      <c r="O94" s="413"/>
      <c r="P94" s="48"/>
    </row>
    <row r="95" spans="2:16" ht="18.75" customHeight="1" thickBot="1">
      <c r="B95" s="25"/>
      <c r="C95" s="415"/>
      <c r="D95" s="416"/>
      <c r="E95" s="416"/>
      <c r="F95" s="101"/>
      <c r="G95" s="101"/>
      <c r="H95" s="101"/>
      <c r="I95" s="101"/>
      <c r="J95" s="101"/>
      <c r="K95" s="324"/>
      <c r="L95" s="324"/>
      <c r="M95" s="324"/>
      <c r="N95" s="324"/>
      <c r="O95" s="414"/>
      <c r="P95" s="48"/>
    </row>
    <row r="96" spans="2:16" ht="13.5" thickBot="1">
      <c r="B96" s="49"/>
      <c r="C96" s="50"/>
      <c r="D96" s="50"/>
      <c r="E96" s="50"/>
      <c r="F96" s="50"/>
      <c r="G96" s="50"/>
      <c r="H96" s="50"/>
      <c r="I96" s="50"/>
      <c r="J96" s="50"/>
      <c r="K96" s="50"/>
      <c r="L96" s="50"/>
      <c r="M96" s="50"/>
      <c r="N96" s="50"/>
      <c r="O96" s="50"/>
      <c r="P96" s="51"/>
    </row>
    <row r="97" ht="13.5" thickTop="1"/>
  </sheetData>
  <mergeCells count="83">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J31:K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C55:I55"/>
    <mergeCell ref="M55:N55"/>
    <mergeCell ref="C45:I45"/>
    <mergeCell ref="M45:N45"/>
    <mergeCell ref="C46:I46"/>
    <mergeCell ref="M46:N46"/>
    <mergeCell ref="C47:N47"/>
    <mergeCell ref="C48:O50"/>
    <mergeCell ref="C51:I51"/>
    <mergeCell ref="M51:N51"/>
    <mergeCell ref="M52:N52"/>
    <mergeCell ref="M53:N53"/>
    <mergeCell ref="M54:N54"/>
    <mergeCell ref="C58:N58"/>
    <mergeCell ref="C60:I60"/>
    <mergeCell ref="M60:N60"/>
    <mergeCell ref="C61:N61"/>
    <mergeCell ref="C62:O64"/>
    <mergeCell ref="K94:O95"/>
    <mergeCell ref="C95:E95"/>
    <mergeCell ref="H30:I30"/>
    <mergeCell ref="C69:N69"/>
    <mergeCell ref="C71:N71"/>
    <mergeCell ref="C81:O81"/>
    <mergeCell ref="C82:O82"/>
    <mergeCell ref="C85:O86"/>
    <mergeCell ref="C87:O88"/>
    <mergeCell ref="C65:I65"/>
    <mergeCell ref="M65:N65"/>
    <mergeCell ref="C66:I66"/>
    <mergeCell ref="M66:N66"/>
    <mergeCell ref="M67:N67"/>
    <mergeCell ref="M68:N68"/>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36</vt:i4>
      </vt:variant>
    </vt:vector>
  </HeadingPairs>
  <TitlesOfParts>
    <vt:vector size="55" baseType="lpstr">
      <vt:lpstr>PRESUPUESTO OFICIAL (Entidad)</vt:lpstr>
      <vt:lpstr>PROPUESTA ECONOMICA(Proponente)</vt:lpstr>
      <vt:lpstr>APU 1.1</vt:lpstr>
      <vt:lpstr>APU 1.2</vt:lpstr>
      <vt:lpstr>APU 1.3</vt:lpstr>
      <vt:lpstr>APU 1.4</vt:lpstr>
      <vt:lpstr>APU 1.5</vt:lpstr>
      <vt:lpstr>APU 1.6</vt:lpstr>
      <vt:lpstr>APU 1.7</vt:lpstr>
      <vt:lpstr>APU 1.8</vt:lpstr>
      <vt:lpstr>APU 1.9</vt:lpstr>
      <vt:lpstr>APU 1.10</vt:lpstr>
      <vt:lpstr>APU 1.11</vt:lpstr>
      <vt:lpstr>APU 1.12</vt:lpstr>
      <vt:lpstr>APU 1.13</vt:lpstr>
      <vt:lpstr>APU 2.1</vt:lpstr>
      <vt:lpstr>APU 2.2</vt:lpstr>
      <vt:lpstr>APU 2.3</vt:lpstr>
      <vt:lpstr>APU 2.4</vt:lpstr>
      <vt:lpstr>'APU 1.10'!_GoBack</vt:lpstr>
      <vt:lpstr>'APU 1.11'!_GoBack</vt:lpstr>
      <vt:lpstr>'APU 1.12'!_GoBack</vt:lpstr>
      <vt:lpstr>'APU 1.13'!_GoBack</vt:lpstr>
      <vt:lpstr>'APU 1.2'!_GoBack</vt:lpstr>
      <vt:lpstr>'APU 1.3'!_GoBack</vt:lpstr>
      <vt:lpstr>'APU 1.4'!_GoBack</vt:lpstr>
      <vt:lpstr>'APU 1.5'!_GoBack</vt:lpstr>
      <vt:lpstr>'APU 1.6'!_GoBack</vt:lpstr>
      <vt:lpstr>'APU 1.7'!_GoBack</vt:lpstr>
      <vt:lpstr>'APU 1.8'!_GoBack</vt:lpstr>
      <vt:lpstr>'APU 1.9'!_GoBack</vt:lpstr>
      <vt:lpstr>'APU 2.1'!_GoBack</vt:lpstr>
      <vt:lpstr>'APU 2.2'!_GoBack</vt:lpstr>
      <vt:lpstr>'APU 2.3'!_GoBack</vt:lpstr>
      <vt:lpstr>'APU 2.4'!_GoBack</vt:lpstr>
      <vt:lpstr>_GoBack</vt:lpstr>
      <vt:lpstr>'APU 1.1'!Área_de_impresión</vt:lpstr>
      <vt:lpstr>'APU 1.10'!Área_de_impresión</vt:lpstr>
      <vt:lpstr>'APU 1.11'!Área_de_impresión</vt:lpstr>
      <vt:lpstr>'APU 1.12'!Área_de_impresión</vt:lpstr>
      <vt:lpstr>'APU 1.13'!Área_de_impresión</vt:lpstr>
      <vt:lpstr>'APU 1.2'!Área_de_impresión</vt:lpstr>
      <vt:lpstr>'APU 1.3'!Área_de_impresión</vt:lpstr>
      <vt:lpstr>'APU 1.4'!Área_de_impresión</vt:lpstr>
      <vt:lpstr>'APU 1.5'!Área_de_impresión</vt:lpstr>
      <vt:lpstr>'APU 1.6'!Área_de_impresión</vt:lpstr>
      <vt:lpstr>'APU 1.7'!Área_de_impresión</vt:lpstr>
      <vt:lpstr>'APU 1.8'!Área_de_impresión</vt:lpstr>
      <vt:lpstr>'APU 1.9'!Área_de_impresión</vt:lpstr>
      <vt:lpstr>'APU 2.1'!Área_de_impresión</vt:lpstr>
      <vt:lpstr>'APU 2.2'!Área_de_impresión</vt:lpstr>
      <vt:lpstr>'APU 2.3'!Área_de_impresión</vt:lpstr>
      <vt:lpstr>'APU 2.4'!Área_de_impresión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ALEXI VEGA</cp:lastModifiedBy>
  <cp:revision/>
  <cp:lastPrinted>2026-05-13T19:16:54Z</cp:lastPrinted>
  <dcterms:created xsi:type="dcterms:W3CDTF">2006-06-27T16:47:25Z</dcterms:created>
  <dcterms:modified xsi:type="dcterms:W3CDTF">2026-05-13T19:21:32Z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