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SENA\2026\SALUD\"/>
    </mc:Choice>
  </mc:AlternateContent>
  <xr:revisionPtr revIDLastSave="0" documentId="13_ncr:1_{846E08E1-6D5E-4631-8E58-2FA108A65432}" xr6:coauthVersionLast="47" xr6:coauthVersionMax="47" xr10:uidLastSave="{00000000-0000-0000-0000-000000000000}"/>
  <bookViews>
    <workbookView xWindow="528" yWindow="720" windowWidth="22512" windowHeight="12240" xr2:uid="{C40A0C08-C0A0-4356-83B4-200F228A2CA8}"/>
  </bookViews>
  <sheets>
    <sheet name="Hoja1" sheetId="1" r:id="rId1"/>
  </sheets>
  <definedNames>
    <definedName name="_xlnm._FilterDatabase" localSheetId="0" hidden="1">Hoja1!$D$19:$D$122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19" i="1" l="1"/>
  <c r="I118" i="1"/>
  <c r="I113" i="1"/>
  <c r="I112" i="1"/>
  <c r="I114" i="1"/>
  <c r="I115" i="1"/>
  <c r="I116" i="1"/>
  <c r="I117" i="1"/>
  <c r="I120" i="1"/>
  <c r="B121" i="1"/>
  <c r="I106" i="1"/>
  <c r="I48" i="1"/>
  <c r="B21" i="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l="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I32" i="1"/>
  <c r="I110" i="1"/>
  <c r="I24" i="1"/>
  <c r="I21" i="1"/>
  <c r="I60" i="1"/>
  <c r="I82" i="1"/>
  <c r="I79" i="1"/>
  <c r="I78" i="1"/>
  <c r="I67" i="1"/>
  <c r="I94" i="1"/>
  <c r="I70" i="1"/>
  <c r="I58" i="1"/>
  <c r="I55" i="1"/>
  <c r="I104" i="1"/>
  <c r="I46" i="1"/>
  <c r="I101" i="1"/>
  <c r="I36" i="1"/>
  <c r="I107" i="1"/>
  <c r="I97" i="1"/>
  <c r="I85" i="1"/>
  <c r="I73" i="1"/>
  <c r="I63" i="1"/>
  <c r="I45" i="1"/>
  <c r="I91" i="1"/>
  <c r="I33" i="1"/>
  <c r="I96" i="1"/>
  <c r="I88" i="1"/>
  <c r="I64" i="1"/>
  <c r="I52" i="1"/>
  <c r="I30" i="1"/>
  <c r="I29" i="1"/>
  <c r="I50" i="1"/>
  <c r="I99" i="1"/>
  <c r="I61" i="1"/>
  <c r="I49" i="1"/>
  <c r="I27" i="1"/>
  <c r="I42" i="1"/>
  <c r="I39" i="1"/>
  <c r="I76" i="1"/>
  <c r="I75" i="1"/>
  <c r="I109" i="1"/>
  <c r="I111" i="1"/>
  <c r="I65" i="1"/>
  <c r="I90" i="1"/>
  <c r="I44" i="1"/>
  <c r="I22" i="1"/>
  <c r="I25" i="1"/>
  <c r="I28" i="1"/>
  <c r="I34" i="1"/>
  <c r="I37" i="1"/>
  <c r="I40" i="1"/>
  <c r="I43" i="1"/>
  <c r="I47" i="1"/>
  <c r="I53" i="1"/>
  <c r="I56" i="1"/>
  <c r="I59" i="1"/>
  <c r="I68" i="1"/>
  <c r="I71" i="1"/>
  <c r="I74" i="1"/>
  <c r="I80" i="1"/>
  <c r="I83" i="1"/>
  <c r="I86" i="1"/>
  <c r="I89" i="1"/>
  <c r="I92" i="1"/>
  <c r="I95" i="1"/>
  <c r="I100" i="1"/>
  <c r="I102" i="1"/>
  <c r="I105" i="1"/>
  <c r="I108" i="1"/>
  <c r="I62" i="1"/>
  <c r="I77" i="1"/>
  <c r="I98" i="1"/>
  <c r="I31" i="1"/>
  <c r="I20" i="1"/>
  <c r="I23" i="1"/>
  <c r="I35" i="1"/>
  <c r="I57" i="1"/>
  <c r="I69" i="1"/>
  <c r="I81" i="1"/>
  <c r="I93" i="1"/>
  <c r="I103" i="1"/>
  <c r="I87" i="1"/>
  <c r="I72" i="1"/>
  <c r="I54" i="1"/>
  <c r="I41" i="1"/>
  <c r="I26" i="1"/>
  <c r="I84" i="1"/>
  <c r="I66" i="1"/>
  <c r="I51" i="1"/>
  <c r="I38" i="1"/>
  <c r="I121" i="1"/>
  <c r="I122" i="1" l="1"/>
  <c r="B101" i="1"/>
  <c r="B102" i="1" s="1"/>
  <c r="B103" i="1" s="1"/>
  <c r="B104" i="1" s="1"/>
  <c r="B105" i="1" s="1"/>
  <c r="B106" i="1" s="1"/>
  <c r="B107" i="1" s="1"/>
  <c r="B108" i="1" s="1"/>
  <c r="B109" i="1" s="1"/>
  <c r="B110" i="1" s="1"/>
  <c r="B111" i="1" s="1"/>
  <c r="B112" i="1" s="1"/>
  <c r="B113" i="1" s="1"/>
  <c r="B114" i="1" s="1"/>
  <c r="B115" i="1" s="1"/>
  <c r="B116" i="1" s="1"/>
  <c r="B117" i="1" s="1"/>
  <c r="B118" i="1" s="1"/>
  <c r="B119" i="1" s="1"/>
  <c r="B120" i="1" s="1"/>
</calcChain>
</file>

<file path=xl/sharedStrings.xml><?xml version="1.0" encoding="utf-8"?>
<sst xmlns="http://schemas.openxmlformats.org/spreadsheetml/2006/main" count="344" uniqueCount="269">
  <si>
    <t xml:space="preserve">ÍTEM </t>
  </si>
  <si>
    <t>CÓDIGO UNSPSC</t>
  </si>
  <si>
    <t>NOMBRE</t>
  </si>
  <si>
    <t xml:space="preserve">DESCRIPCIÓN </t>
  </si>
  <si>
    <t>UNIDAD DE MEDIDA</t>
  </si>
  <si>
    <t>CANTIDAD A ENTREGAR</t>
  </si>
  <si>
    <t>VALOR UNITARIO IVA INCLUIDO</t>
  </si>
  <si>
    <t>VALOR TOTAL IVA INCLUIDO</t>
  </si>
  <si>
    <t xml:space="preserve"> ALGODON POMOS HOSPITALARIO 500g  Este producto es ideal para uso institucional y hospitalario. Presentado en formato de pompones, ofrece una solución práctica y eficiente para diversas necesidades médicas y de cuidado personal. Con un peso de 500 gramos por unidad, garantiza una cantidad suficiente para múltiples aplicaciones. El algodón es nuevo y viene en una bolsa sellada para asegurar su frescura y calidad. Además, cuenta con características especiales como vencimiento, lo que asegura su uso dentro de un periodo óptimo. Perfecto para clínicas, hospitales y otros entornos de atención médica.</t>
  </si>
  <si>
    <t>PAQUETE POR 500 GR</t>
  </si>
  <si>
    <t>Caneca Roja de Pedal y con Tapa</t>
  </si>
  <si>
    <t>Papelera de 13 litros tapa de pedal para riesgo biologico, PAPELERA DE 13 LITROS, PESO 1,1 kg, MATERIAL Polietileno de alta densidad, TIPOS DE APERTURA Pedal</t>
  </si>
  <si>
    <t xml:space="preserve">UNIDAD </t>
  </si>
  <si>
    <t>Cinta de Control para esterilizacion</t>
  </si>
  <si>
    <t>Papel para esterilización  30cmx100m - Pollitex
La cinta de esterilización se utiliza para asegurar el cierre de paquetes durante los procesos de esterilización y para indicar la exposición a estos procesos, Tipos de Cinta de Esterilización, Cinta Indicadora de Esterilización: Estas cintas son auto-adhesivas y están fabricadas en papel semi crepado. Se utilizan para sellar paquetes y tienen un indicador químico que cambia de color al ser expuestas a condiciones de esterilización, como vapor o calor seco. Son útiles para asegurar que los paquetes han sido correctamente esterilizados.</t>
  </si>
  <si>
    <t>ROLLO</t>
  </si>
  <si>
    <t>Dispensador de Toallas de papel
desechable</t>
  </si>
  <si>
    <t>DISPENSADOR DE TOALLAS DESECHABLES NEGRO, Capacidad para 150 toallas desechables, Diseñado para alto trafico de sitios publicos ,  Fácil instalación mediante la plantilla incluida con el producto. Para instalación en cualquier superficie plana madiante chazos y tornillos, presentaciones Cerradura metálica , incluye llave,Suministra hasta 150 toallas desechables, Ventana indicadora para verificar la cantidad de papel restante, Provee un suministro mas eficaz de toallas desechables, además su material resistente lo hace ideal para sitios publicos y el uso continúo, Medidas, Alto 19 cm, Ancho 26 cm, Prof 10 cm, Peso 474 gr, Material ABS de alto impacto clasificación 2</t>
  </si>
  <si>
    <t>Paño humedo para antisepsia de la piel. Clorhexidina Gluconato (2g) + Alcohol Isopropilico (70 ml). Caja x 100 unidades</t>
  </si>
  <si>
    <t>CAJA POR 100 UNIDADES</t>
  </si>
  <si>
    <t>CAJA POR 50 UNIDADES</t>
  </si>
  <si>
    <t>Dispensador de Jabon</t>
  </si>
  <si>
    <t xml:space="preserve">Dispensador de Jabón de 500 ml, Este dispensador de jabón combina funcionalidad, diseño y durabilidad, ideal para cualquier espacio donde la higiene sea una prioridad., Capacidad: Con un depósito de 500 ml, este dispensador es perfecto para uso doméstico o en espacios de alta concurrencia como oficinas, restaurantes o baños públicos. Su, capacidad garantiza menos recargas y mayor comodidad, Válvula Antigoteo: Diseñado con una válvula antigoteo que evita el desperdicio de jabón y mantiene el área limpia y seca, ofreciendo una experiencia práctica y sin inconvenientes, Material y Durabilidad: Fabricado con materiales resistentes de alta calidad que aseguran una larga vida útil y un rendimiento confiable, Fácil Instalación: Se instala fácilmente mediante el uso de chazos (incluidos con el producto). Su diseño permite una fijación segura a la pared, optimizando el espacio y ofreciendo un acceso práctico y ergonómico, Diseño Versátil: Su apariencia moderna y compacta se adapta a diferentes estilos de decoración, ya sea en baños, cocinas o áreas comunes, </t>
  </si>
  <si>
    <t>Solucion Salina Normal al 0.9%, Bolsa x
100cc</t>
  </si>
  <si>
    <t>PRESENTACIÓN: BOLSA VIAFLEX X 100CC  - CAJA X 100 UNIDADES, ESPECIFICACIONES GENERALES: Cloruro de sodio 0.9% bolsa x 100CC, solución inyectable de uso hospitalario.</t>
  </si>
  <si>
    <t xml:space="preserve"> dimensiones de 240x240 cm, material duradero,termico y confortable, facil de lavar con bolsa para almacenar </t>
  </si>
  <si>
    <t>Humidificador</t>
  </si>
  <si>
    <t>MATERIAL FUERTE Y DURABLE - CONEXIONES NO METALICAS - ALARMA DE SEGURIDAD AUDIBLE - FACIL DE ARMAR Y DESARMAR - PARA USO DE ALTA Y BAJA CONCENTRACION SIN CAUSAR ESCAPES - CONEXION DE SALIDAS UNIVERSALES</t>
  </si>
  <si>
    <t>Algodón Rollo</t>
  </si>
  <si>
    <t>Rollo grande de algodón, para armar material esteril para procedimientos hospitalarios x 500 gr</t>
  </si>
  <si>
    <t>Gorro Quirurgico tipo oruga</t>
  </si>
  <si>
    <t>Con practico sistema de pliegues tipo “Oruga” Fabricados con materiales atóxicos. Tela no tejida Spunbond Presentación en color AZUL Y BLANCO Gorro circular no tejido, resistente, no estéril, libre de hebras y partículas volátiles, liso, sin deformaciones.
Con recuento microbiano controlado. Sin riesgo potencial de irritación dérmica o sensibilización alérgica de contacto.</t>
  </si>
  <si>
    <t>PAQUETE POR 100 UNIDADES</t>
  </si>
  <si>
    <t>Caneca Verde de Pedal y con Tapa</t>
  </si>
  <si>
    <t>Papelera de 13 litros tapa de pedal , PAPELERA DE 13 LITROS, PESO 1,1 kg, MATERIAL Polietileno de alta densidad, TIPOS DE APERTURA Pedal</t>
  </si>
  <si>
    <t>Guardian</t>
  </si>
  <si>
    <t>Bata medica desechable.</t>
  </si>
  <si>
    <t>Bata Medica Un Antifluidos Tela Quirúrgica, Desechable color azul, manga larga con ajuste al cuello y la cintura, con puño en caucho y blanco.</t>
  </si>
  <si>
    <t>PAQUETE POR 10 UNIDADES</t>
  </si>
  <si>
    <t>Delantal Plastico</t>
  </si>
  <si>
    <t>delantal de color blanco de material PVC calibre 18, grueso y resistente</t>
  </si>
  <si>
    <t>Incentivo Respiratorio</t>
  </si>
  <si>
    <t xml:space="preserve">Inspirómetro Biolife 1.2L con Marcador Polipropileno, de tres balones, con registro invima </t>
  </si>
  <si>
    <t>Pato Orinal</t>
  </si>
  <si>
    <t xml:space="preserve">Pisingo Pato Orinal En Acero Inoxidable, Pisingo para recolección de orina en los hombres con capacidad de 1000ml </t>
  </si>
  <si>
    <t>PAQUETE POR 25 UNIDADES</t>
  </si>
  <si>
    <t>GRADILLA POR 100 UNIDADES</t>
  </si>
  <si>
    <t>Toallas de papel desechable</t>
  </si>
  <si>
    <t>CAJA POR 24 PAQUETES DE 150 TOALLAS CADA PAQUETE</t>
  </si>
  <si>
    <t>Solucion Salina Normal al 0.9%,Bolsa x
500cc</t>
  </si>
  <si>
    <t>RESENTACIÓN: BOLSA VIAFLEX X   500ml, ESPECIFICACIONES GENERALES: Cloruro de sodio 0.9% bolsa x  500ml , solución inyectable de uso hospitalario.</t>
  </si>
  <si>
    <t>Tubo de Esparadrapo de tela, tipo hospitalario x 5 unidades ( 1 unidad de 1" Ancho x 10 yardas de largo, 2 unidades de 2" de ancho x 10 yardas de largo, 1 Unidad de 3" de ancho x 10 yardas de largo, 1 Unidad de 4" x 10 yardas de Largo)</t>
  </si>
  <si>
    <t>Fabricado sin látex y con un diseño a prueba de agua, el pañal  es perfecto para quienes tienen piel sensible. Su contorno se adapta a cinturas de 74 cm a 126 cm, asegurando un ajuste cómodo y seguro para un rango de peso de 45 kg a 75 kg, con broche doble a cada lado.</t>
  </si>
  <si>
    <t>PAQUETE POR 30 UNIDADES</t>
  </si>
  <si>
    <t>Inhalocamara Adulto</t>
  </si>
  <si>
    <t>La Inhalocámara Adulto  es el dispositivo ideal para adultos que buscan una forma eficaz y cómoda de administrar medicamentos inhalados. Diseñada específicamente para este grupo de edad, su uso es sencillo y práctico, lo que la convierte en una herramienta esencial para quienes requieren tratamientos respiratorios. Esta inhalocámara incluye una máscara que asegura un ajuste perfecto, garantizando una correcta distribución del medicamento en las vías respiratorias. Este producto es completamente nuevo y está en óptimas condiciones para su uso. Se adapta a las necesidades de los usuarios, proporcionando una experiencia de inhalación efectiva y segura.</t>
  </si>
  <si>
    <t>Camisa Vacutainer</t>
  </si>
  <si>
    <t>La camisa para recolección de muestras es  vacutainer, este sistema está diseñado para recoger, almacenar y transportar muestras biológicas. Es ideal para utilizar durante tratamientos de plasma rico en plaquetas o plasma gel.</t>
  </si>
  <si>
    <t>Vendaje elastico 6x5,5x5,4x5,3x5</t>
  </si>
  <si>
    <t>venda elastica para ferulas de diferentes medidas en yardas  por enpaque individual, según las medidas solicitadas, deportivas, en yardas de 6x5,4x5,5x5,3x5, color piel, color blanco, distribuidos equitativamente en referencias y colores</t>
  </si>
  <si>
    <t>CAJA POR 50 PARES</t>
  </si>
  <si>
    <t>Caneca Gris de Pedal y con Tapa</t>
  </si>
  <si>
    <t>Termometro. Caja x 20 unidades</t>
  </si>
  <si>
    <t xml:space="preserve">Termómetro Digital Punta Rígida Axilar Oral Anal Pantalla Retroiluminada, detector de temperatura en 10 segundos, con alarma indicadora de temperatura, alarma de fiebre cuando la temperatura pasa los rangos normales,lectura rapida y precisa en segundos, </t>
  </si>
  <si>
    <t>CAJA POR 20 UNIDADES</t>
  </si>
  <si>
    <t>Kit colostomía</t>
  </si>
  <si>
    <t xml:space="preserve">el kit de colostomia bolsa recolectora, con llave de cierre en pinza o velcro, lavable y reutilizable,  hipoalergenica, ajustable facil, con barra protectora hipoalergenica, en material hiperflex para facilitar el movimiento y no irritar la piel, permietiendo el uso prolongado de la misma, que la barrera traiga las diferentes medidas segun ostomia diametro de apertura, registro invima y garatia de calidad </t>
  </si>
  <si>
    <t>KIT</t>
  </si>
  <si>
    <t>Bolsa colectora de orina x 2000cc</t>
  </si>
  <si>
    <t>Bolsa recolectora de orina 2000ML
Bolsa en fabricada en PVC, flexible
Con Válvula antireflujo.
Con puerto de toma de muestras.
Con gancho para colgar refozado.
Con protección para dedos.
Producto Esteril, Uso único, no reutilizable</t>
  </si>
  <si>
    <t>Canula Nasal</t>
  </si>
  <si>
    <t>La cánula nasal de oxígeno es un dispositivo médico para uso individual, hecha de grado médico PVC para uso hospitalario, libre de látex. Se caracteriza por su diseño anatómico, suave y flexible que garantiza la comodidad del paciente durante el tratamiento; se establece de manera óptima y cómoda en la cavidad nasal.
Tanto el tubo de suministro de oxígeno como los tubos de entrada del dispositivo tienen una estructura interior acanalada anti-hundimiento que evita la obstrucción por flexión, permitiendo un flujo continuo de oxígeno.con 2 metros de largo</t>
  </si>
  <si>
    <t>Recipiente Colector Muestras
Coprologico</t>
  </si>
  <si>
    <t>Campos Esteriles</t>
  </si>
  <si>
    <t>PAQUETE POR 20 UNIDADES</t>
  </si>
  <si>
    <t>Bolsa Verde Paquete x 100 unidades</t>
  </si>
  <si>
    <t xml:space="preserve">caja de aguja hipodermica numero 18, para administracion de medicamentos, con registro invima y fecha de vencimiento a 5 años </t>
  </si>
  <si>
    <t>Riñonera</t>
  </si>
  <si>
    <t>La riñonera es un contenedor o recipiente necesario para el almacenamiento de material clínico en medicina, enfermería o veterinaria, por estar diseñado para instrumental es de gran resistencia y durabilidad ya que su fabricación es en acero inoxidable.</t>
  </si>
  <si>
    <t>Almohada Hospitalaria</t>
  </si>
  <si>
    <t>Alinea las vertebras de la columna y permite que el peso de la cabeza y del cuello se distribuyan uniformemente para un adecuado descanso. Sus materiales proporcionan una base suave pero estable. El levantamiento en la zona cervical permite una postura adecuada al dormir.
Elaborada mediante inyección de poliuretano viscoelástico con memoria de forma y forro de algodón.</t>
  </si>
  <si>
    <t>Funda Hospitalaria</t>
  </si>
  <si>
    <t>Protector Funda Para Almohada Antifluido  Funda Anti Fluidos con cierre de cremallera y facil de lavar. Impermeable y resistente a desinfección.</t>
  </si>
  <si>
    <t>Glutaraldehido. Galon</t>
  </si>
  <si>
    <t>TARRO POR GALÓN</t>
  </si>
  <si>
    <t>Jabon Antibacterial</t>
  </si>
  <si>
    <t>Formato: Galon
Unidades por pack: 1
Zona de aplicación: manos.
Beneficios: elimina, suavidad, bacterias.
Es antibacterial.
Es hipoalergénico.</t>
  </si>
  <si>
    <t>TARRO POR 1 GALÓN</t>
  </si>
  <si>
    <t>Compresa</t>
  </si>
  <si>
    <t>PAQUETE POR 5 UNIDADES</t>
  </si>
  <si>
    <t>Alcohol Glicerinado al 70%</t>
  </si>
  <si>
    <t>TARRO POR 1 LITRO</t>
  </si>
  <si>
    <t>Bolsa para nutricion enteral  x 1500 cc</t>
  </si>
  <si>
    <t>Bolsa Impresa: Cloruro de polivinilo.
Cámara de Goteo: Cloruro de polivinilo.
Marco Llave: Polietileno de alta densidad.
Adaptador  Polimetil
Acrilato(Acrílico).
Funda Protectora: Cloruro de Polivinilo.
Tubo: Cloruro de Polivinilo</t>
  </si>
  <si>
    <t>Sonda transparente de 85 cm con embudo verde en su parte superior. Extremo inferior cerrado y suave con 4 orificios en forma alterna y marcaciones que indican el nivel de introducción de la sonda.
Composición:
Plástico (PVC – Cloruro de polivinilo) Grado medio
Libre de látex
Biocompatible
Antiadherente
Libre de DEHP</t>
  </si>
  <si>
    <t>Bolsa Gris Paquete x 100 unidades</t>
  </si>
  <si>
    <t>Bolsa Roja Paquete x 100 unidades</t>
  </si>
  <si>
    <t>Gasa Rollo</t>
  </si>
  <si>
    <t>Dimensiones de 1" x 100 yardas y 36 pulgadas de ancho para un uso cómodo y amplio.
 Composición de hilaza de algodón que asegura suavidad y ligereza.
 Estéril para garantizar un uso seguro en el cuidado de heridas.
 Diseñada para una excelente absorción de exudados y fluidos biológicos.</t>
  </si>
  <si>
    <t>ROLLO 1" x 100 YARDAS Y 36 PULGADAS</t>
  </si>
  <si>
    <t>Lactato de Ringer bolsa x 500cc</t>
  </si>
  <si>
    <t>Lactato De Ringer 500 Ml Hartmann Solución Inyectable, principio activo lactato de ringer.</t>
  </si>
  <si>
    <t>Pato Coprologico</t>
  </si>
  <si>
    <t>sabana Hospitalaria. Juego</t>
  </si>
  <si>
    <t>Sábana Plana Hospitalaria , Blanca, 200 Hilos 140x250cm, sabana y sobresabana mas dos fundas para almohadas</t>
  </si>
  <si>
    <t>JUEGO</t>
  </si>
  <si>
    <t>Toalla para Paciente</t>
  </si>
  <si>
    <t>Toallas X3 Unidades Cuerpo Baño 100% Algodon Grandes, Medidas 70cm X 150cm
Peso 420gr, cuerpo en algodón 100%, diseñadas para brindarte máxima suavidad, absorción superior y larga durabilidad</t>
  </si>
  <si>
    <t>PAQUETE POR 3 UNIDADES</t>
  </si>
  <si>
    <t>Aguja Multiple Vacutainer 21gx11/2 Y 22gx1, Caja X 100 Unds, Punta de la Aguja: Diseñada con un corte afilado tribiselado para facilitar la punción y minimizar el dolor.
Hub: Parte que conecta la aguja con el sistema de tubos. Puede ser de diferentes tamaños para adaptarse a varios tubos de recolección.
Canal Interno: Permite que la sangre fluya desde la vena hacia el tubo de recolección.
Conexión para Múltiples Tubos: En el diseño de aguja múltiple, hay un mecanismo que permite la conexión de varios tubos, facilitando la recolección de diferentes muestras sin necesidad de cambiar de aguja. 3 CAJAS POR CADA REFERENCIA</t>
  </si>
  <si>
    <t>Polainas Antideslizantes Desechables X 50 Pares,Fabricada en fibra de polipropileno no tejido
Tamaño universal 42cm x 17 cm
No estéril
Elástico resistente
Antideslizante
Impermeable</t>
  </si>
  <si>
    <t>PAQUETE POR 50 PARES</t>
  </si>
  <si>
    <t xml:space="preserve">Bajalenguas de madera para valoracion e inspeccion medica caja por 100 unidades </t>
  </si>
  <si>
    <t>kit tensiometro y fonendoscopio</t>
  </si>
  <si>
    <t xml:space="preserve"> Fonendoscopio 
* Tensiómetro Manual
* Brazalete
CARACTERÍSTICAS:
 Puede ser usado a nivel clínico o estudiantil
- Instrumento de diagnóstico para la medición de la presión arterial sistólica, diastólica y el pulso.
- Estuche del mismo color de los equipos que facilita el transporte y almacenamiento de los equipos para su cuidado
- Diversos colores de un solo tono para personalizar el instrumento de trabajo
- Medición precisa y confiable
COMPONENTES:
 Brazalete fabricado en nailon con ajuste en velcro
- Medidas del brazalete: 25,4 cm a 40,6 cm
- Incluye dos mangueras de PVC
- Pera fabricada en látex, con válvula de metal que evita el paso del polvo
- Válvula de liberación de aire
- Fonendoscopio Rappaport
- Tensiómetro aneroide
- Práctica maleta de transporte
- Manómetro de fácil lectura
- Torniquete</t>
  </si>
  <si>
    <t>kit de glucometría</t>
  </si>
  <si>
    <t>Kit Monitor Glucosa En Sangrecon  150 Tiras reactivas y  150 Lancetas,Kit avanzado de glucómetro: el kit de prueba  está equipado con tecnologías avanzadas, ofrece resultados precisos y confiables y una mejor experiencia para el control de azúcar en sangre. Se incluye una solución de control para verificar el glucómetro y las tiras.
Fácil de usar: el monitor de glucosa en sangre tiene un diseño sin código, listo para probar una vez que se inserte la tira correctamente. La guía rápida dentro del paquete enumera los pasos para hacer una prueba claramente, fácil de seguir.
7 segundos y 0.7 µl de sangre: este kit de medidor de glucosa en sangre solo necesita 0.7 microlitros de muestra de sangre y 7 segundos para obtener un valor de glucosa en sangre rápido, minimizando la herida y el dolor.
Más claramente tendencia de glucosa: 4 modos para registrar el valor de glucosa de acuerdo a diferentes tiempos, muestra la tendencia de glucosa con mayor claridad. Almacena hasta 450 valores de azúcar en sangre, con almacenamiento continuo de 14/21/28/60/90 días, lo que brinda un manejo conveniente de la diabetes.
Fácil de usar para personas mayores: 4 alarmas de recordatorio se pueden configurar todos los días para recordar a los ancianos que hagan una prueba a tiempo.</t>
  </si>
  <si>
    <t>simulador de DEA</t>
  </si>
  <si>
    <t>CABLE HMDI 4K</t>
  </si>
  <si>
    <t>CABLE HDMI , RESOLUCIÓN MÁXIMA SOPORTADA DE 8K A 60HZ Y 4K A 144HZ. ANCHO DE BANDA DE 48 GBPS. DISEÑO TRENZADO EN NYLON CON CUATRO CAPAS DE BLINDAJE.</t>
  </si>
  <si>
    <t>Caneca plastica de Pedal y con Tapa</t>
  </si>
  <si>
    <t>PAPELERA PLASTICA 20L NEGRA, ROJA Y BLANCA CON TAPA DE PEDAL, MATERIAL: Polietileno de alta densidad, TIPOS DE APERTURA: Pedal</t>
  </si>
  <si>
    <t xml:space="preserve">Aguja hipodermica </t>
  </si>
  <si>
    <t>BOLSA PLÁSTICA DE POLIETILENO DE ALTA DENSIDAD DE COLORES BLANCA, NEGRA Y ROJA. PARA RECOLECCIÓN DE RESIDUOS. CALIBRE DE LA BOLSA PLÁSTICA: 2 Y  DE RESISTENCIA SUPERIOR A 20 KG. DIMENSIONES: 100 CM X 120 CM. Paquete x 12 unidades</t>
  </si>
  <si>
    <t>PAQUETE POR 12 UNIDADES</t>
  </si>
  <si>
    <t>Bisturí</t>
  </si>
  <si>
    <t>Bisturí 18Mm Metálico - Bisturí en aluminio retráctil con guía metálica. Cuchilla 18 mm.</t>
  </si>
  <si>
    <t>Monogafas Protectoras</t>
  </si>
  <si>
    <t xml:space="preserve">Gafas de seguridad para la proteción contra radiación UV, ALMOHADILLAS NASALES CON AUTOAJUSTE, MARCO DE ESPUMA, LENTE DE POLICARBONATO QUE ANSORBEN 99.9 % UVA Y UVB, PESO LIERO, PUENTE NASAL MOLDEABLE. TECNOLOGIA DE TEMPLADO DE DIFUSIÓN DE PRESIÓN (PDTT), QUE PERMITE QUE EL LENTE SE AUTOAJUSTE A VARIOS TIPOS DE CARAS HUMANAS. CUMPLE LOS REQUERIMIENTOS DE ANSI Z87.1-2010. PROTECCIÓN LATERAL INTEGRADA. 
TIPO DE PROTECCIÓN: virus, bioseguridad, antiempañante, antirayaduras, resistentes a golpes leves, protección rayos UV COLOR DEL LENTE: Transparente </t>
  </si>
  <si>
    <t>Oxímetro de dedo mide oxígeno y pulsaciones. Con pila triple AAA para chequeo doméstico instantáneo, liviano y práctico, precición de la medición del pulso +/- 1%. Digital, lectura de SpO₂ y FC, pantalla LED, alarmas visuales.</t>
  </si>
  <si>
    <t>Termómetro Digital Punta Rígida Axilar Oral Anal Pantalla Retroiluminada, detector de temperatura en 10 segundos, con alarma indicadora de temperatura, alarma de fiebre cuando la temperatura pasa los rangos normales,lectura rapida y precisa en segundos.</t>
  </si>
  <si>
    <t>Bascula</t>
  </si>
  <si>
    <t>Básculas mecánicas de pie para adultos, capacidad mínima 150–180 kg, plataforma antideslizante, visor análogo o digital.</t>
  </si>
  <si>
    <t>Tallímetro</t>
  </si>
  <si>
    <t>Tallímetros portátiles o fijos, rango mínimo 0–200 cm, precisión de 0.1 cm, estructura en aluminio o PVC rígido.</t>
  </si>
  <si>
    <t>UNIDAD</t>
  </si>
  <si>
    <t>Cobijas livianas tipo hospitalario, material hipoalergénico, fácil lavado, tamaño estándar (160cm por 220cm)</t>
  </si>
  <si>
    <t>Sábanas para enfermería, paquete de mínimo 2 unidades, material antifluido o algodón hospitalario.</t>
  </si>
  <si>
    <t>PAQUETE POR DOS UNIDADES</t>
  </si>
  <si>
    <t>Manta Térmica</t>
  </si>
  <si>
    <t>Mantas térmicas de emergencia, material reflectivo aluminizado, tamaño 210×160 cm mínimo.</t>
  </si>
  <si>
    <t>Bolsas para agua caliente tamaño mediano, material resistente al calor, tapa de seguridad. CAPACIDAD 1 LITRO</t>
  </si>
  <si>
    <t>Escalerillas</t>
  </si>
  <si>
    <t>Escalerillas de 1 o 2 peldaños, estructura en acero o aluminio, superficie antideslizante.</t>
  </si>
  <si>
    <t>PAPELERA PLASTICA 20L PARA DESECHOS COLOR VERDE CON TAPA DE PEDAL, MATERIAL Polietileno de alta densidad, TIPOS DE APERTURA Pedal</t>
  </si>
  <si>
    <t>Curitas</t>
  </si>
  <si>
    <t xml:space="preserve">Curitas bandas adhesivas impermeables </t>
  </si>
  <si>
    <t>Gasa esteril</t>
  </si>
  <si>
    <t xml:space="preserve">Esparadrapo  </t>
  </si>
  <si>
    <t>Esparadrapo de tela, rollo de 10 cm de ancho</t>
  </si>
  <si>
    <t>Linimento</t>
  </si>
  <si>
    <t>Linimento deportivo aerosol x 200 ml</t>
  </si>
  <si>
    <t>VALOR TOTAL</t>
  </si>
  <si>
    <t>Catéter intravenoso periférico con sistema de seguridad anti-pinchazos y activación automática.</t>
  </si>
  <si>
    <t>Catéter intravenoso Jelco  periférico con sistema de seguridad anti-pinchazos y activación automática. Caja x 50 unidades, Cateter de tetrafluoro reforzado con politetrafluoroetileno, Aguja de punción, Siliconizada, Punta con diseño avanzado, Suave inserción, EO esterilizado, Libre de Tóxico, Libre de pírogeno. CANTIDAD. 3 CAJAS CALIBRE 18, 3 CAJAS CALIBRE 20, 2 CAJAS CALIBRE 22, 2 CAJAS CALIBRE 24.</t>
  </si>
  <si>
    <t>Algodón en torundas</t>
  </si>
  <si>
    <t>Paño humedo para antisepsia de la piel</t>
  </si>
  <si>
    <t>Cobija Hospitalaria 240 X 240 cm</t>
  </si>
  <si>
    <t>Guante de latex Talla L</t>
  </si>
  <si>
    <t>Los guantes de látex son cómodos de usar, higiénicos y ofrecen un alto grado de flexibilidad y destreza en el uso. Asimismo, son una barrera de seguridad en relación con ciertos químicos, agentes cáusticos, detergentes o desechos biológicos. Son particularmente resistentes a ser pinchados o desgarrados en comparación con otros materiales como el vinilo, Con polvo, Los guantes empolvados facilitan su colocación y son menos propensos a rasgarse, Hipoalergénicos, Este tipo de guantes son ideales para las personas con hipersensibilidad en la piel. Talla L</t>
  </si>
  <si>
    <t>Guantes Quirúrgicos Estériles Talla #8 Caja Con 50 Sobres, cada sobre contiene un par de guantes.</t>
  </si>
  <si>
    <t>Guante de latex Talla M</t>
  </si>
  <si>
    <t>Los guantes de látex son cómodos de usar, higiénicos y ofrecen un alto grado de flexibilidad y destreza en el uso. Asimismo, son una barrera de seguridad en relación con ciertos químicos, agentes cáusticos, detergentes o desechos biológicos. Son particularmente resistentes a ser pinchados o desgarrados en comparación con otros materiales como el vinilo, Con polvo, Los guantes empolvados facilitan su colocación y son menos propensos a rasgarse, Hipoalergénicos, Este tipo de guantes son ideales para las personas con hipersensibilidad en la piel. Talla M</t>
  </si>
  <si>
    <t>Guantes Quirúrgicos Estériles Talla #7 Caja Con 50 Sobres, cada sobre contiene un par de guantes.</t>
  </si>
  <si>
    <t>Los guantes de látex son cómodos de usar, higiénicos y ofrecen un alto grado de flexibilidad y destreza en el uso. Asimismo, son una barrera de seguridad en relación con ciertos químicos, agentes cáusticos, detergentes o desechos biológicos. Son particularmente resistentes a ser pinchados o desgarrados en comparación con otros materiales como el vinilo, Con polvo, Los guantes empolvados facilitan su colocación y son menos propensos a rasgarse, Hipoalergénicos, Este tipo de guantes son ideales para las personas con hipersensibilidad en la piel. Talla S</t>
  </si>
  <si>
    <t>Guantes Quirúrgicos Estériles Talla #6 1/2 Caja Con 50 Sobres, cada sobre contiene un par de guantes.</t>
  </si>
  <si>
    <t>Guantes Quirúrgicos Estériles Talla #7 1/2 Caja Con 50 Sobres, cada sobre contiene un par de guantes.</t>
  </si>
  <si>
    <t>Guante de latex Talla S</t>
  </si>
  <si>
    <t>Guantes de Latex Esteriles Talla 8</t>
  </si>
  <si>
    <t>Guantes de Latex Esteriles Talla 7</t>
  </si>
  <si>
    <t>Guantes de Latex Esteriles Talla 6 1/2</t>
  </si>
  <si>
    <t>Guantes de Latex Esteriles Talla 7 1/2</t>
  </si>
  <si>
    <t>Frasco recolector de agujas, con tapa de seguridad, y espacio de marcacion, en diferentes medidas, 2.8ltr, 1.5 ltrs, 1,3ltr  y  0.5ltr. Cantidad. 10 de 2.8L, 4 de 1.5L, 4 de 1.3L, 4 de 0.5L.</t>
  </si>
  <si>
    <t>Bolsa colectora de orina pediatrica</t>
  </si>
  <si>
    <t>Bolsa colectora para muestra de orina pediatrica con capacidad de 100ml  paquete por 25 unidades</t>
  </si>
  <si>
    <t>Tubo de Laboratorio con sistema de extracción al vacio</t>
  </si>
  <si>
    <t>Tubos para muestra de laboratorio con sistema de extraccion al vacio. Colores amarillo, lila, azul y rojo en regilla por 100 unidades, con registro invima. CANTIDAD. Rojo 2, Amarillo 2, Azul 3, Lila 3.</t>
  </si>
  <si>
    <t>Paño Absorbente Desechable - Reutilizable.</t>
  </si>
  <si>
    <t>Textura suave y resistente permite una absorción superior, lo que la convierte en una opción versátil para diversas tareas, desde la limpieza de superficies hasta el cuidado personal. Además, su tamaño compacto facilita su almacenamiento y uso, asegurando que siempre tengas a mano una toalla confiable. Rollo por 88 paños, 42,3 x 27.6 cada uno.</t>
  </si>
  <si>
    <t>ROLLO POR 88 PAÑOS</t>
  </si>
  <si>
    <t>Tipo : Toallas de papel para dispensador, Color : Natural, Tipo de hoja: Doble hoja, Formato toalla : Interfoliada Caja por 24 paquetes por 150 toallas cada paquete</t>
  </si>
  <si>
    <t>Equipo Macrogotero</t>
  </si>
  <si>
    <t>Equipo de macrogoteo, con camara de goteo flexible transparente, con controlador de flujo. Con conector en Y para uso quirúrgico, de 10 y 20 gotas por minuto, para la administracion de liquidos y medicamentos por via endovenosa, con coneccion al adaptador de rosca  libre de aguja, camara de ventilación, esteril, con registro invima y fehca de vencimiento superior a 5 años.</t>
  </si>
  <si>
    <t>Tubo de Esparadrapo de tela</t>
  </si>
  <si>
    <t>TUBO POR 5 UNIDADES SURTIDO</t>
  </si>
  <si>
    <t>Pañal Adulto</t>
  </si>
  <si>
    <t>Tapon salinizado para cateter intravenoso</t>
  </si>
  <si>
    <t>Tapon salinizado para cateter intravenoso trnasparente, conector libre de aguja, esteril, empaque individual, para un manejo facil en la administracion de medicamentos, heparinizado que evita que se tape, punta rosca para empatar el sistema de macro o micro goteo.</t>
  </si>
  <si>
    <t>frasco, recolector de muestra de laboratorio para coprologico, bolsa individual con pala de recepcion de la muestra y tapa de presión, paquete por 100 unidades.</t>
  </si>
  <si>
    <t>El Campo Quirúrgico Desechable es una prenda para cubrir al paciente en un quirófano para someterlo a un procedimiento quirúrgico. Está confeccionado con materiales especiales para establecer un campo estéril seguro y efectivo que sirva como barrera protectora entre el paciente que va a ser intervenido y el médico o la enfermera durante un procedimiento quirúrgico, diagnóstico o simplemente aislante del y hacia el paciente en contra de la contaminación microbiana y de la humedad, disminuyendo por lo tanto el riesgo de infecciones. mediadas de 90x90 cm</t>
  </si>
  <si>
    <t xml:space="preserve">bolsa recolectora de basura con capacidad de 15 litros, de 55x55cm con cierre facil calibre 1.4 paquete por 100 </t>
  </si>
  <si>
    <t>Aguja hipodermica desechable No. 18</t>
  </si>
  <si>
    <t>GLUTARALDEHIDO 2% POTENCIALIZADO Y TAMPONADO PRESENTACIÓN POR GALÓN</t>
  </si>
  <si>
    <t>Compresa esteril de 45x45 cm, ideal para procedimientos médicos.
Fabricada con 100% algodón para mayor comodidad.
Cuatro capas que mejoran la absorción.
Paquete de 5 unidades para uso prolongado.
Registro INVIMA vigente que asegura calidad.</t>
  </si>
  <si>
    <t>Líquido desinfectante de superficies y manos a base de mezcla de alcoholes. Ideal para la  desinfección de superficies y manos en la industria de  alimentos, restaurantes, hospitales y hogar, mezcla de alcoholes etílico y propílico.Producto formulado con 70% de alcohol para garantizar una buena sanitización y con contenido de glicerina que humecta las manos. Contenido tarro por 1 litro</t>
  </si>
  <si>
    <t>bolsa recolectora de basura con capacidad de 15 litros, de 55x55cm con cierre facil  calibre 1.4 paquete por 100</t>
  </si>
  <si>
    <t>bolsa recolectora de basura con capacidad de 15 litros, de 55x55cm con cierre facil  calibre 1.4paquete por 100</t>
  </si>
  <si>
    <t>Tapabocas desechables</t>
  </si>
  <si>
    <t>Tapabocas desechables, con resorte para ajustar en la oreja. Caja x 50 unidades, 99.9% de filtración, ideal para entornos médicos. Triple capa y ajuste óptimo. Con filtro para aislamiento por microorganismos de menos de 5 micras (tela quirurgica tres capas, barra nariz), Como elemnto de proteccion individual, buscando mitigar la proliferacion de microorganismos patogenos al ambiente y entre pacientes.</t>
  </si>
  <si>
    <t>Ideal para la recolección de excretas u orina en las mujeres, fácil limpieza y cuidado. Producto recomendado para pacientes con poca movilidad. Aplicable en enfermos encamados para la evacuación directa de heces u orinas. En acero inoxidable.</t>
  </si>
  <si>
    <t>Aguja para extraccion de muestras sanguineas con sistema al vacio</t>
  </si>
  <si>
    <t>Polainas de Proteccion</t>
  </si>
  <si>
    <t>Bajalenguas</t>
  </si>
  <si>
    <t>Bolsa plasticas recolectoras de basura</t>
  </si>
  <si>
    <t>Alcohol al 70%</t>
  </si>
  <si>
    <t>ALCOHO ANTISEPTICO AL 70% con registro IMVIMA. Presentación por litro.</t>
  </si>
  <si>
    <t xml:space="preserve">Pulsioximetro </t>
  </si>
  <si>
    <t>Termometro</t>
  </si>
  <si>
    <t>Cobija Hospitalaria 160 x 220 cm</t>
  </si>
  <si>
    <t>sabana Hospitalaria</t>
  </si>
  <si>
    <t>Bolsa para agua caliente</t>
  </si>
  <si>
    <t xml:space="preserve">CAJA POR  12 SOBRES </t>
  </si>
  <si>
    <t>La gasa estéril es un insumo médico de malla suave y absorbente, ideal para limpiar, cubrir y proteger heridas. Garantiza un entorno aséptico que previene infecciones y absorbe fluido. Presentación: Caja de 12 sobres por dos unidades cada sobre.</t>
  </si>
  <si>
    <t>Ponchera cuadrada plastica con capacidad de 10L, facil de lavar, fabricada en polipropileno de alta densidad,resistente ideal para trafico pesado.</t>
  </si>
  <si>
    <t>Ponchera cuadrada plastica</t>
  </si>
  <si>
    <t>Simulador Aed Profesional Xft-120ga Para Entrenadores De Rcp, Entrenamiento Efectivo: Función de guardado de configuración con modos personalizados.
Seguridad Garantizada: Diseñado exclusivamente para entrenamiento, sin alto voltaje.
Versatilidad: Cambio fácil entre modos adulto y pediátrico.
Larga Duración: Batería de litio recargable con hasta 12 horas de uso.
Cumple Normativas: Ocho modos de entrenamiento y escenarios realistas.
Multilingüe: Soporta inglés, y español latino
Todo Incluido: Viene con control remoto y accesorios necesarios para el entrenamiento ultima generacion, trae electrodos adultos y pediatricos con juego de cambio, cargador de bateria, insturcciones de uso, maleta portatil con cierre en cremallera.</t>
  </si>
  <si>
    <t>Agujas hipodérmicas desechable No. 23, 25, 26, 27 Caja x 100 unidades</t>
  </si>
  <si>
    <t>Sonda nasogastrica de alimentacion enteral 8, 10, 12,14, 16 french. Elaborada en poliuretano.</t>
  </si>
  <si>
    <t>jeringas de uso hospitalarios incluye una aguja de 21 G x 1” 1/2 y cuenta con un diseño de 3 partes con punta Luer Lock, garantizando una conexión segura y sin fugas. de medidas en cc 5,10 y 20, con empaque individual esteril, cajas por 100 unidades de cada una de las diferentes medidas, con fecha de vencimiento superiro a 5 años y registo invima. Distribuidas equitativamente en las tres referencias.</t>
  </si>
  <si>
    <t>Jeringa hipodermica Desechable de 5, 10 y 20 cc</t>
  </si>
  <si>
    <t>Jeringa Desechable x 1cc y 3cc</t>
  </si>
  <si>
    <t>jeringas de uso hospitalarios de medidas 1cc y 3 cc, con empaque individual esteril, con aguja, cajas por 100 unidades de cada una de las diferentes medidas, con fecha de vencimiento superiro a 5 años y registo invima. 3 cajas por cada referencia.</t>
  </si>
  <si>
    <t>LOGO:</t>
  </si>
  <si>
    <t xml:space="preserve">FECHA: </t>
  </si>
  <si>
    <t xml:space="preserve">EMPRESA: </t>
  </si>
  <si>
    <t xml:space="preserve">REPRESENTANTE LEGAL: </t>
  </si>
  <si>
    <t xml:space="preserve">NIT: </t>
  </si>
  <si>
    <t xml:space="preserve">ACTIVIDAD SOCIAL: </t>
  </si>
  <si>
    <t>FABRICANTE: SI__ NO__</t>
  </si>
  <si>
    <t>DISTRIBUIDOR: SI__ NO__</t>
  </si>
  <si>
    <t>COMERCIALIZADOR: SI__ NO__</t>
  </si>
  <si>
    <t>PRESTADOR DE SERVICIO: SI__ NO__</t>
  </si>
  <si>
    <t xml:space="preserve">MAYORISTA: </t>
  </si>
  <si>
    <t xml:space="preserve">DIRECCIÓN: </t>
  </si>
  <si>
    <t>TELÉFONO:</t>
  </si>
  <si>
    <t xml:space="preserve">E-MAIL: </t>
  </si>
  <si>
    <t xml:space="preserve">RÉGIMEN: </t>
  </si>
  <si>
    <t>VIGENCIA COTIZACIÓN: __ DIAS</t>
  </si>
  <si>
    <t>OBSERVACIONES</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</si>
  <si>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</si>
  <si>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VALOR COTIZADO DE ACUERDO A LA FORMA DE PAGO (ESPECIFICAR VALOR NUMERICO)</t>
  </si>
  <si>
    <t xml:space="preserve">No. </t>
  </si>
  <si>
    <t xml:space="preserve">INFORMACIÓN ADICIONAL </t>
  </si>
  <si>
    <t xml:space="preserve">LUGAR DE ENTREGA </t>
  </si>
  <si>
    <t>Centro de Gestión Administrativa y Fortalecimiento Empresarial: Calle 19 N° 12-29, Tunja</t>
  </si>
  <si>
    <t>TIEMPO DE EJECUCIÓN</t>
  </si>
  <si>
    <t>El suscrito representante Legal hace constar que conoce y acepta los términos de la presente solicitud de cotización y en especial  que los elementos cotizados cumplen con las especificaciones técnicas y las unidades de medida requeridas por EL Centro de Gestión Administrativa y Fortalecimiento Empresarial SENA Regional Boyacá sede Tunja.</t>
  </si>
  <si>
    <t xml:space="preserve">Atentamente,  </t>
  </si>
  <si>
    <t>Firma del Representante Legal de  la Empresa Cotizante</t>
  </si>
  <si>
    <r>
      <t xml:space="preserve">OBJETO: </t>
    </r>
    <r>
      <rPr>
        <sz val="11"/>
        <color theme="1"/>
        <rFont val="Calibri"/>
        <family val="2"/>
      </rPr>
      <t>Adquisición de Materiales e Insumos Destinados a Fortalecer la Formación en Programas del Área de la Salud; y Materiales e Insumos Destinados a las Campañas Promoción de la Salud y Prevención de la Enfermedad en el Área de Bienestar al Aprendizdel Centro de Gestión Administrativa y Fortalecimiento Empresarial SENA Regional Boyacá.</t>
    </r>
  </si>
  <si>
    <t xml:space="preserve">60121605
</t>
  </si>
  <si>
    <t>Modelo anatómico del Cerebro Humano ampliado a escala x2</t>
  </si>
  <si>
    <t xml:space="preserve">Modelo anatómico del cerebro humano 
Demuestra las características externas del cerebro humano y su irrigación arterial.
Demuestra las relaciones entre las partes que componen el cerebro:
•	Hemisferio cerebral
•	Tallo cerebral
•	Cerebelo
La composición arterial del cerebro:
•	Fuentes
•	Arterias vertebrales
•	Arterias carótidas internas
•	Composición arterial del cerebelo
•	Cerebro
Escala de ampliación: 2 veces ampliada de su tamaño natural.
Número de piezas: Desmontable en 8 piezas.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</si>
  <si>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del corazón humano ampliado a escala x4</t>
  </si>
  <si>
    <t xml:space="preserve">Modelo anatómico del corazón humano
Muestra los rasgos externos y las estructuras interiores del corazón.
Muestra la relación del corazón con los vasos sanguíneos. 
Concepción clara de las rutas de circulación sistémica y pulmonar. 
Escala de ampliación: 4 veces ampliada de su tamaño natural.
Número de piezas: Desmontable en 3 piezas. Sobre base.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</si>
  <si>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del ojo humano ampliado a escala x6</t>
  </si>
  <si>
    <t xml:space="preserve">Modelo anatómico del ojo humano
Muestra un ojo humano en forma tridimensional ampliado a escala x6.
Escala de ampliación: 6 veces ampliada de su tamaño natural.
Las diferentes partes del modelo son desmontables para mostrar:
•	Túnica externa: muestra la córnea y la esclerótica con inserciones de músculos oculares y nervio óptico.
•	Túnica media: muestra el iris, el cuerpo ciliar y la coroidea.
•	La túnica interna es la retina.
•	Medios de refracción: mostrando la lente y el cuerpo vítreo.
Número de piezas: Desmontable en 6 piezas. Sobre base.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</si>
  <si>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del oído humano ampliado a escala x3</t>
  </si>
  <si>
    <t xml:space="preserve">Modelo anatómico del oído humano, 3 piezas ampliado a escala x3, diseñado para estudio detallado de la anatomía del sistema auditivo, mostrando con precisión las estructuras del oído externo, medio e interno. Ideal para uso académico, clínico, educativo o demostrativo.
Representación anatómica: Oído externo, oído medio e interno ampliados 3 veces respecto al tamaño natural. 
Piezas desmontables: Huesecillos (martillo, yunque y estribo) removibles. Cóclea y laberinto vestibular con nervios cocleares seccionados para estudio. 
Uso educativo: Ideal para estudiantes de medicina, odontología, audiología, enfermería y profesionales de la salud.
Número de piezas:  3 piezas desmontables.
Escala de ampliación: 3 veces el tamaño natural.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</si>
  <si>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de cavidad nasal y garganta corte longitudinal tridimensional ampliacado a escala x3</t>
  </si>
  <si>
    <t xml:space="preserve">Modelo anatómico de cavidad nasal y garganta (visualización de Faringe y Laringe) corte longitudinal 3 D desmontables para visualización de todas sus partes anatómicas internas. Este modelo muestra la estructura interna de la cavidad oral y la garganta bajo el nervio de la red trigémino, mostrando la estructura interna de la boca, nariz, faringe, laringe, vasos sanguíneos cerebrales y nervios craneales en el interior de la cabeza.
Escala de ampliación: 3 veces ampliada de su tamaño natural.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</si>
  <si>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anátomico Corte de la Piel Humana Tridimensional ampliado a escala x70</t>
  </si>
  <si>
    <t xml:space="preserve">Corte de la Piel Humana Tridimensional 
Muestra una sección de piel humana en formas tridimensionales ampliado a escala x70.
En el modelo muestra en detalle: El cabello, las glándulas sebáceas y sudoríparas, los receptores, los nervios y los vasos.
Escala de ampliación: 70 veces ampliada.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</si>
  <si>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tridimensional del esqueleto humano 180 cm altura.</t>
  </si>
  <si>
    <t xml:space="preserve">Modelo anatómico tridimensional del esqueleto humano.
Es ideal para enseñar los elementos esenciales de la anatomía humana.
Los brazos y las piernas son desmontables para su estudio.
Detalles adicionales: Nervios, Arteria vertebral y hernia de disco lumbar. 
El cráneo incluye: mandíbula movible, Calvarium cortado, líneas de sutura y 3 dientes trasladables. 
Uso educativo: Ideal para estudiantes de medicina, enfermería y profesionales de la salud.
Tamaño: 180cms de altura.
Material: Plástico/Resina resistente. 
Accesorios: Incluye soporte/base con rodachines y estuche resistente para transporte y protección al polvo. 
Debe incluir ficha técnica y anatómica del esqueleto, esta debe ser de material resistente y durable para ser manipulada por los grupos de estudiantes. </t>
  </si>
  <si>
    <t>Modelo anatómico representa un corte mediano de la pelvis humana femenina ampliado a escala x2</t>
  </si>
  <si>
    <t xml:space="preserve">Modelo anatómico representa un corte mediano de la pelvis humana femenina, mostrando con precisión todas sus estructuras principales. Incluye una mitad desmontable de los órganos genitales, vejiga y recto para facilitar el estudio detallado. Se muestran detalladamente los músculos abdominales y pélvicos. Está montado sobre una base rígida, ideal para espacios educativos o clínicos.
Características:
•	Detalle anatómico preciso de pelvis, órganos genitales, vejiga y recto.
•	Una mitad desmontable para exploración interna.
Escala de ampliación: 2 veces ampliada de su tamaño natural.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</si>
  <si>
    <t>Modelo anatómico representa un corte mediano de la pelvis humana masculina ampliado a escala x2</t>
  </si>
  <si>
    <t xml:space="preserve">Modelo anatómico representa un corte mediano de la pelvis humana masculina, mostrando con precisión todas sus estructuras principales. Incluye una mitad desmontable de los órganos genitales, vejiga y recto para facilitar el estudio detallado. Está montado sobre una base rígida, ideal para espacios educativos o clínicos.
Características:
•	Detalle anatómico preciso de pelvis, órganos genitales, vejiga y recto.
•	Una mitad desmontable para exploración interna.
Escala de ampliación: 2 veces ampliada de su tamaño natural.
Uso educativo: Ideal para estudiantes de medicina, enfermería y profesionales de la salud.
Material: Plástico/Resina resistente.
Accesorios: Incluye soporte o base para enseñanza y estuche resistente para transporte. 
Debe incluir ficha técnica y anatómica del órgano, esta debe ser de material resistente y durable para ser manipulada por los grupos de estudiantes.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</si>
</sst>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8" x14ac:knownFonts="1">
    <font>
      <sz val="11"/>
      <color theme="1"/>
      <name val="Aptos Narrow"/>
      <family val="2"/>
      <scheme val="minor"/>
    </font>
    <font>
      <sz val="11"/>
      <color theme="1"/>
      <name val="Calibri"/>
      <family val="2"/>
    </font>
    <font>
      <sz val="11"/>
      <name val="Calibri"/>
      <family val="2"/>
    </font>
    <font>
      <b/>
      <sz val="11"/>
      <color theme="1"/>
      <name val="Calibri"/>
      <family val="2"/>
    </font>
    <font>
      <b/>
      <sz val="11"/>
      <name val="Calibri"/>
      <family val="2"/>
    </font>
    <font>
      <sz val="11"/>
      <color theme="1"/>
      <name val="Aptos Narrow"/>
      <family val="2"/>
      <scheme val="minor"/>
    </font>
    <font>
      <sz val="9"/>
      <name val="Calibri"/>
      <family val="2"/>
    </font>
    <font>
      <b/>
      <sz val="9"/>
      <name val="Calibri"/>
      <family val="2"/>
    </font>
  </fonts>
  <fills count="3">
    <fill>
      <patternFill patternType="none"/>
    </fill>
    <fill>
      <patternFill patternType="gray125"/>
    </fill>
    <fill>
      <patternFill patternType="solid">
        <fgColor rgb="FFF2F2F2"/>
        <bgColor rgb="FFF2F2F2"/>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medium">
        <color indexed="64"/>
      </left>
      <right/>
      <top style="thin">
        <color indexed="64"/>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s>
  <cellStyleXfs count="2">
    <xf numFmtId="0" fontId="0" fillId="0" borderId="0"/>
    <xf numFmtId="44" fontId="5" fillId="0" borderId="0" applyFont="0" applyFill="0" applyBorder="0" applyAlignment="0" applyProtection="0"/>
  </cellStyleXfs>
  <cellXfs count="85">
    <xf numFmtId="0" fontId="0" fillId="0" borderId="0" xfId="0"/>
    <xf numFmtId="0" fontId="1"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44" fontId="2" fillId="0" borderId="18" xfId="1" applyFont="1" applyFill="1" applyBorder="1" applyAlignment="1">
      <alignment horizontal="center" vertical="center"/>
    </xf>
    <xf numFmtId="44" fontId="2" fillId="0" borderId="19" xfId="1" applyFont="1" applyFill="1" applyBorder="1" applyAlignment="1">
      <alignment horizontal="center" vertical="center"/>
    </xf>
    <xf numFmtId="44" fontId="2" fillId="0" borderId="16" xfId="1" applyFont="1" applyFill="1" applyBorder="1" applyAlignment="1">
      <alignment horizontal="center" vertical="center"/>
    </xf>
    <xf numFmtId="44" fontId="2" fillId="0" borderId="17" xfId="1" applyFont="1" applyFill="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wrapText="1"/>
    </xf>
    <xf numFmtId="0" fontId="2" fillId="0" borderId="21" xfId="0" applyFont="1" applyBorder="1" applyAlignment="1">
      <alignment horizontal="left" vertical="center" wrapText="1"/>
    </xf>
    <xf numFmtId="44" fontId="2" fillId="0" borderId="20" xfId="1" applyFont="1" applyFill="1" applyBorder="1" applyAlignment="1">
      <alignment horizontal="center" vertical="center"/>
    </xf>
    <xf numFmtId="44" fontId="2" fillId="0" borderId="22" xfId="1" applyFont="1" applyFill="1" applyBorder="1" applyAlignment="1">
      <alignment horizontal="center" vertical="center"/>
    </xf>
    <xf numFmtId="44" fontId="3" fillId="0" borderId="5" xfId="0" applyNumberFormat="1" applyFont="1" applyBorder="1" applyAlignment="1">
      <alignment horizontal="center" vertical="center"/>
    </xf>
    <xf numFmtId="0" fontId="3" fillId="0" borderId="3" xfId="0" applyFont="1" applyBorder="1" applyAlignment="1">
      <alignment horizontal="center" vertical="center"/>
    </xf>
    <xf numFmtId="0" fontId="1" fillId="0" borderId="6" xfId="0" applyFont="1" applyBorder="1"/>
    <xf numFmtId="0" fontId="1" fillId="0" borderId="23" xfId="0" applyFont="1" applyBorder="1"/>
    <xf numFmtId="0" fontId="1" fillId="0" borderId="24" xfId="0" applyFont="1" applyBorder="1"/>
    <xf numFmtId="0" fontId="1" fillId="0" borderId="7" xfId="0" applyFont="1" applyBorder="1"/>
    <xf numFmtId="0" fontId="1" fillId="0" borderId="8" xfId="0" applyFont="1" applyBorder="1"/>
    <xf numFmtId="0" fontId="1" fillId="0" borderId="25" xfId="0" applyFont="1" applyBorder="1"/>
    <xf numFmtId="0" fontId="1" fillId="0" borderId="26" xfId="0" applyFont="1" applyBorder="1"/>
    <xf numFmtId="0" fontId="1" fillId="0" borderId="27" xfId="0" applyFont="1" applyBorder="1"/>
    <xf numFmtId="0" fontId="7" fillId="2" borderId="31" xfId="0" applyFont="1" applyFill="1" applyBorder="1" applyAlignment="1">
      <alignment vertical="center"/>
    </xf>
    <xf numFmtId="0" fontId="7" fillId="2" borderId="32" xfId="0" applyFont="1" applyFill="1" applyBorder="1" applyAlignment="1">
      <alignment vertical="center"/>
    </xf>
    <xf numFmtId="0" fontId="7" fillId="2" borderId="33" xfId="0" applyFont="1" applyFill="1" applyBorder="1" applyAlignment="1">
      <alignment vertical="center"/>
    </xf>
    <xf numFmtId="0" fontId="6" fillId="0" borderId="34" xfId="0" applyFont="1" applyBorder="1" applyAlignment="1">
      <alignment horizontal="center" vertical="center"/>
    </xf>
    <xf numFmtId="0" fontId="6" fillId="0" borderId="35" xfId="0" applyFont="1" applyBorder="1" applyAlignment="1">
      <alignment horizontal="center" vertical="center"/>
    </xf>
    <xf numFmtId="0" fontId="6" fillId="0" borderId="35" xfId="0" applyFont="1" applyBorder="1" applyAlignment="1">
      <alignment vertical="center"/>
    </xf>
    <xf numFmtId="0" fontId="6" fillId="0" borderId="36" xfId="0" applyFont="1" applyBorder="1" applyAlignment="1">
      <alignment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38" xfId="0" applyFont="1" applyBorder="1" applyAlignment="1">
      <alignment vertical="center"/>
    </xf>
    <xf numFmtId="0" fontId="6" fillId="0" borderId="39" xfId="0" applyFont="1" applyBorder="1" applyAlignment="1">
      <alignment vertical="center"/>
    </xf>
    <xf numFmtId="0" fontId="6" fillId="0" borderId="48" xfId="0" applyFont="1" applyBorder="1" applyAlignment="1">
      <alignment vertical="center"/>
    </xf>
    <xf numFmtId="0" fontId="6" fillId="0" borderId="49" xfId="0" applyFont="1" applyBorder="1" applyAlignment="1">
      <alignment vertical="center"/>
    </xf>
    <xf numFmtId="0" fontId="6" fillId="0" borderId="49" xfId="0" applyFont="1" applyBorder="1" applyAlignment="1">
      <alignment horizontal="left" vertical="center"/>
    </xf>
    <xf numFmtId="0" fontId="6" fillId="0" borderId="50" xfId="0" applyFont="1" applyBorder="1" applyAlignment="1">
      <alignment horizontal="center" vertical="center"/>
    </xf>
    <xf numFmtId="0" fontId="6" fillId="0" borderId="24" xfId="0" applyFont="1" applyBorder="1" applyAlignment="1">
      <alignment vertical="top"/>
    </xf>
    <xf numFmtId="0" fontId="6" fillId="0" borderId="51" xfId="0" applyFont="1" applyBorder="1" applyAlignment="1">
      <alignment horizontal="center" vertical="center"/>
    </xf>
    <xf numFmtId="0" fontId="6" fillId="0" borderId="52" xfId="0" applyFont="1" applyBorder="1" applyAlignment="1">
      <alignment horizontal="center" vertical="center"/>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4" fillId="2" borderId="24" xfId="0" applyFont="1" applyFill="1" applyBorder="1" applyAlignment="1">
      <alignment horizontal="center" vertical="center" wrapText="1"/>
    </xf>
    <xf numFmtId="0" fontId="4" fillId="0" borderId="26" xfId="0" applyFont="1" applyBorder="1"/>
    <xf numFmtId="0" fontId="4" fillId="0" borderId="27" xfId="0" applyFont="1" applyBorder="1"/>
    <xf numFmtId="0" fontId="6" fillId="0" borderId="28" xfId="0" applyFont="1" applyBorder="1" applyAlignment="1">
      <alignment horizontal="left" vertical="center" wrapText="1"/>
    </xf>
    <xf numFmtId="0" fontId="2" fillId="0" borderId="29" xfId="0" applyFont="1" applyBorder="1"/>
    <xf numFmtId="0" fontId="2" fillId="0" borderId="30" xfId="0" applyFont="1" applyBorder="1"/>
    <xf numFmtId="0" fontId="7" fillId="2" borderId="40" xfId="0" applyFont="1" applyFill="1" applyBorder="1" applyAlignment="1">
      <alignment horizontal="center" vertical="center"/>
    </xf>
    <xf numFmtId="0" fontId="7" fillId="2" borderId="41" xfId="0" applyFont="1" applyFill="1" applyBorder="1" applyAlignment="1">
      <alignment horizontal="center" vertical="center"/>
    </xf>
    <xf numFmtId="0" fontId="7" fillId="2" borderId="32" xfId="0" applyFont="1" applyFill="1" applyBorder="1" applyAlignment="1">
      <alignment horizontal="center" vertical="center"/>
    </xf>
    <xf numFmtId="0" fontId="7" fillId="2" borderId="33" xfId="0" applyFont="1" applyFill="1" applyBorder="1" applyAlignment="1">
      <alignment horizontal="center" vertical="center"/>
    </xf>
    <xf numFmtId="0" fontId="6" fillId="0" borderId="52" xfId="0" applyFont="1" applyBorder="1" applyAlignment="1">
      <alignment horizontal="center" vertical="center"/>
    </xf>
    <xf numFmtId="0" fontId="2" fillId="0" borderId="52" xfId="0" applyFont="1" applyBorder="1"/>
    <xf numFmtId="0" fontId="2" fillId="0" borderId="53" xfId="0" applyFont="1" applyBorder="1"/>
    <xf numFmtId="0" fontId="7" fillId="0" borderId="16" xfId="0" applyFont="1" applyBorder="1" applyAlignment="1">
      <alignment horizontal="left" vertical="center"/>
    </xf>
    <xf numFmtId="0" fontId="7" fillId="0" borderId="1" xfId="0" applyFont="1" applyBorder="1" applyAlignment="1">
      <alignment horizontal="left" vertical="center"/>
    </xf>
    <xf numFmtId="0" fontId="7" fillId="0" borderId="42" xfId="0" applyFont="1" applyBorder="1" applyAlignment="1">
      <alignment horizontal="center" vertical="center"/>
    </xf>
    <xf numFmtId="0" fontId="7" fillId="0" borderId="43" xfId="0" applyFont="1" applyBorder="1" applyAlignment="1">
      <alignment horizontal="center" vertical="center"/>
    </xf>
    <xf numFmtId="0" fontId="7" fillId="0" borderId="44" xfId="0" applyFont="1" applyBorder="1" applyAlignment="1">
      <alignment horizontal="left" vertical="center"/>
    </xf>
    <xf numFmtId="0" fontId="7" fillId="0" borderId="45" xfId="0" applyFont="1" applyBorder="1" applyAlignment="1">
      <alignment horizontal="left" vertical="center"/>
    </xf>
    <xf numFmtId="0" fontId="6" fillId="0" borderId="2" xfId="0" applyFont="1" applyBorder="1" applyAlignment="1">
      <alignment horizontal="center" vertical="center"/>
    </xf>
    <xf numFmtId="0" fontId="6" fillId="0" borderId="46" xfId="0" applyFont="1" applyBorder="1" applyAlignment="1">
      <alignment horizontal="center" vertical="center"/>
    </xf>
    <xf numFmtId="0" fontId="6" fillId="0" borderId="47" xfId="0" applyFont="1" applyBorder="1" applyAlignment="1">
      <alignment horizontal="center" vertical="center"/>
    </xf>
    <xf numFmtId="0" fontId="6" fillId="0" borderId="40" xfId="0" applyFont="1" applyBorder="1" applyAlignment="1">
      <alignment horizontal="left" vertical="center" wrapText="1"/>
    </xf>
    <xf numFmtId="0" fontId="2" fillId="0" borderId="41" xfId="0" applyFont="1" applyBorder="1"/>
    <xf numFmtId="0" fontId="2" fillId="0" borderId="0" xfId="0" applyFont="1"/>
    <xf numFmtId="0" fontId="2" fillId="0" borderId="25" xfId="0" applyFont="1" applyBorder="1"/>
  </cellXfs>
  <cellStyles count="2">
    <cellStyle name="Moneda" xfId="1" builtinId="4"/>
    <cellStyle name="Normal" xfId="0" builtinId="0"/>
  </cellStyles>
  <dxfs count="1">
    <dxf>
      <font>
        <color auto="1"/>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B639D-F610-4E32-A8B0-AD05AD9AA96E}">
  <dimension ref="B1:I136"/>
  <sheetViews>
    <sheetView tabSelected="1" topLeftCell="A121" zoomScaleNormal="100" workbookViewId="0">
      <selection activeCell="I122" sqref="I122"/>
    </sheetView>
  </sheetViews>
  <sheetFormatPr baseColWidth="10" defaultRowHeight="14.4" x14ac:dyDescent="0.3"/>
  <cols>
    <col min="1" max="1" width="1.77734375" style="1" customWidth="1"/>
    <col min="2" max="2" width="5.44140625" style="1" customWidth="1"/>
    <col min="3" max="3" width="11.6640625" style="1" customWidth="1"/>
    <col min="4" max="4" width="13.6640625" style="1" customWidth="1"/>
    <col min="5" max="5" width="46.21875" style="1" customWidth="1"/>
    <col min="6" max="6" width="11.6640625" style="1" customWidth="1"/>
    <col min="7" max="7" width="11.6640625" style="1" bestFit="1" customWidth="1"/>
    <col min="8" max="8" width="15.77734375" style="1" customWidth="1"/>
    <col min="9" max="9" width="16.33203125" style="1" customWidth="1"/>
    <col min="10" max="16384" width="11.5546875" style="1"/>
  </cols>
  <sheetData>
    <row r="1" spans="2:9" ht="4.8" customHeight="1" thickBot="1" x14ac:dyDescent="0.35"/>
    <row r="2" spans="2:9" x14ac:dyDescent="0.3">
      <c r="B2" s="27" t="s">
        <v>222</v>
      </c>
      <c r="C2" s="30"/>
      <c r="D2" s="30"/>
      <c r="E2" s="30"/>
      <c r="F2" s="30"/>
      <c r="G2" s="30"/>
      <c r="H2" s="30"/>
      <c r="I2" s="31"/>
    </row>
    <row r="3" spans="2:9" x14ac:dyDescent="0.3">
      <c r="B3" s="28" t="s">
        <v>223</v>
      </c>
      <c r="I3" s="32"/>
    </row>
    <row r="4" spans="2:9" x14ac:dyDescent="0.3">
      <c r="B4" s="28" t="s">
        <v>224</v>
      </c>
      <c r="I4" s="32"/>
    </row>
    <row r="5" spans="2:9" x14ac:dyDescent="0.3">
      <c r="B5" s="28" t="s">
        <v>225</v>
      </c>
      <c r="I5" s="32"/>
    </row>
    <row r="6" spans="2:9" x14ac:dyDescent="0.3">
      <c r="B6" s="28" t="s">
        <v>226</v>
      </c>
      <c r="I6" s="32"/>
    </row>
    <row r="7" spans="2:9" x14ac:dyDescent="0.3">
      <c r="B7" s="28" t="s">
        <v>227</v>
      </c>
      <c r="I7" s="32"/>
    </row>
    <row r="8" spans="2:9" x14ac:dyDescent="0.3">
      <c r="B8" s="28" t="s">
        <v>228</v>
      </c>
      <c r="I8" s="32"/>
    </row>
    <row r="9" spans="2:9" x14ac:dyDescent="0.3">
      <c r="B9" s="28" t="s">
        <v>229</v>
      </c>
      <c r="I9" s="32"/>
    </row>
    <row r="10" spans="2:9" x14ac:dyDescent="0.3">
      <c r="B10" s="28" t="s">
        <v>230</v>
      </c>
      <c r="I10" s="32"/>
    </row>
    <row r="11" spans="2:9" x14ac:dyDescent="0.3">
      <c r="B11" s="28" t="s">
        <v>231</v>
      </c>
      <c r="I11" s="32"/>
    </row>
    <row r="12" spans="2:9" x14ac:dyDescent="0.3">
      <c r="B12" s="28" t="s">
        <v>232</v>
      </c>
      <c r="I12" s="32"/>
    </row>
    <row r="13" spans="2:9" x14ac:dyDescent="0.3">
      <c r="B13" s="28" t="s">
        <v>233</v>
      </c>
      <c r="I13" s="32"/>
    </row>
    <row r="14" spans="2:9" x14ac:dyDescent="0.3">
      <c r="B14" s="28" t="s">
        <v>234</v>
      </c>
      <c r="I14" s="32"/>
    </row>
    <row r="15" spans="2:9" x14ac:dyDescent="0.3">
      <c r="B15" s="28" t="s">
        <v>235</v>
      </c>
      <c r="I15" s="32"/>
    </row>
    <row r="16" spans="2:9" x14ac:dyDescent="0.3">
      <c r="B16" s="28" t="s">
        <v>236</v>
      </c>
      <c r="I16" s="32"/>
    </row>
    <row r="17" spans="2:9" ht="16.8" customHeight="1" thickBot="1" x14ac:dyDescent="0.35">
      <c r="B17" s="29" t="s">
        <v>237</v>
      </c>
      <c r="C17" s="33"/>
      <c r="D17" s="33"/>
      <c r="E17" s="33"/>
      <c r="F17" s="33"/>
      <c r="G17" s="33"/>
      <c r="H17" s="33"/>
      <c r="I17" s="34"/>
    </row>
    <row r="18" spans="2:9" ht="45" customHeight="1" thickBot="1" x14ac:dyDescent="0.35">
      <c r="B18" s="53" t="s">
        <v>249</v>
      </c>
      <c r="C18" s="54"/>
      <c r="D18" s="54"/>
      <c r="E18" s="54"/>
      <c r="F18" s="54"/>
      <c r="G18" s="54"/>
      <c r="H18" s="54"/>
      <c r="I18" s="55"/>
    </row>
    <row r="19" spans="2:9" ht="29.4" thickBot="1" x14ac:dyDescent="0.35">
      <c r="B19" s="5" t="s">
        <v>0</v>
      </c>
      <c r="C19" s="6" t="s">
        <v>1</v>
      </c>
      <c r="D19" s="6" t="s">
        <v>2</v>
      </c>
      <c r="E19" s="6" t="s">
        <v>3</v>
      </c>
      <c r="F19" s="6" t="s">
        <v>4</v>
      </c>
      <c r="G19" s="7" t="s">
        <v>5</v>
      </c>
      <c r="H19" s="5" t="s">
        <v>6</v>
      </c>
      <c r="I19" s="8" t="s">
        <v>7</v>
      </c>
    </row>
    <row r="20" spans="2:9" ht="172.8" x14ac:dyDescent="0.3">
      <c r="B20" s="9">
        <v>1</v>
      </c>
      <c r="C20" s="10">
        <v>42141501</v>
      </c>
      <c r="D20" s="11" t="s">
        <v>155</v>
      </c>
      <c r="E20" s="12" t="s">
        <v>8</v>
      </c>
      <c r="F20" s="11" t="s">
        <v>9</v>
      </c>
      <c r="G20" s="13">
        <v>14</v>
      </c>
      <c r="H20" s="16"/>
      <c r="I20" s="17">
        <f>G20*H20</f>
        <v>0</v>
      </c>
    </row>
    <row r="21" spans="2:9" ht="57.6" x14ac:dyDescent="0.3">
      <c r="B21" s="14">
        <f t="shared" ref="B21:B82" si="0">1+B20</f>
        <v>2</v>
      </c>
      <c r="C21" s="2">
        <v>47121702</v>
      </c>
      <c r="D21" s="3" t="s">
        <v>10</v>
      </c>
      <c r="E21" s="4" t="s">
        <v>11</v>
      </c>
      <c r="F21" s="3" t="s">
        <v>12</v>
      </c>
      <c r="G21" s="15">
        <v>6</v>
      </c>
      <c r="H21" s="18"/>
      <c r="I21" s="19">
        <f t="shared" ref="I21:I82" si="1">G21*H21</f>
        <v>0</v>
      </c>
    </row>
    <row r="22" spans="2:9" ht="172.8" x14ac:dyDescent="0.3">
      <c r="B22" s="14">
        <f t="shared" si="0"/>
        <v>3</v>
      </c>
      <c r="C22" s="2">
        <v>42281807</v>
      </c>
      <c r="D22" s="3" t="s">
        <v>13</v>
      </c>
      <c r="E22" s="4" t="s">
        <v>14</v>
      </c>
      <c r="F22" s="3" t="s">
        <v>15</v>
      </c>
      <c r="G22" s="15">
        <v>4</v>
      </c>
      <c r="H22" s="18"/>
      <c r="I22" s="19">
        <f t="shared" si="1"/>
        <v>0</v>
      </c>
    </row>
    <row r="23" spans="2:9" ht="187.2" x14ac:dyDescent="0.3">
      <c r="B23" s="14">
        <f t="shared" si="0"/>
        <v>4</v>
      </c>
      <c r="C23" s="2">
        <v>47131701</v>
      </c>
      <c r="D23" s="3" t="s">
        <v>16</v>
      </c>
      <c r="E23" s="4" t="s">
        <v>17</v>
      </c>
      <c r="F23" s="3" t="s">
        <v>12</v>
      </c>
      <c r="G23" s="15">
        <v>6</v>
      </c>
      <c r="H23" s="18"/>
      <c r="I23" s="19">
        <f t="shared" si="1"/>
        <v>0</v>
      </c>
    </row>
    <row r="24" spans="2:9" ht="43.2" x14ac:dyDescent="0.3">
      <c r="B24" s="14">
        <f t="shared" si="0"/>
        <v>5</v>
      </c>
      <c r="C24" s="2">
        <v>53131624</v>
      </c>
      <c r="D24" s="3" t="s">
        <v>156</v>
      </c>
      <c r="E24" s="4" t="s">
        <v>18</v>
      </c>
      <c r="F24" s="3" t="s">
        <v>19</v>
      </c>
      <c r="G24" s="15">
        <v>20</v>
      </c>
      <c r="H24" s="18"/>
      <c r="I24" s="19">
        <f t="shared" si="1"/>
        <v>0</v>
      </c>
    </row>
    <row r="25" spans="2:9" ht="115.2" x14ac:dyDescent="0.3">
      <c r="B25" s="14">
        <f t="shared" si="0"/>
        <v>6</v>
      </c>
      <c r="C25" s="2">
        <v>42142533</v>
      </c>
      <c r="D25" s="3" t="s">
        <v>153</v>
      </c>
      <c r="E25" s="4" t="s">
        <v>154</v>
      </c>
      <c r="F25" s="3" t="s">
        <v>20</v>
      </c>
      <c r="G25" s="15">
        <v>10</v>
      </c>
      <c r="H25" s="18"/>
      <c r="I25" s="19">
        <f t="shared" si="1"/>
        <v>0</v>
      </c>
    </row>
    <row r="26" spans="2:9" ht="302.39999999999998" x14ac:dyDescent="0.3">
      <c r="B26" s="14">
        <f t="shared" si="0"/>
        <v>7</v>
      </c>
      <c r="C26" s="2">
        <v>47131704</v>
      </c>
      <c r="D26" s="3" t="s">
        <v>21</v>
      </c>
      <c r="E26" s="4" t="s">
        <v>22</v>
      </c>
      <c r="F26" s="3" t="s">
        <v>12</v>
      </c>
      <c r="G26" s="15">
        <v>14</v>
      </c>
      <c r="H26" s="18"/>
      <c r="I26" s="19">
        <f t="shared" si="1"/>
        <v>0</v>
      </c>
    </row>
    <row r="27" spans="2:9" ht="57.6" x14ac:dyDescent="0.3">
      <c r="B27" s="14">
        <f t="shared" si="0"/>
        <v>8</v>
      </c>
      <c r="C27" s="2">
        <v>51191602</v>
      </c>
      <c r="D27" s="3" t="s">
        <v>23</v>
      </c>
      <c r="E27" s="4" t="s">
        <v>24</v>
      </c>
      <c r="F27" s="3" t="s">
        <v>19</v>
      </c>
      <c r="G27" s="15">
        <v>1</v>
      </c>
      <c r="H27" s="18"/>
      <c r="I27" s="19">
        <f t="shared" si="1"/>
        <v>0</v>
      </c>
    </row>
    <row r="28" spans="2:9" ht="115.2" x14ac:dyDescent="0.3">
      <c r="B28" s="14">
        <f t="shared" si="0"/>
        <v>9</v>
      </c>
      <c r="C28" s="2">
        <v>42142609</v>
      </c>
      <c r="D28" s="3" t="s">
        <v>219</v>
      </c>
      <c r="E28" s="4" t="s">
        <v>218</v>
      </c>
      <c r="F28" s="3" t="s">
        <v>19</v>
      </c>
      <c r="G28" s="15">
        <v>27</v>
      </c>
      <c r="H28" s="18"/>
      <c r="I28" s="19">
        <f t="shared" si="1"/>
        <v>0</v>
      </c>
    </row>
    <row r="29" spans="2:9" ht="43.2" x14ac:dyDescent="0.3">
      <c r="B29" s="14">
        <f t="shared" si="0"/>
        <v>10</v>
      </c>
      <c r="C29" s="2">
        <v>42132107</v>
      </c>
      <c r="D29" s="3" t="s">
        <v>157</v>
      </c>
      <c r="E29" s="4" t="s">
        <v>25</v>
      </c>
      <c r="F29" s="3" t="s">
        <v>12</v>
      </c>
      <c r="G29" s="15">
        <v>4</v>
      </c>
      <c r="H29" s="18"/>
      <c r="I29" s="19">
        <f t="shared" si="1"/>
        <v>0</v>
      </c>
    </row>
    <row r="30" spans="2:9" ht="72" x14ac:dyDescent="0.3">
      <c r="B30" s="14">
        <f t="shared" si="0"/>
        <v>11</v>
      </c>
      <c r="C30" s="2">
        <v>42271801</v>
      </c>
      <c r="D30" s="3" t="s">
        <v>26</v>
      </c>
      <c r="E30" s="4" t="s">
        <v>27</v>
      </c>
      <c r="F30" s="3" t="s">
        <v>12</v>
      </c>
      <c r="G30" s="15">
        <v>10</v>
      </c>
      <c r="H30" s="18"/>
      <c r="I30" s="19">
        <f t="shared" si="1"/>
        <v>0</v>
      </c>
    </row>
    <row r="31" spans="2:9" ht="28.8" x14ac:dyDescent="0.3">
      <c r="B31" s="14">
        <f t="shared" si="0"/>
        <v>12</v>
      </c>
      <c r="C31" s="2">
        <v>11121802</v>
      </c>
      <c r="D31" s="3" t="s">
        <v>28</v>
      </c>
      <c r="E31" s="4" t="s">
        <v>29</v>
      </c>
      <c r="F31" s="3" t="s">
        <v>15</v>
      </c>
      <c r="G31" s="15">
        <v>6</v>
      </c>
      <c r="H31" s="18"/>
      <c r="I31" s="19">
        <f t="shared" si="1"/>
        <v>0</v>
      </c>
    </row>
    <row r="32" spans="2:9" ht="115.2" x14ac:dyDescent="0.3">
      <c r="B32" s="14">
        <f t="shared" si="0"/>
        <v>13</v>
      </c>
      <c r="C32" s="2">
        <v>42131604</v>
      </c>
      <c r="D32" s="3" t="s">
        <v>30</v>
      </c>
      <c r="E32" s="4" t="s">
        <v>31</v>
      </c>
      <c r="F32" s="3" t="s">
        <v>32</v>
      </c>
      <c r="G32" s="15">
        <v>20</v>
      </c>
      <c r="H32" s="18"/>
      <c r="I32" s="19">
        <f t="shared" si="1"/>
        <v>0</v>
      </c>
    </row>
    <row r="33" spans="2:9" ht="43.2" x14ac:dyDescent="0.3">
      <c r="B33" s="14">
        <f t="shared" si="0"/>
        <v>14</v>
      </c>
      <c r="C33" s="2">
        <v>47121702</v>
      </c>
      <c r="D33" s="3" t="s">
        <v>33</v>
      </c>
      <c r="E33" s="4" t="s">
        <v>34</v>
      </c>
      <c r="F33" s="3" t="s">
        <v>12</v>
      </c>
      <c r="G33" s="15">
        <v>6</v>
      </c>
      <c r="H33" s="18"/>
      <c r="I33" s="19">
        <f t="shared" si="1"/>
        <v>0</v>
      </c>
    </row>
    <row r="34" spans="2:9" ht="172.8" x14ac:dyDescent="0.3">
      <c r="B34" s="14">
        <f t="shared" si="0"/>
        <v>15</v>
      </c>
      <c r="C34" s="2">
        <v>42132205</v>
      </c>
      <c r="D34" s="3" t="s">
        <v>158</v>
      </c>
      <c r="E34" s="4" t="s">
        <v>159</v>
      </c>
      <c r="F34" s="3" t="s">
        <v>19</v>
      </c>
      <c r="G34" s="15">
        <v>24</v>
      </c>
      <c r="H34" s="18"/>
      <c r="I34" s="19">
        <f t="shared" si="1"/>
        <v>0</v>
      </c>
    </row>
    <row r="35" spans="2:9" ht="57.6" x14ac:dyDescent="0.3">
      <c r="B35" s="14">
        <f t="shared" si="0"/>
        <v>16</v>
      </c>
      <c r="C35" s="2">
        <v>47121709</v>
      </c>
      <c r="D35" s="3" t="s">
        <v>35</v>
      </c>
      <c r="E35" s="4" t="s">
        <v>172</v>
      </c>
      <c r="F35" s="3" t="s">
        <v>12</v>
      </c>
      <c r="G35" s="15">
        <v>26</v>
      </c>
      <c r="H35" s="18"/>
      <c r="I35" s="19">
        <f t="shared" si="1"/>
        <v>0</v>
      </c>
    </row>
    <row r="36" spans="2:9" ht="43.2" x14ac:dyDescent="0.3">
      <c r="B36" s="14">
        <f t="shared" si="0"/>
        <v>17</v>
      </c>
      <c r="C36" s="2">
        <v>42131702</v>
      </c>
      <c r="D36" s="3" t="s">
        <v>36</v>
      </c>
      <c r="E36" s="4" t="s">
        <v>37</v>
      </c>
      <c r="F36" s="3" t="s">
        <v>38</v>
      </c>
      <c r="G36" s="15">
        <v>15</v>
      </c>
      <c r="H36" s="18"/>
      <c r="I36" s="19">
        <f t="shared" si="1"/>
        <v>0</v>
      </c>
    </row>
    <row r="37" spans="2:9" ht="28.8" x14ac:dyDescent="0.3">
      <c r="B37" s="14">
        <f t="shared" si="0"/>
        <v>18</v>
      </c>
      <c r="C37" s="2">
        <v>42131601</v>
      </c>
      <c r="D37" s="3" t="s">
        <v>39</v>
      </c>
      <c r="E37" s="4" t="s">
        <v>40</v>
      </c>
      <c r="F37" s="3" t="s">
        <v>12</v>
      </c>
      <c r="G37" s="15">
        <v>10</v>
      </c>
      <c r="H37" s="18"/>
      <c r="I37" s="19">
        <f t="shared" si="1"/>
        <v>0</v>
      </c>
    </row>
    <row r="38" spans="2:9" ht="28.8" x14ac:dyDescent="0.3">
      <c r="B38" s="14">
        <f t="shared" si="0"/>
        <v>19</v>
      </c>
      <c r="C38" s="2">
        <v>46182004</v>
      </c>
      <c r="D38" s="3" t="s">
        <v>41</v>
      </c>
      <c r="E38" s="4" t="s">
        <v>42</v>
      </c>
      <c r="F38" s="3" t="s">
        <v>12</v>
      </c>
      <c r="G38" s="15">
        <v>4</v>
      </c>
      <c r="H38" s="18"/>
      <c r="I38" s="19">
        <f t="shared" si="1"/>
        <v>0</v>
      </c>
    </row>
    <row r="39" spans="2:9" ht="43.2" x14ac:dyDescent="0.3">
      <c r="B39" s="14">
        <f t="shared" si="0"/>
        <v>20</v>
      </c>
      <c r="C39" s="2">
        <v>42141607</v>
      </c>
      <c r="D39" s="3" t="s">
        <v>43</v>
      </c>
      <c r="E39" s="4" t="s">
        <v>44</v>
      </c>
      <c r="F39" s="3" t="s">
        <v>12</v>
      </c>
      <c r="G39" s="15">
        <v>4</v>
      </c>
      <c r="H39" s="18"/>
      <c r="I39" s="19">
        <f t="shared" si="1"/>
        <v>0</v>
      </c>
    </row>
    <row r="40" spans="2:9" ht="43.2" x14ac:dyDescent="0.3">
      <c r="B40" s="14">
        <f t="shared" si="0"/>
        <v>21</v>
      </c>
      <c r="C40" s="2">
        <v>41121813</v>
      </c>
      <c r="D40" s="3" t="s">
        <v>214</v>
      </c>
      <c r="E40" s="4" t="s">
        <v>213</v>
      </c>
      <c r="F40" s="3" t="s">
        <v>12</v>
      </c>
      <c r="G40" s="15">
        <v>10</v>
      </c>
      <c r="H40" s="18"/>
      <c r="I40" s="19">
        <f t="shared" si="1"/>
        <v>0</v>
      </c>
    </row>
    <row r="41" spans="2:9" ht="43.2" x14ac:dyDescent="0.3">
      <c r="B41" s="14">
        <f t="shared" si="0"/>
        <v>22</v>
      </c>
      <c r="C41" s="2">
        <v>42142704</v>
      </c>
      <c r="D41" s="3" t="s">
        <v>173</v>
      </c>
      <c r="E41" s="4" t="s">
        <v>174</v>
      </c>
      <c r="F41" s="3" t="s">
        <v>45</v>
      </c>
      <c r="G41" s="15">
        <v>1</v>
      </c>
      <c r="H41" s="18"/>
      <c r="I41" s="19">
        <f t="shared" si="1"/>
        <v>0</v>
      </c>
    </row>
    <row r="42" spans="2:9" ht="72" x14ac:dyDescent="0.3">
      <c r="B42" s="14">
        <f t="shared" si="0"/>
        <v>23</v>
      </c>
      <c r="C42" s="2">
        <v>41105108</v>
      </c>
      <c r="D42" s="3" t="s">
        <v>175</v>
      </c>
      <c r="E42" s="4" t="s">
        <v>176</v>
      </c>
      <c r="F42" s="3" t="s">
        <v>46</v>
      </c>
      <c r="G42" s="15">
        <v>10</v>
      </c>
      <c r="H42" s="18"/>
      <c r="I42" s="19">
        <f t="shared" si="1"/>
        <v>0</v>
      </c>
    </row>
    <row r="43" spans="2:9" ht="100.8" x14ac:dyDescent="0.3">
      <c r="B43" s="14">
        <f t="shared" si="0"/>
        <v>24</v>
      </c>
      <c r="C43" s="2">
        <v>47131909</v>
      </c>
      <c r="D43" s="3" t="s">
        <v>177</v>
      </c>
      <c r="E43" s="4" t="s">
        <v>178</v>
      </c>
      <c r="F43" s="3" t="s">
        <v>179</v>
      </c>
      <c r="G43" s="15">
        <v>14</v>
      </c>
      <c r="H43" s="18"/>
      <c r="I43" s="19">
        <f t="shared" si="1"/>
        <v>0</v>
      </c>
    </row>
    <row r="44" spans="2:9" ht="86.4" x14ac:dyDescent="0.3">
      <c r="B44" s="14">
        <f t="shared" si="0"/>
        <v>25</v>
      </c>
      <c r="C44" s="2">
        <v>14111703</v>
      </c>
      <c r="D44" s="3" t="s">
        <v>47</v>
      </c>
      <c r="E44" s="4" t="s">
        <v>180</v>
      </c>
      <c r="F44" s="3" t="s">
        <v>48</v>
      </c>
      <c r="G44" s="15">
        <v>10</v>
      </c>
      <c r="H44" s="18"/>
      <c r="I44" s="19">
        <f t="shared" si="1"/>
        <v>0</v>
      </c>
    </row>
    <row r="45" spans="2:9" ht="57.6" x14ac:dyDescent="0.3">
      <c r="B45" s="14">
        <f t="shared" si="0"/>
        <v>26</v>
      </c>
      <c r="C45" s="2">
        <v>51191602</v>
      </c>
      <c r="D45" s="3" t="s">
        <v>49</v>
      </c>
      <c r="E45" s="4" t="s">
        <v>50</v>
      </c>
      <c r="F45" s="3" t="s">
        <v>12</v>
      </c>
      <c r="G45" s="15">
        <v>60</v>
      </c>
      <c r="H45" s="18"/>
      <c r="I45" s="19">
        <f t="shared" si="1"/>
        <v>0</v>
      </c>
    </row>
    <row r="46" spans="2:9" ht="115.2" x14ac:dyDescent="0.3">
      <c r="B46" s="14">
        <f t="shared" si="0"/>
        <v>27</v>
      </c>
      <c r="C46" s="2">
        <v>42221902</v>
      </c>
      <c r="D46" s="3" t="s">
        <v>181</v>
      </c>
      <c r="E46" s="4" t="s">
        <v>182</v>
      </c>
      <c r="F46" s="3" t="s">
        <v>12</v>
      </c>
      <c r="G46" s="15">
        <v>80</v>
      </c>
      <c r="H46" s="18"/>
      <c r="I46" s="19">
        <f t="shared" si="1"/>
        <v>0</v>
      </c>
    </row>
    <row r="47" spans="2:9" ht="72" x14ac:dyDescent="0.3">
      <c r="B47" s="14">
        <f t="shared" si="0"/>
        <v>28</v>
      </c>
      <c r="C47" s="2">
        <v>42311708</v>
      </c>
      <c r="D47" s="3" t="s">
        <v>183</v>
      </c>
      <c r="E47" s="4" t="s">
        <v>51</v>
      </c>
      <c r="F47" s="3" t="s">
        <v>184</v>
      </c>
      <c r="G47" s="15">
        <v>3</v>
      </c>
      <c r="H47" s="18"/>
      <c r="I47" s="19">
        <f t="shared" si="1"/>
        <v>0</v>
      </c>
    </row>
    <row r="48" spans="2:9" ht="86.4" x14ac:dyDescent="0.3">
      <c r="B48" s="14">
        <f t="shared" si="0"/>
        <v>29</v>
      </c>
      <c r="C48" s="2">
        <v>53102306</v>
      </c>
      <c r="D48" s="3" t="s">
        <v>185</v>
      </c>
      <c r="E48" s="4" t="s">
        <v>52</v>
      </c>
      <c r="F48" s="3" t="s">
        <v>53</v>
      </c>
      <c r="G48" s="15">
        <v>4</v>
      </c>
      <c r="H48" s="18"/>
      <c r="I48" s="19">
        <f t="shared" si="1"/>
        <v>0</v>
      </c>
    </row>
    <row r="49" spans="2:9" ht="201.6" x14ac:dyDescent="0.3">
      <c r="B49" s="14">
        <f t="shared" si="0"/>
        <v>30</v>
      </c>
      <c r="C49" s="2">
        <v>42271717</v>
      </c>
      <c r="D49" s="3" t="s">
        <v>54</v>
      </c>
      <c r="E49" s="4" t="s">
        <v>55</v>
      </c>
      <c r="F49" s="3" t="s">
        <v>12</v>
      </c>
      <c r="G49" s="15">
        <v>20</v>
      </c>
      <c r="H49" s="18"/>
      <c r="I49" s="19">
        <f t="shared" si="1"/>
        <v>0</v>
      </c>
    </row>
    <row r="50" spans="2:9" ht="72" x14ac:dyDescent="0.3">
      <c r="B50" s="14">
        <f t="shared" si="0"/>
        <v>31</v>
      </c>
      <c r="C50" s="2">
        <v>42142500</v>
      </c>
      <c r="D50" s="3" t="s">
        <v>56</v>
      </c>
      <c r="E50" s="4" t="s">
        <v>57</v>
      </c>
      <c r="F50" s="3" t="s">
        <v>64</v>
      </c>
      <c r="G50" s="15">
        <v>5</v>
      </c>
      <c r="H50" s="18"/>
      <c r="I50" s="19">
        <f t="shared" si="1"/>
        <v>0</v>
      </c>
    </row>
    <row r="51" spans="2:9" ht="72" x14ac:dyDescent="0.3">
      <c r="B51" s="14">
        <f t="shared" si="0"/>
        <v>32</v>
      </c>
      <c r="C51" s="2">
        <v>42311506</v>
      </c>
      <c r="D51" s="3" t="s">
        <v>58</v>
      </c>
      <c r="E51" s="4" t="s">
        <v>59</v>
      </c>
      <c r="F51" s="3" t="s">
        <v>12</v>
      </c>
      <c r="G51" s="15">
        <v>60</v>
      </c>
      <c r="H51" s="18"/>
      <c r="I51" s="19">
        <f t="shared" si="1"/>
        <v>0</v>
      </c>
    </row>
    <row r="52" spans="2:9" ht="43.2" x14ac:dyDescent="0.3">
      <c r="B52" s="14">
        <f t="shared" si="0"/>
        <v>33</v>
      </c>
      <c r="C52" s="2">
        <v>42132205</v>
      </c>
      <c r="D52" s="3" t="s">
        <v>168</v>
      </c>
      <c r="E52" s="4" t="s">
        <v>160</v>
      </c>
      <c r="F52" s="3" t="s">
        <v>60</v>
      </c>
      <c r="G52" s="15">
        <v>2</v>
      </c>
      <c r="H52" s="18"/>
      <c r="I52" s="19">
        <f t="shared" si="1"/>
        <v>0</v>
      </c>
    </row>
    <row r="53" spans="2:9" ht="43.2" x14ac:dyDescent="0.3">
      <c r="B53" s="14">
        <f t="shared" si="0"/>
        <v>34</v>
      </c>
      <c r="C53" s="2">
        <v>47121702</v>
      </c>
      <c r="D53" s="3" t="s">
        <v>61</v>
      </c>
      <c r="E53" s="4" t="s">
        <v>34</v>
      </c>
      <c r="F53" s="3" t="s">
        <v>12</v>
      </c>
      <c r="G53" s="15">
        <v>6</v>
      </c>
      <c r="H53" s="18"/>
      <c r="I53" s="19">
        <f t="shared" si="1"/>
        <v>0</v>
      </c>
    </row>
    <row r="54" spans="2:9" ht="172.8" x14ac:dyDescent="0.3">
      <c r="B54" s="14">
        <f t="shared" si="0"/>
        <v>35</v>
      </c>
      <c r="C54" s="2">
        <v>42132205</v>
      </c>
      <c r="D54" s="3" t="s">
        <v>161</v>
      </c>
      <c r="E54" s="4" t="s">
        <v>162</v>
      </c>
      <c r="F54" s="3" t="s">
        <v>19</v>
      </c>
      <c r="G54" s="15">
        <v>24</v>
      </c>
      <c r="H54" s="18"/>
      <c r="I54" s="19">
        <f t="shared" si="1"/>
        <v>0</v>
      </c>
    </row>
    <row r="55" spans="2:9" ht="86.4" x14ac:dyDescent="0.3">
      <c r="B55" s="14">
        <f t="shared" si="0"/>
        <v>36</v>
      </c>
      <c r="C55" s="2">
        <v>41121815</v>
      </c>
      <c r="D55" s="3" t="s">
        <v>186</v>
      </c>
      <c r="E55" s="4" t="s">
        <v>187</v>
      </c>
      <c r="F55" s="3" t="s">
        <v>19</v>
      </c>
      <c r="G55" s="15">
        <v>2</v>
      </c>
      <c r="H55" s="18"/>
      <c r="I55" s="19">
        <f t="shared" si="1"/>
        <v>0</v>
      </c>
    </row>
    <row r="56" spans="2:9" ht="72" x14ac:dyDescent="0.3">
      <c r="B56" s="14">
        <f t="shared" si="0"/>
        <v>37</v>
      </c>
      <c r="C56" s="2">
        <v>42142609</v>
      </c>
      <c r="D56" s="3" t="s">
        <v>220</v>
      </c>
      <c r="E56" s="4" t="s">
        <v>221</v>
      </c>
      <c r="F56" s="3" t="s">
        <v>19</v>
      </c>
      <c r="G56" s="15">
        <v>6</v>
      </c>
      <c r="H56" s="18"/>
      <c r="I56" s="19">
        <f t="shared" si="1"/>
        <v>0</v>
      </c>
    </row>
    <row r="57" spans="2:9" ht="72" x14ac:dyDescent="0.3">
      <c r="B57" s="14">
        <f t="shared" si="0"/>
        <v>38</v>
      </c>
      <c r="C57" s="2">
        <v>42182200</v>
      </c>
      <c r="D57" s="3" t="s">
        <v>62</v>
      </c>
      <c r="E57" s="4" t="s">
        <v>63</v>
      </c>
      <c r="F57" s="3" t="s">
        <v>64</v>
      </c>
      <c r="G57" s="15">
        <v>2</v>
      </c>
      <c r="H57" s="18"/>
      <c r="I57" s="19">
        <f t="shared" si="1"/>
        <v>0</v>
      </c>
    </row>
    <row r="58" spans="2:9" ht="115.2" x14ac:dyDescent="0.3">
      <c r="B58" s="14">
        <f t="shared" si="0"/>
        <v>39</v>
      </c>
      <c r="C58" s="2">
        <v>42143902</v>
      </c>
      <c r="D58" s="3" t="s">
        <v>65</v>
      </c>
      <c r="E58" s="4" t="s">
        <v>66</v>
      </c>
      <c r="F58" s="3" t="s">
        <v>67</v>
      </c>
      <c r="G58" s="15">
        <v>2</v>
      </c>
      <c r="H58" s="18"/>
      <c r="I58" s="19">
        <f t="shared" si="1"/>
        <v>0</v>
      </c>
    </row>
    <row r="59" spans="2:9" ht="100.8" x14ac:dyDescent="0.3">
      <c r="B59" s="14">
        <f t="shared" si="0"/>
        <v>40</v>
      </c>
      <c r="C59" s="2">
        <v>42142704</v>
      </c>
      <c r="D59" s="3" t="s">
        <v>68</v>
      </c>
      <c r="E59" s="4" t="s">
        <v>69</v>
      </c>
      <c r="F59" s="3" t="s">
        <v>12</v>
      </c>
      <c r="G59" s="15">
        <v>20</v>
      </c>
      <c r="H59" s="18"/>
      <c r="I59" s="19">
        <f t="shared" si="1"/>
        <v>0</v>
      </c>
    </row>
    <row r="60" spans="2:9" ht="172.8" x14ac:dyDescent="0.3">
      <c r="B60" s="14">
        <f t="shared" si="0"/>
        <v>41</v>
      </c>
      <c r="C60" s="2">
        <v>42271709</v>
      </c>
      <c r="D60" s="3" t="s">
        <v>70</v>
      </c>
      <c r="E60" s="4" t="s">
        <v>71</v>
      </c>
      <c r="F60" s="3" t="s">
        <v>12</v>
      </c>
      <c r="G60" s="15">
        <v>15</v>
      </c>
      <c r="H60" s="18"/>
      <c r="I60" s="19">
        <f t="shared" si="1"/>
        <v>0</v>
      </c>
    </row>
    <row r="61" spans="2:9" ht="57.6" x14ac:dyDescent="0.3">
      <c r="B61" s="14">
        <f t="shared" si="0"/>
        <v>42</v>
      </c>
      <c r="C61" s="2">
        <v>24112602</v>
      </c>
      <c r="D61" s="3" t="s">
        <v>72</v>
      </c>
      <c r="E61" s="4" t="s">
        <v>188</v>
      </c>
      <c r="F61" s="3" t="s">
        <v>38</v>
      </c>
      <c r="G61" s="15">
        <v>2</v>
      </c>
      <c r="H61" s="18"/>
      <c r="I61" s="19">
        <f t="shared" si="1"/>
        <v>0</v>
      </c>
    </row>
    <row r="62" spans="2:9" ht="158.4" x14ac:dyDescent="0.3">
      <c r="B62" s="14">
        <f t="shared" si="0"/>
        <v>43</v>
      </c>
      <c r="C62" s="2">
        <v>42281912</v>
      </c>
      <c r="D62" s="3" t="s">
        <v>73</v>
      </c>
      <c r="E62" s="4" t="s">
        <v>189</v>
      </c>
      <c r="F62" s="3" t="s">
        <v>74</v>
      </c>
      <c r="G62" s="15">
        <v>20</v>
      </c>
      <c r="H62" s="18"/>
      <c r="I62" s="19">
        <f t="shared" si="1"/>
        <v>0</v>
      </c>
    </row>
    <row r="63" spans="2:9" ht="43.2" x14ac:dyDescent="0.3">
      <c r="B63" s="14">
        <f t="shared" si="0"/>
        <v>44</v>
      </c>
      <c r="C63" s="2">
        <v>24111503</v>
      </c>
      <c r="D63" s="3" t="s">
        <v>75</v>
      </c>
      <c r="E63" s="4" t="s">
        <v>190</v>
      </c>
      <c r="F63" s="3" t="s">
        <v>32</v>
      </c>
      <c r="G63" s="15">
        <v>4</v>
      </c>
      <c r="H63" s="18"/>
      <c r="I63" s="19">
        <f t="shared" si="1"/>
        <v>0</v>
      </c>
    </row>
    <row r="64" spans="2:9" ht="57.6" x14ac:dyDescent="0.3">
      <c r="B64" s="14">
        <f t="shared" si="0"/>
        <v>45</v>
      </c>
      <c r="C64" s="2">
        <v>42142523</v>
      </c>
      <c r="D64" s="3" t="s">
        <v>191</v>
      </c>
      <c r="E64" s="4" t="s">
        <v>76</v>
      </c>
      <c r="F64" s="3" t="s">
        <v>19</v>
      </c>
      <c r="G64" s="15">
        <v>20</v>
      </c>
      <c r="H64" s="18"/>
      <c r="I64" s="19">
        <f t="shared" si="1"/>
        <v>0</v>
      </c>
    </row>
    <row r="65" spans="2:9" ht="72" x14ac:dyDescent="0.3">
      <c r="B65" s="14">
        <f t="shared" si="0"/>
        <v>46</v>
      </c>
      <c r="C65" s="2">
        <v>42141603</v>
      </c>
      <c r="D65" s="3" t="s">
        <v>77</v>
      </c>
      <c r="E65" s="4" t="s">
        <v>78</v>
      </c>
      <c r="F65" s="3" t="s">
        <v>12</v>
      </c>
      <c r="G65" s="15">
        <v>6</v>
      </c>
      <c r="H65" s="18"/>
      <c r="I65" s="19">
        <f t="shared" si="1"/>
        <v>0</v>
      </c>
    </row>
    <row r="66" spans="2:9" ht="129.6" x14ac:dyDescent="0.3">
      <c r="B66" s="14">
        <f t="shared" si="0"/>
        <v>47</v>
      </c>
      <c r="C66" s="2">
        <v>42132104</v>
      </c>
      <c r="D66" s="3" t="s">
        <v>79</v>
      </c>
      <c r="E66" s="4" t="s">
        <v>80</v>
      </c>
      <c r="F66" s="3" t="s">
        <v>12</v>
      </c>
      <c r="G66" s="15">
        <v>8</v>
      </c>
      <c r="H66" s="18"/>
      <c r="I66" s="19">
        <f t="shared" si="1"/>
        <v>0</v>
      </c>
    </row>
    <row r="67" spans="2:9" ht="43.2" x14ac:dyDescent="0.3">
      <c r="B67" s="14">
        <f t="shared" si="0"/>
        <v>48</v>
      </c>
      <c r="C67" s="2">
        <v>42132108</v>
      </c>
      <c r="D67" s="3" t="s">
        <v>81</v>
      </c>
      <c r="E67" s="4" t="s">
        <v>82</v>
      </c>
      <c r="F67" s="3" t="s">
        <v>12</v>
      </c>
      <c r="G67" s="15">
        <v>12</v>
      </c>
      <c r="H67" s="18"/>
      <c r="I67" s="19">
        <f t="shared" si="1"/>
        <v>0</v>
      </c>
    </row>
    <row r="68" spans="2:9" ht="28.8" x14ac:dyDescent="0.3">
      <c r="B68" s="14">
        <f t="shared" si="0"/>
        <v>49</v>
      </c>
      <c r="C68" s="2">
        <v>42281603</v>
      </c>
      <c r="D68" s="3" t="s">
        <v>83</v>
      </c>
      <c r="E68" s="4" t="s">
        <v>192</v>
      </c>
      <c r="F68" s="3" t="s">
        <v>84</v>
      </c>
      <c r="G68" s="15">
        <v>6</v>
      </c>
      <c r="H68" s="18"/>
      <c r="I68" s="19">
        <f t="shared" si="1"/>
        <v>0</v>
      </c>
    </row>
    <row r="69" spans="2:9" ht="43.2" x14ac:dyDescent="0.3">
      <c r="B69" s="14">
        <f t="shared" si="0"/>
        <v>50</v>
      </c>
      <c r="C69" s="2">
        <v>42132205</v>
      </c>
      <c r="D69" s="3" t="s">
        <v>169</v>
      </c>
      <c r="E69" s="4" t="s">
        <v>163</v>
      </c>
      <c r="F69" s="3" t="s">
        <v>60</v>
      </c>
      <c r="G69" s="15">
        <v>10</v>
      </c>
      <c r="H69" s="18"/>
      <c r="I69" s="19">
        <f t="shared" si="1"/>
        <v>0</v>
      </c>
    </row>
    <row r="70" spans="2:9" ht="86.4" x14ac:dyDescent="0.3">
      <c r="B70" s="14">
        <f t="shared" si="0"/>
        <v>51</v>
      </c>
      <c r="C70" s="2">
        <v>53131608</v>
      </c>
      <c r="D70" s="3" t="s">
        <v>85</v>
      </c>
      <c r="E70" s="4" t="s">
        <v>86</v>
      </c>
      <c r="F70" s="3" t="s">
        <v>87</v>
      </c>
      <c r="G70" s="15">
        <v>24</v>
      </c>
      <c r="H70" s="18"/>
      <c r="I70" s="19">
        <f t="shared" si="1"/>
        <v>0</v>
      </c>
    </row>
    <row r="71" spans="2:9" ht="86.4" x14ac:dyDescent="0.3">
      <c r="B71" s="14">
        <f t="shared" si="0"/>
        <v>52</v>
      </c>
      <c r="C71" s="2">
        <v>42311505</v>
      </c>
      <c r="D71" s="3" t="s">
        <v>88</v>
      </c>
      <c r="E71" s="4" t="s">
        <v>193</v>
      </c>
      <c r="F71" s="3" t="s">
        <v>89</v>
      </c>
      <c r="G71" s="15">
        <v>40</v>
      </c>
      <c r="H71" s="18"/>
      <c r="I71" s="19">
        <f t="shared" si="1"/>
        <v>0</v>
      </c>
    </row>
    <row r="72" spans="2:9" ht="115.2" x14ac:dyDescent="0.3">
      <c r="B72" s="14">
        <f t="shared" si="0"/>
        <v>53</v>
      </c>
      <c r="C72" s="2">
        <v>51102710</v>
      </c>
      <c r="D72" s="3" t="s">
        <v>90</v>
      </c>
      <c r="E72" s="4" t="s">
        <v>194</v>
      </c>
      <c r="F72" s="3" t="s">
        <v>91</v>
      </c>
      <c r="G72" s="15">
        <v>22</v>
      </c>
      <c r="H72" s="18"/>
      <c r="I72" s="19">
        <f t="shared" si="1"/>
        <v>0</v>
      </c>
    </row>
    <row r="73" spans="2:9" ht="100.8" x14ac:dyDescent="0.3">
      <c r="B73" s="14">
        <f t="shared" si="0"/>
        <v>54</v>
      </c>
      <c r="C73" s="2">
        <v>42231504</v>
      </c>
      <c r="D73" s="3" t="s">
        <v>92</v>
      </c>
      <c r="E73" s="4" t="s">
        <v>93</v>
      </c>
      <c r="F73" s="3" t="s">
        <v>12</v>
      </c>
      <c r="G73" s="15">
        <v>10</v>
      </c>
      <c r="H73" s="18"/>
      <c r="I73" s="19">
        <f t="shared" si="1"/>
        <v>0</v>
      </c>
    </row>
    <row r="74" spans="2:9" ht="144" x14ac:dyDescent="0.3">
      <c r="B74" s="14">
        <f t="shared" si="0"/>
        <v>55</v>
      </c>
      <c r="C74" s="2">
        <v>42231500</v>
      </c>
      <c r="D74" s="3" t="s">
        <v>217</v>
      </c>
      <c r="E74" s="4" t="s">
        <v>94</v>
      </c>
      <c r="F74" s="3" t="s">
        <v>12</v>
      </c>
      <c r="G74" s="15">
        <v>20</v>
      </c>
      <c r="H74" s="18"/>
      <c r="I74" s="19">
        <f t="shared" si="1"/>
        <v>0</v>
      </c>
    </row>
    <row r="75" spans="2:9" ht="43.2" x14ac:dyDescent="0.3">
      <c r="B75" s="14">
        <f t="shared" si="0"/>
        <v>56</v>
      </c>
      <c r="C75" s="2">
        <v>24111503</v>
      </c>
      <c r="D75" s="3" t="s">
        <v>95</v>
      </c>
      <c r="E75" s="4" t="s">
        <v>195</v>
      </c>
      <c r="F75" s="3" t="s">
        <v>12</v>
      </c>
      <c r="G75" s="15">
        <v>6</v>
      </c>
      <c r="H75" s="18"/>
      <c r="I75" s="19">
        <f t="shared" si="1"/>
        <v>0</v>
      </c>
    </row>
    <row r="76" spans="2:9" ht="43.2" x14ac:dyDescent="0.3">
      <c r="B76" s="14">
        <f t="shared" si="0"/>
        <v>57</v>
      </c>
      <c r="C76" s="2">
        <v>24111503</v>
      </c>
      <c r="D76" s="3" t="s">
        <v>96</v>
      </c>
      <c r="E76" s="4" t="s">
        <v>196</v>
      </c>
      <c r="F76" s="3" t="s">
        <v>12</v>
      </c>
      <c r="G76" s="15">
        <v>6</v>
      </c>
      <c r="H76" s="18"/>
      <c r="I76" s="19">
        <f t="shared" si="1"/>
        <v>0</v>
      </c>
    </row>
    <row r="77" spans="2:9" ht="115.2" x14ac:dyDescent="0.3">
      <c r="B77" s="14">
        <f t="shared" si="0"/>
        <v>58</v>
      </c>
      <c r="C77" s="2">
        <v>42131606</v>
      </c>
      <c r="D77" s="3" t="s">
        <v>197</v>
      </c>
      <c r="E77" s="4" t="s">
        <v>198</v>
      </c>
      <c r="F77" s="3" t="s">
        <v>20</v>
      </c>
      <c r="G77" s="15">
        <v>24</v>
      </c>
      <c r="H77" s="18"/>
      <c r="I77" s="19">
        <f t="shared" si="1"/>
        <v>0</v>
      </c>
    </row>
    <row r="78" spans="2:9" ht="115.2" x14ac:dyDescent="0.3">
      <c r="B78" s="14">
        <f t="shared" si="0"/>
        <v>59</v>
      </c>
      <c r="C78" s="2">
        <v>42311511</v>
      </c>
      <c r="D78" s="3" t="s">
        <v>97</v>
      </c>
      <c r="E78" s="4" t="s">
        <v>98</v>
      </c>
      <c r="F78" s="3" t="s">
        <v>99</v>
      </c>
      <c r="G78" s="15">
        <v>6</v>
      </c>
      <c r="H78" s="18"/>
      <c r="I78" s="19">
        <f t="shared" si="1"/>
        <v>0</v>
      </c>
    </row>
    <row r="79" spans="2:9" ht="43.2" x14ac:dyDescent="0.3">
      <c r="B79" s="14">
        <f t="shared" si="0"/>
        <v>60</v>
      </c>
      <c r="C79" s="2">
        <v>51191604</v>
      </c>
      <c r="D79" s="3" t="s">
        <v>100</v>
      </c>
      <c r="E79" s="4" t="s">
        <v>101</v>
      </c>
      <c r="F79" s="3" t="s">
        <v>12</v>
      </c>
      <c r="G79" s="15">
        <v>60</v>
      </c>
      <c r="H79" s="18"/>
      <c r="I79" s="19">
        <f t="shared" si="1"/>
        <v>0</v>
      </c>
    </row>
    <row r="80" spans="2:9" ht="72" x14ac:dyDescent="0.3">
      <c r="B80" s="14">
        <f t="shared" si="0"/>
        <v>61</v>
      </c>
      <c r="C80" s="2">
        <v>42141602</v>
      </c>
      <c r="D80" s="3" t="s">
        <v>102</v>
      </c>
      <c r="E80" s="4" t="s">
        <v>199</v>
      </c>
      <c r="F80" s="3" t="s">
        <v>12</v>
      </c>
      <c r="G80" s="15">
        <v>2</v>
      </c>
      <c r="H80" s="18"/>
      <c r="I80" s="19">
        <f t="shared" si="1"/>
        <v>0</v>
      </c>
    </row>
    <row r="81" spans="2:9" ht="43.2" x14ac:dyDescent="0.3">
      <c r="B81" s="14">
        <f t="shared" si="0"/>
        <v>62</v>
      </c>
      <c r="C81" s="2">
        <v>42132105</v>
      </c>
      <c r="D81" s="3" t="s">
        <v>103</v>
      </c>
      <c r="E81" s="4" t="s">
        <v>104</v>
      </c>
      <c r="F81" s="3" t="s">
        <v>105</v>
      </c>
      <c r="G81" s="15">
        <v>6</v>
      </c>
      <c r="H81" s="18"/>
      <c r="I81" s="19">
        <f t="shared" si="1"/>
        <v>0</v>
      </c>
    </row>
    <row r="82" spans="2:9" ht="72" x14ac:dyDescent="0.3">
      <c r="B82" s="14">
        <f t="shared" si="0"/>
        <v>63</v>
      </c>
      <c r="C82" s="2">
        <v>52121700</v>
      </c>
      <c r="D82" s="3" t="s">
        <v>106</v>
      </c>
      <c r="E82" s="4" t="s">
        <v>107</v>
      </c>
      <c r="F82" s="3" t="s">
        <v>108</v>
      </c>
      <c r="G82" s="15">
        <v>3</v>
      </c>
      <c r="H82" s="18"/>
      <c r="I82" s="19">
        <f t="shared" si="1"/>
        <v>0</v>
      </c>
    </row>
    <row r="83" spans="2:9" ht="201.6" x14ac:dyDescent="0.3">
      <c r="B83" s="14">
        <f t="shared" ref="B83:B90" si="2">1+B82</f>
        <v>64</v>
      </c>
      <c r="C83" s="2">
        <v>42142515</v>
      </c>
      <c r="D83" s="3" t="s">
        <v>200</v>
      </c>
      <c r="E83" s="4" t="s">
        <v>109</v>
      </c>
      <c r="F83" s="3" t="s">
        <v>19</v>
      </c>
      <c r="G83" s="15">
        <v>6</v>
      </c>
      <c r="H83" s="18"/>
      <c r="I83" s="19">
        <f t="shared" ref="I83:I120" si="3">G83*H83</f>
        <v>0</v>
      </c>
    </row>
    <row r="84" spans="2:9" ht="100.8" x14ac:dyDescent="0.3">
      <c r="B84" s="14">
        <f t="shared" si="2"/>
        <v>65</v>
      </c>
      <c r="C84" s="2">
        <v>42131609</v>
      </c>
      <c r="D84" s="3" t="s">
        <v>201</v>
      </c>
      <c r="E84" s="4" t="s">
        <v>110</v>
      </c>
      <c r="F84" s="3" t="s">
        <v>111</v>
      </c>
      <c r="G84" s="15">
        <v>20</v>
      </c>
      <c r="H84" s="18"/>
      <c r="I84" s="19">
        <f t="shared" si="3"/>
        <v>0</v>
      </c>
    </row>
    <row r="85" spans="2:9" ht="172.8" x14ac:dyDescent="0.3">
      <c r="B85" s="14">
        <f t="shared" si="2"/>
        <v>66</v>
      </c>
      <c r="C85" s="2">
        <v>42132205</v>
      </c>
      <c r="D85" s="3" t="s">
        <v>167</v>
      </c>
      <c r="E85" s="4" t="s">
        <v>164</v>
      </c>
      <c r="F85" s="3" t="s">
        <v>19</v>
      </c>
      <c r="G85" s="15">
        <v>26</v>
      </c>
      <c r="H85" s="18"/>
      <c r="I85" s="19">
        <f t="shared" si="3"/>
        <v>0</v>
      </c>
    </row>
    <row r="86" spans="2:9" ht="43.2" x14ac:dyDescent="0.3">
      <c r="B86" s="14">
        <f t="shared" si="2"/>
        <v>67</v>
      </c>
      <c r="C86" s="2">
        <v>42132205</v>
      </c>
      <c r="D86" s="3" t="s">
        <v>170</v>
      </c>
      <c r="E86" s="4" t="s">
        <v>165</v>
      </c>
      <c r="F86" s="3" t="s">
        <v>60</v>
      </c>
      <c r="G86" s="15">
        <v>10</v>
      </c>
      <c r="H86" s="18"/>
      <c r="I86" s="19">
        <f t="shared" si="3"/>
        <v>0</v>
      </c>
    </row>
    <row r="87" spans="2:9" ht="43.2" x14ac:dyDescent="0.3">
      <c r="B87" s="14">
        <f t="shared" si="2"/>
        <v>68</v>
      </c>
      <c r="C87" s="2">
        <v>42132205</v>
      </c>
      <c r="D87" s="3" t="s">
        <v>171</v>
      </c>
      <c r="E87" s="4" t="s">
        <v>166</v>
      </c>
      <c r="F87" s="3" t="s">
        <v>60</v>
      </c>
      <c r="G87" s="15">
        <v>10</v>
      </c>
      <c r="H87" s="18"/>
      <c r="I87" s="19">
        <f t="shared" si="3"/>
        <v>0</v>
      </c>
    </row>
    <row r="88" spans="2:9" ht="43.2" x14ac:dyDescent="0.3">
      <c r="B88" s="14">
        <f t="shared" si="2"/>
        <v>69</v>
      </c>
      <c r="C88" s="2">
        <v>24112701</v>
      </c>
      <c r="D88" s="3" t="s">
        <v>202</v>
      </c>
      <c r="E88" s="4" t="s">
        <v>112</v>
      </c>
      <c r="F88" s="3" t="s">
        <v>19</v>
      </c>
      <c r="G88" s="15">
        <v>4</v>
      </c>
      <c r="H88" s="18"/>
      <c r="I88" s="19">
        <f t="shared" si="3"/>
        <v>0</v>
      </c>
    </row>
    <row r="89" spans="2:9" ht="360" x14ac:dyDescent="0.3">
      <c r="B89" s="14">
        <f t="shared" si="2"/>
        <v>70</v>
      </c>
      <c r="C89" s="2">
        <v>42201714</v>
      </c>
      <c r="D89" s="3" t="s">
        <v>113</v>
      </c>
      <c r="E89" s="4" t="s">
        <v>114</v>
      </c>
      <c r="F89" s="3" t="s">
        <v>67</v>
      </c>
      <c r="G89" s="15">
        <v>14</v>
      </c>
      <c r="H89" s="18"/>
      <c r="I89" s="19">
        <f t="shared" si="3"/>
        <v>0</v>
      </c>
    </row>
    <row r="90" spans="2:9" ht="409.6" x14ac:dyDescent="0.3">
      <c r="B90" s="14">
        <f t="shared" si="2"/>
        <v>71</v>
      </c>
      <c r="C90" s="2">
        <v>41116201</v>
      </c>
      <c r="D90" s="3" t="s">
        <v>115</v>
      </c>
      <c r="E90" s="4" t="s">
        <v>116</v>
      </c>
      <c r="F90" s="3" t="s">
        <v>12</v>
      </c>
      <c r="G90" s="15">
        <v>14</v>
      </c>
      <c r="H90" s="18"/>
      <c r="I90" s="19">
        <f t="shared" si="3"/>
        <v>0</v>
      </c>
    </row>
    <row r="91" spans="2:9" ht="259.2" x14ac:dyDescent="0.3">
      <c r="B91" s="14">
        <f>1+B90</f>
        <v>72</v>
      </c>
      <c r="C91" s="2">
        <v>42203505</v>
      </c>
      <c r="D91" s="3" t="s">
        <v>117</v>
      </c>
      <c r="E91" s="4" t="s">
        <v>215</v>
      </c>
      <c r="F91" s="3" t="s">
        <v>12</v>
      </c>
      <c r="G91" s="15">
        <v>2</v>
      </c>
      <c r="H91" s="18"/>
      <c r="I91" s="19">
        <f t="shared" si="3"/>
        <v>0</v>
      </c>
    </row>
    <row r="92" spans="2:9" ht="57.6" x14ac:dyDescent="0.3">
      <c r="B92" s="14">
        <f t="shared" ref="B92:B121" si="4">1+B91</f>
        <v>73</v>
      </c>
      <c r="C92" s="2">
        <v>43211606</v>
      </c>
      <c r="D92" s="3" t="s">
        <v>118</v>
      </c>
      <c r="E92" s="4" t="s">
        <v>119</v>
      </c>
      <c r="F92" s="3" t="s">
        <v>12</v>
      </c>
      <c r="G92" s="15">
        <v>2</v>
      </c>
      <c r="H92" s="18"/>
      <c r="I92" s="19">
        <f t="shared" si="3"/>
        <v>0</v>
      </c>
    </row>
    <row r="93" spans="2:9" ht="43.2" x14ac:dyDescent="0.3">
      <c r="B93" s="14">
        <f t="shared" si="4"/>
        <v>74</v>
      </c>
      <c r="C93" s="2">
        <v>47121702</v>
      </c>
      <c r="D93" s="3" t="s">
        <v>120</v>
      </c>
      <c r="E93" s="4" t="s">
        <v>121</v>
      </c>
      <c r="F93" s="3" t="s">
        <v>12</v>
      </c>
      <c r="G93" s="15">
        <v>3</v>
      </c>
      <c r="H93" s="18"/>
      <c r="I93" s="19">
        <f t="shared" si="3"/>
        <v>0</v>
      </c>
    </row>
    <row r="94" spans="2:9" ht="43.2" x14ac:dyDescent="0.3">
      <c r="B94" s="14">
        <f t="shared" si="4"/>
        <v>75</v>
      </c>
      <c r="C94" s="2">
        <v>42142533</v>
      </c>
      <c r="D94" s="3" t="s">
        <v>122</v>
      </c>
      <c r="E94" s="4" t="s">
        <v>216</v>
      </c>
      <c r="F94" s="3" t="s">
        <v>19</v>
      </c>
      <c r="G94" s="15">
        <v>4</v>
      </c>
      <c r="H94" s="18"/>
      <c r="I94" s="19">
        <f t="shared" si="3"/>
        <v>0</v>
      </c>
    </row>
    <row r="95" spans="2:9" ht="86.4" x14ac:dyDescent="0.3">
      <c r="B95" s="14">
        <f t="shared" si="4"/>
        <v>76</v>
      </c>
      <c r="C95" s="2">
        <v>24111503</v>
      </c>
      <c r="D95" s="3" t="s">
        <v>203</v>
      </c>
      <c r="E95" s="4" t="s">
        <v>123</v>
      </c>
      <c r="F95" s="3" t="s">
        <v>124</v>
      </c>
      <c r="G95" s="15">
        <v>4</v>
      </c>
      <c r="H95" s="18"/>
      <c r="I95" s="19">
        <f t="shared" si="3"/>
        <v>0</v>
      </c>
    </row>
    <row r="96" spans="2:9" ht="28.8" x14ac:dyDescent="0.3">
      <c r="B96" s="14">
        <f t="shared" si="4"/>
        <v>77</v>
      </c>
      <c r="C96" s="2">
        <v>23151901</v>
      </c>
      <c r="D96" s="3" t="s">
        <v>125</v>
      </c>
      <c r="E96" s="4" t="s">
        <v>126</v>
      </c>
      <c r="F96" s="3" t="s">
        <v>12</v>
      </c>
      <c r="G96" s="15">
        <v>6</v>
      </c>
      <c r="H96" s="18"/>
      <c r="I96" s="19">
        <f t="shared" si="3"/>
        <v>0</v>
      </c>
    </row>
    <row r="97" spans="2:9" ht="28.8" x14ac:dyDescent="0.3">
      <c r="B97" s="14">
        <f t="shared" si="4"/>
        <v>78</v>
      </c>
      <c r="C97" s="2">
        <v>51102710</v>
      </c>
      <c r="D97" s="3" t="s">
        <v>204</v>
      </c>
      <c r="E97" s="4" t="s">
        <v>205</v>
      </c>
      <c r="F97" s="3" t="s">
        <v>91</v>
      </c>
      <c r="G97" s="15">
        <v>6</v>
      </c>
      <c r="H97" s="18"/>
      <c r="I97" s="19">
        <f t="shared" si="3"/>
        <v>0</v>
      </c>
    </row>
    <row r="98" spans="2:9" ht="187.2" x14ac:dyDescent="0.3">
      <c r="B98" s="14">
        <f t="shared" si="4"/>
        <v>79</v>
      </c>
      <c r="C98" s="2">
        <v>46181804</v>
      </c>
      <c r="D98" s="3" t="s">
        <v>127</v>
      </c>
      <c r="E98" s="4" t="s">
        <v>128</v>
      </c>
      <c r="F98" s="3" t="s">
        <v>12</v>
      </c>
      <c r="G98" s="15">
        <v>6</v>
      </c>
      <c r="H98" s="18"/>
      <c r="I98" s="19">
        <f t="shared" si="3"/>
        <v>0</v>
      </c>
    </row>
    <row r="99" spans="2:9" ht="72" x14ac:dyDescent="0.3">
      <c r="B99" s="14">
        <f t="shared" si="4"/>
        <v>80</v>
      </c>
      <c r="C99" s="2">
        <v>42181801</v>
      </c>
      <c r="D99" s="3" t="s">
        <v>206</v>
      </c>
      <c r="E99" s="4" t="s">
        <v>129</v>
      </c>
      <c r="F99" s="3" t="s">
        <v>12</v>
      </c>
      <c r="G99" s="15">
        <v>15</v>
      </c>
      <c r="H99" s="18"/>
      <c r="I99" s="19">
        <f t="shared" si="3"/>
        <v>0</v>
      </c>
    </row>
    <row r="100" spans="2:9" ht="72" x14ac:dyDescent="0.3">
      <c r="B100" s="14">
        <f t="shared" si="4"/>
        <v>81</v>
      </c>
      <c r="C100" s="2">
        <v>42182200</v>
      </c>
      <c r="D100" s="3" t="s">
        <v>207</v>
      </c>
      <c r="E100" s="4" t="s">
        <v>130</v>
      </c>
      <c r="F100" s="3" t="s">
        <v>12</v>
      </c>
      <c r="G100" s="15">
        <v>6</v>
      </c>
      <c r="H100" s="18"/>
      <c r="I100" s="19">
        <f t="shared" si="3"/>
        <v>0</v>
      </c>
    </row>
    <row r="101" spans="2:9" ht="43.2" x14ac:dyDescent="0.3">
      <c r="B101" s="14">
        <f t="shared" si="4"/>
        <v>82</v>
      </c>
      <c r="C101" s="2">
        <v>41111508</v>
      </c>
      <c r="D101" s="3" t="s">
        <v>131</v>
      </c>
      <c r="E101" s="4" t="s">
        <v>132</v>
      </c>
      <c r="F101" s="3" t="s">
        <v>12</v>
      </c>
      <c r="G101" s="15">
        <v>4</v>
      </c>
      <c r="H101" s="18"/>
      <c r="I101" s="19">
        <f t="shared" si="3"/>
        <v>0</v>
      </c>
    </row>
    <row r="102" spans="2:9" ht="43.2" x14ac:dyDescent="0.3">
      <c r="B102" s="14">
        <f t="shared" si="4"/>
        <v>83</v>
      </c>
      <c r="C102" s="2">
        <v>41111614</v>
      </c>
      <c r="D102" s="3" t="s">
        <v>133</v>
      </c>
      <c r="E102" s="4" t="s">
        <v>134</v>
      </c>
      <c r="F102" s="3" t="s">
        <v>135</v>
      </c>
      <c r="G102" s="15">
        <v>2</v>
      </c>
      <c r="H102" s="18"/>
      <c r="I102" s="19">
        <f t="shared" si="3"/>
        <v>0</v>
      </c>
    </row>
    <row r="103" spans="2:9" ht="43.2" x14ac:dyDescent="0.3">
      <c r="B103" s="14">
        <f t="shared" si="4"/>
        <v>84</v>
      </c>
      <c r="C103" s="2">
        <v>42132107</v>
      </c>
      <c r="D103" s="3" t="s">
        <v>208</v>
      </c>
      <c r="E103" s="4" t="s">
        <v>136</v>
      </c>
      <c r="F103" s="3" t="s">
        <v>135</v>
      </c>
      <c r="G103" s="15">
        <v>4</v>
      </c>
      <c r="H103" s="18"/>
      <c r="I103" s="19">
        <f t="shared" si="3"/>
        <v>0</v>
      </c>
    </row>
    <row r="104" spans="2:9" ht="43.2" x14ac:dyDescent="0.3">
      <c r="B104" s="14">
        <f t="shared" si="4"/>
        <v>85</v>
      </c>
      <c r="C104" s="2">
        <v>42132105</v>
      </c>
      <c r="D104" s="3" t="s">
        <v>209</v>
      </c>
      <c r="E104" s="4" t="s">
        <v>137</v>
      </c>
      <c r="F104" s="3" t="s">
        <v>138</v>
      </c>
      <c r="G104" s="15">
        <v>8</v>
      </c>
      <c r="H104" s="18"/>
      <c r="I104" s="19">
        <f t="shared" si="3"/>
        <v>0</v>
      </c>
    </row>
    <row r="105" spans="2:9" ht="28.8" x14ac:dyDescent="0.3">
      <c r="B105" s="14">
        <f t="shared" si="4"/>
        <v>86</v>
      </c>
      <c r="C105" s="2">
        <v>42171701</v>
      </c>
      <c r="D105" s="3" t="s">
        <v>139</v>
      </c>
      <c r="E105" s="4" t="s">
        <v>140</v>
      </c>
      <c r="F105" s="3" t="s">
        <v>135</v>
      </c>
      <c r="G105" s="15">
        <v>8</v>
      </c>
      <c r="H105" s="18"/>
      <c r="I105" s="19">
        <f t="shared" si="3"/>
        <v>0</v>
      </c>
    </row>
    <row r="106" spans="2:9" ht="43.2" x14ac:dyDescent="0.3">
      <c r="B106" s="14">
        <f t="shared" si="4"/>
        <v>87</v>
      </c>
      <c r="C106" s="2">
        <v>42142110</v>
      </c>
      <c r="D106" s="3" t="s">
        <v>210</v>
      </c>
      <c r="E106" s="4" t="s">
        <v>141</v>
      </c>
      <c r="F106" s="3" t="s">
        <v>135</v>
      </c>
      <c r="G106" s="15">
        <v>4</v>
      </c>
      <c r="H106" s="18"/>
      <c r="I106" s="19">
        <f t="shared" si="3"/>
        <v>0</v>
      </c>
    </row>
    <row r="107" spans="2:9" ht="28.8" x14ac:dyDescent="0.3">
      <c r="B107" s="14">
        <f t="shared" si="4"/>
        <v>88</v>
      </c>
      <c r="C107" s="2">
        <v>30191505</v>
      </c>
      <c r="D107" s="3" t="s">
        <v>142</v>
      </c>
      <c r="E107" s="4" t="s">
        <v>143</v>
      </c>
      <c r="F107" s="3" t="s">
        <v>135</v>
      </c>
      <c r="G107" s="15">
        <v>4</v>
      </c>
      <c r="H107" s="18"/>
      <c r="I107" s="19">
        <f t="shared" si="3"/>
        <v>0</v>
      </c>
    </row>
    <row r="108" spans="2:9" ht="43.2" x14ac:dyDescent="0.3">
      <c r="B108" s="14">
        <f t="shared" si="4"/>
        <v>89</v>
      </c>
      <c r="C108" s="2">
        <v>47121702</v>
      </c>
      <c r="D108" s="3" t="s">
        <v>120</v>
      </c>
      <c r="E108" s="4" t="s">
        <v>144</v>
      </c>
      <c r="F108" s="3" t="s">
        <v>135</v>
      </c>
      <c r="G108" s="15">
        <v>4</v>
      </c>
      <c r="H108" s="18"/>
      <c r="I108" s="19">
        <f t="shared" si="3"/>
        <v>0</v>
      </c>
    </row>
    <row r="109" spans="2:9" ht="43.2" x14ac:dyDescent="0.3">
      <c r="B109" s="14">
        <f t="shared" si="4"/>
        <v>90</v>
      </c>
      <c r="C109" s="2">
        <v>42311703</v>
      </c>
      <c r="D109" s="3" t="s">
        <v>145</v>
      </c>
      <c r="E109" s="4" t="s">
        <v>146</v>
      </c>
      <c r="F109" s="3" t="s">
        <v>19</v>
      </c>
      <c r="G109" s="15">
        <v>8</v>
      </c>
      <c r="H109" s="18"/>
      <c r="I109" s="19">
        <f t="shared" si="3"/>
        <v>0</v>
      </c>
    </row>
    <row r="110" spans="2:9" ht="72" x14ac:dyDescent="0.3">
      <c r="B110" s="14">
        <f t="shared" si="4"/>
        <v>91</v>
      </c>
      <c r="C110" s="2">
        <v>42311511</v>
      </c>
      <c r="D110" s="3" t="s">
        <v>147</v>
      </c>
      <c r="E110" s="4" t="s">
        <v>212</v>
      </c>
      <c r="F110" s="3" t="s">
        <v>211</v>
      </c>
      <c r="G110" s="15">
        <v>9</v>
      </c>
      <c r="H110" s="18"/>
      <c r="I110" s="19">
        <f t="shared" si="3"/>
        <v>0</v>
      </c>
    </row>
    <row r="111" spans="2:9" x14ac:dyDescent="0.3">
      <c r="B111" s="14">
        <f t="shared" si="4"/>
        <v>92</v>
      </c>
      <c r="C111" s="2">
        <v>42311708</v>
      </c>
      <c r="D111" s="3" t="s">
        <v>148</v>
      </c>
      <c r="E111" s="4" t="s">
        <v>149</v>
      </c>
      <c r="F111" s="3" t="s">
        <v>135</v>
      </c>
      <c r="G111" s="15">
        <v>8</v>
      </c>
      <c r="H111" s="18"/>
      <c r="I111" s="19">
        <f t="shared" si="3"/>
        <v>0</v>
      </c>
    </row>
    <row r="112" spans="2:9" x14ac:dyDescent="0.3">
      <c r="B112" s="14">
        <f t="shared" si="4"/>
        <v>93</v>
      </c>
      <c r="C112" s="20">
        <v>51212000</v>
      </c>
      <c r="D112" s="21" t="s">
        <v>150</v>
      </c>
      <c r="E112" s="22" t="s">
        <v>151</v>
      </c>
      <c r="F112" s="21" t="s">
        <v>135</v>
      </c>
      <c r="G112" s="15">
        <v>8</v>
      </c>
      <c r="H112" s="23"/>
      <c r="I112" s="19">
        <f t="shared" si="3"/>
        <v>0</v>
      </c>
    </row>
    <row r="113" spans="2:9" ht="360" x14ac:dyDescent="0.3">
      <c r="B113" s="14">
        <f t="shared" si="4"/>
        <v>94</v>
      </c>
      <c r="C113" s="20" t="s">
        <v>250</v>
      </c>
      <c r="D113" s="21" t="s">
        <v>251</v>
      </c>
      <c r="E113" s="22" t="s">
        <v>252</v>
      </c>
      <c r="F113" s="21" t="s">
        <v>135</v>
      </c>
      <c r="G113" s="15">
        <v>4</v>
      </c>
      <c r="H113" s="23"/>
      <c r="I113" s="19">
        <f t="shared" si="3"/>
        <v>0</v>
      </c>
    </row>
    <row r="114" spans="2:9" ht="273.60000000000002" x14ac:dyDescent="0.3">
      <c r="B114" s="14">
        <f t="shared" si="4"/>
        <v>95</v>
      </c>
      <c r="C114" s="20">
        <v>60104101</v>
      </c>
      <c r="D114" s="21" t="s">
        <v>253</v>
      </c>
      <c r="E114" s="22" t="s">
        <v>254</v>
      </c>
      <c r="F114" s="21" t="s">
        <v>135</v>
      </c>
      <c r="G114" s="15">
        <v>3</v>
      </c>
      <c r="H114" s="23"/>
      <c r="I114" s="19">
        <f t="shared" si="3"/>
        <v>0</v>
      </c>
    </row>
    <row r="115" spans="2:9" ht="345.6" x14ac:dyDescent="0.3">
      <c r="B115" s="14">
        <f t="shared" si="4"/>
        <v>96</v>
      </c>
      <c r="C115" s="20">
        <v>60121605</v>
      </c>
      <c r="D115" s="21" t="s">
        <v>255</v>
      </c>
      <c r="E115" s="22" t="s">
        <v>256</v>
      </c>
      <c r="F115" s="21" t="s">
        <v>135</v>
      </c>
      <c r="G115" s="15">
        <v>3</v>
      </c>
      <c r="H115" s="23"/>
      <c r="I115" s="19">
        <f t="shared" si="3"/>
        <v>0</v>
      </c>
    </row>
    <row r="116" spans="2:9" ht="331.2" x14ac:dyDescent="0.3">
      <c r="B116" s="14">
        <f t="shared" si="4"/>
        <v>97</v>
      </c>
      <c r="C116" s="20">
        <v>60104101</v>
      </c>
      <c r="D116" s="21" t="s">
        <v>257</v>
      </c>
      <c r="E116" s="22" t="s">
        <v>258</v>
      </c>
      <c r="F116" s="21" t="s">
        <v>135</v>
      </c>
      <c r="G116" s="15">
        <v>3</v>
      </c>
      <c r="H116" s="23"/>
      <c r="I116" s="19">
        <f t="shared" si="3"/>
        <v>0</v>
      </c>
    </row>
    <row r="117" spans="2:9" ht="273.60000000000002" x14ac:dyDescent="0.3">
      <c r="B117" s="14">
        <f t="shared" si="4"/>
        <v>98</v>
      </c>
      <c r="C117" s="20">
        <v>60121605</v>
      </c>
      <c r="D117" s="21" t="s">
        <v>259</v>
      </c>
      <c r="E117" s="22" t="s">
        <v>260</v>
      </c>
      <c r="F117" s="21" t="s">
        <v>135</v>
      </c>
      <c r="G117" s="15">
        <v>3</v>
      </c>
      <c r="H117" s="23"/>
      <c r="I117" s="19">
        <f t="shared" si="3"/>
        <v>0</v>
      </c>
    </row>
    <row r="118" spans="2:9" ht="216" x14ac:dyDescent="0.3">
      <c r="B118" s="14">
        <f t="shared" si="4"/>
        <v>99</v>
      </c>
      <c r="C118" s="20">
        <v>60104101</v>
      </c>
      <c r="D118" s="21" t="s">
        <v>261</v>
      </c>
      <c r="E118" s="22" t="s">
        <v>262</v>
      </c>
      <c r="F118" s="21" t="s">
        <v>135</v>
      </c>
      <c r="G118" s="15">
        <v>4</v>
      </c>
      <c r="H118" s="23"/>
      <c r="I118" s="19">
        <f t="shared" si="3"/>
        <v>0</v>
      </c>
    </row>
    <row r="119" spans="2:9" ht="288" x14ac:dyDescent="0.3">
      <c r="B119" s="14">
        <f t="shared" si="4"/>
        <v>100</v>
      </c>
      <c r="C119" s="20">
        <v>60121605</v>
      </c>
      <c r="D119" s="21" t="s">
        <v>263</v>
      </c>
      <c r="E119" s="22" t="s">
        <v>264</v>
      </c>
      <c r="F119" s="21" t="s">
        <v>135</v>
      </c>
      <c r="G119" s="15">
        <v>4</v>
      </c>
      <c r="H119" s="23"/>
      <c r="I119" s="19">
        <f t="shared" si="3"/>
        <v>0</v>
      </c>
    </row>
    <row r="120" spans="2:9" ht="316.8" x14ac:dyDescent="0.3">
      <c r="B120" s="14">
        <f t="shared" si="4"/>
        <v>101</v>
      </c>
      <c r="C120" s="20">
        <v>60104101</v>
      </c>
      <c r="D120" s="21" t="s">
        <v>265</v>
      </c>
      <c r="E120" s="22" t="s">
        <v>266</v>
      </c>
      <c r="F120" s="21" t="s">
        <v>135</v>
      </c>
      <c r="G120" s="15">
        <v>3</v>
      </c>
      <c r="H120" s="23"/>
      <c r="I120" s="19">
        <f t="shared" si="3"/>
        <v>0</v>
      </c>
    </row>
    <row r="121" spans="2:9" ht="303" thickBot="1" x14ac:dyDescent="0.35">
      <c r="B121" s="14">
        <f t="shared" si="4"/>
        <v>102</v>
      </c>
      <c r="C121" s="20">
        <v>60104101</v>
      </c>
      <c r="D121" s="21" t="s">
        <v>267</v>
      </c>
      <c r="E121" s="22" t="s">
        <v>268</v>
      </c>
      <c r="F121" s="21" t="s">
        <v>135</v>
      </c>
      <c r="G121" s="15">
        <v>3</v>
      </c>
      <c r="H121" s="23"/>
      <c r="I121" s="24">
        <f>G121*H121</f>
        <v>0</v>
      </c>
    </row>
    <row r="122" spans="2:9" ht="15" thickBot="1" x14ac:dyDescent="0.35">
      <c r="B122" s="56" t="s">
        <v>152</v>
      </c>
      <c r="C122" s="57"/>
      <c r="D122" s="57"/>
      <c r="E122" s="57"/>
      <c r="F122" s="57"/>
      <c r="G122" s="58"/>
      <c r="H122" s="26"/>
      <c r="I122" s="25">
        <f>SUM(I20:I121)</f>
        <v>0</v>
      </c>
    </row>
    <row r="123" spans="2:9" ht="15" thickBot="1" x14ac:dyDescent="0.35">
      <c r="B123" s="59" t="s">
        <v>238</v>
      </c>
      <c r="C123" s="60"/>
      <c r="D123" s="60"/>
      <c r="E123" s="60"/>
      <c r="F123" s="60"/>
      <c r="G123" s="60"/>
      <c r="H123" s="60"/>
      <c r="I123" s="61"/>
    </row>
    <row r="124" spans="2:9" ht="36" customHeight="1" x14ac:dyDescent="0.3">
      <c r="B124" s="62" t="s">
        <v>239</v>
      </c>
      <c r="C124" s="63"/>
      <c r="D124" s="63"/>
      <c r="E124" s="63"/>
      <c r="F124" s="63"/>
      <c r="G124" s="63"/>
      <c r="H124" s="63"/>
      <c r="I124" s="64"/>
    </row>
    <row r="125" spans="2:9" x14ac:dyDescent="0.3">
      <c r="B125" s="35" t="s">
        <v>240</v>
      </c>
      <c r="C125" s="36"/>
      <c r="D125" s="36"/>
      <c r="E125" s="36"/>
      <c r="F125" s="36"/>
      <c r="G125" s="36"/>
      <c r="H125" s="36"/>
      <c r="I125" s="37"/>
    </row>
    <row r="126" spans="2:9" x14ac:dyDescent="0.3">
      <c r="B126" s="38" t="s">
        <v>241</v>
      </c>
      <c r="C126" s="39"/>
      <c r="D126" s="40"/>
      <c r="E126" s="40"/>
      <c r="F126" s="40"/>
      <c r="G126" s="40"/>
      <c r="H126" s="40"/>
      <c r="I126" s="41"/>
    </row>
    <row r="127" spans="2:9" x14ac:dyDescent="0.3">
      <c r="B127" s="42">
        <v>1</v>
      </c>
      <c r="C127" s="43"/>
      <c r="D127" s="44"/>
      <c r="E127" s="44"/>
      <c r="F127" s="44"/>
      <c r="G127" s="44"/>
      <c r="H127" s="44"/>
      <c r="I127" s="45"/>
    </row>
    <row r="128" spans="2:9" x14ac:dyDescent="0.3">
      <c r="B128" s="42">
        <v>2</v>
      </c>
      <c r="C128" s="43"/>
      <c r="D128" s="44"/>
      <c r="E128" s="44"/>
      <c r="F128" s="44"/>
      <c r="G128" s="44"/>
      <c r="H128" s="44"/>
      <c r="I128" s="45"/>
    </row>
    <row r="129" spans="2:9" x14ac:dyDescent="0.3">
      <c r="B129" s="42">
        <v>3</v>
      </c>
      <c r="C129" s="43"/>
      <c r="D129" s="44"/>
      <c r="E129" s="44"/>
      <c r="F129" s="44"/>
      <c r="G129" s="44"/>
      <c r="H129" s="44"/>
      <c r="I129" s="45"/>
    </row>
    <row r="130" spans="2:9" x14ac:dyDescent="0.3">
      <c r="B130" s="42">
        <v>4</v>
      </c>
      <c r="C130" s="43"/>
      <c r="D130" s="44"/>
      <c r="E130" s="44"/>
      <c r="F130" s="44"/>
      <c r="G130" s="44"/>
      <c r="H130" s="44"/>
      <c r="I130" s="45"/>
    </row>
    <row r="131" spans="2:9" x14ac:dyDescent="0.3">
      <c r="B131" s="65" t="s">
        <v>242</v>
      </c>
      <c r="C131" s="66"/>
      <c r="D131" s="67"/>
      <c r="E131" s="67"/>
      <c r="F131" s="67"/>
      <c r="G131" s="67"/>
      <c r="H131" s="67"/>
      <c r="I131" s="68"/>
    </row>
    <row r="132" spans="2:9" x14ac:dyDescent="0.3">
      <c r="B132" s="72" t="s">
        <v>243</v>
      </c>
      <c r="C132" s="73"/>
      <c r="D132" s="74" t="s">
        <v>244</v>
      </c>
      <c r="E132" s="74"/>
      <c r="F132" s="74"/>
      <c r="G132" s="74"/>
      <c r="H132" s="74"/>
      <c r="I132" s="75"/>
    </row>
    <row r="133" spans="2:9" x14ac:dyDescent="0.3">
      <c r="B133" s="76" t="s">
        <v>245</v>
      </c>
      <c r="C133" s="77"/>
      <c r="D133" s="78"/>
      <c r="E133" s="79"/>
      <c r="F133" s="79"/>
      <c r="G133" s="79"/>
      <c r="H133" s="79"/>
      <c r="I133" s="80"/>
    </row>
    <row r="134" spans="2:9" ht="27.6" customHeight="1" x14ac:dyDescent="0.3">
      <c r="B134" s="81" t="s">
        <v>246</v>
      </c>
      <c r="C134" s="82"/>
      <c r="D134" s="83"/>
      <c r="E134" s="83"/>
      <c r="F134" s="83"/>
      <c r="G134" s="83"/>
      <c r="H134" s="83"/>
      <c r="I134" s="84"/>
    </row>
    <row r="135" spans="2:9" ht="23.4" customHeight="1" thickBot="1" x14ac:dyDescent="0.35">
      <c r="B135" s="46" t="s">
        <v>247</v>
      </c>
      <c r="C135" s="47"/>
      <c r="D135" s="48"/>
      <c r="E135" s="48"/>
      <c r="F135" s="48"/>
      <c r="G135" s="47"/>
      <c r="H135" s="47"/>
      <c r="I135" s="49"/>
    </row>
    <row r="136" spans="2:9" ht="40.799999999999997" customHeight="1" thickBot="1" x14ac:dyDescent="0.35">
      <c r="B136" s="50" t="s">
        <v>248</v>
      </c>
      <c r="C136" s="51"/>
      <c r="D136" s="52"/>
      <c r="E136" s="52"/>
      <c r="F136" s="69"/>
      <c r="G136" s="70"/>
      <c r="H136" s="70"/>
      <c r="I136" s="71"/>
    </row>
  </sheetData>
  <mergeCells count="11">
    <mergeCell ref="F136:I136"/>
    <mergeCell ref="B132:C132"/>
    <mergeCell ref="D132:I132"/>
    <mergeCell ref="B133:C133"/>
    <mergeCell ref="D133:I133"/>
    <mergeCell ref="B134:I134"/>
    <mergeCell ref="B18:I18"/>
    <mergeCell ref="B122:G122"/>
    <mergeCell ref="B123:I123"/>
    <mergeCell ref="B124:I124"/>
    <mergeCell ref="B131:I131"/>
  </mergeCells>
  <conditionalFormatting sqref="D126:F130 D133 D135:F135">
    <cfRule type="expression" dxfId="0" priority="1">
      <formula>ISERROR(D126)</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Cruz</dc:creator>
  <cp:lastModifiedBy>Monica Cruz</cp:lastModifiedBy>
  <dcterms:created xsi:type="dcterms:W3CDTF">2026-05-14T20:08:17Z</dcterms:created>
  <dcterms:modified xsi:type="dcterms:W3CDTF">2026-06-01T13:37:09Z</dcterms:modified>
</cp:coreProperties>
</file>