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SENA 2026\SENA 2026\Contratacion\Compras\2. Papeleria\Documentos Proceso\"/>
    </mc:Choice>
  </mc:AlternateContent>
  <xr:revisionPtr revIDLastSave="0" documentId="13_ncr:1_{317857A7-C13F-44DC-B491-B4F34755204D}" xr6:coauthVersionLast="47" xr6:coauthVersionMax="47" xr10:uidLastSave="{00000000-0000-0000-0000-000000000000}"/>
  <bookViews>
    <workbookView xWindow="28680" yWindow="-120" windowWidth="29040" windowHeight="1584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3" i="1" l="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8" i="1"/>
  <c r="Q47"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8" i="1"/>
  <c r="O47"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8" i="1"/>
  <c r="L47"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8" i="1"/>
  <c r="I47"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2" i="1"/>
  <c r="I130" i="1" s="1"/>
  <c r="Q130" i="1" l="1"/>
  <c r="L130" i="1"/>
  <c r="O130" i="1"/>
</calcChain>
</file>

<file path=xl/sharedStrings.xml><?xml version="1.0" encoding="utf-8"?>
<sst xmlns="http://schemas.openxmlformats.org/spreadsheetml/2006/main" count="382" uniqueCount="240">
  <si>
    <t>ITEM</t>
  </si>
  <si>
    <t>CODIGO CLASIFICADOR DE BIENES Y SERVICIOS DE UNSPSC</t>
  </si>
  <si>
    <t>UNIDAD DE MEDIDA</t>
  </si>
  <si>
    <t>CANT</t>
  </si>
  <si>
    <t>PROMEDIOS</t>
  </si>
  <si>
    <t>VALOR UNITARIO</t>
  </si>
  <si>
    <t>VALOR TOTAL</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</si>
  <si>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</si>
  <si>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</si>
  <si>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</si>
  <si>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</si>
  <si>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</si>
  <si>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</si>
  <si>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1</t>
  </si>
  <si>
    <t>PROVEEDOR 2</t>
  </si>
  <si>
    <t>PROVEEDOR 3</t>
  </si>
  <si>
    <t>DENOMINACIÓN  GENERAL DEL BIEN O SERVICIO</t>
  </si>
  <si>
    <t>DENOMINACIÓN Y/O DESCRIPCIÓN TÉCNICA DEL BIEN O SERVICIO</t>
  </si>
  <si>
    <t>% IVA</t>
  </si>
  <si>
    <t>VALOR UNITARIO PROMEDIO IVA INCLUIDO</t>
  </si>
  <si>
    <t>VALOR TOTAL PROMEDIO IVA INCLU</t>
  </si>
  <si>
    <t>UNIDAD</t>
  </si>
  <si>
    <t xml:space="preserve">Animales o títeres de peluche </t>
  </si>
  <si>
    <t>Kit X6 Títeres De Animales.Títere de mano
Largo: 28 cm. 
Titeres de mano con diseños suaves en felpa y comodos. Largo: 20 cm</t>
  </si>
  <si>
    <t>PAQUETE</t>
  </si>
  <si>
    <t>BANDERINES X 15 UNIDADES</t>
  </si>
  <si>
    <t>Banderines elaborados en material plástico. Paquete que contiene 10 pedazos Cadena de bandera, Cada cuerda es de 8 metros Con 15 piezas de banderas triangulares, Por lo que el total es 80 metros = 262 pies y piezas 150 banderas, tamaño de cada bandera:23 x 17 cm.</t>
  </si>
  <si>
    <t>BISTURI METALICO</t>
  </si>
  <si>
    <t>BISTURÍ METÁLICO DE 18MM, CUERPO METÁLICO Y CUCHILLA METÁLICA (ACERO INOXIDABLE), CUCHILLA CORREDIZA Y CAMBIABLE, CON BLOQUEO DE CUCHILLA</t>
  </si>
  <si>
    <t>BLOCK CUADRICULADO CARTA</t>
  </si>
  <si>
    <t>BLOCK ESPECIAL PARA TOMAR NOTAS EN REUNIONES, CONVENCIONES Y CONFERENCIAS. PERMITE DESPRENDIMIENTO FÁCIL DE LAS HOJAS POR SU LÍNEA DE PERFORACIÓN SUPERIOR.</t>
  </si>
  <si>
    <t>BLOCK RAYADO CARTA</t>
  </si>
  <si>
    <t>BORRADOR DE TABLERO</t>
  </si>
  <si>
    <t>EL BORRADOR ALFRA PARA TABLERO ACRÍLICO ES UN PRODUCTO DE ALTA CALIDAD DISEÑADO PARA FACILITAR EL BORRADO EN SUPERFICIES DE PIZARRÓN. ESTE BORRADOR ESTÁ COMPUESTO POR UN FIELTRO DE ESPESOR GRUESO QUE NO SOLO FACILITA EL BORRADO, SINO QUE TAMBIÉN GARANTIZA UNA LIMPIEZA EFICIENTE Y SIN RESIDUOS.</t>
  </si>
  <si>
    <t>CAJA</t>
  </si>
  <si>
    <t>BORRADOR NATA X 20 UNDS</t>
  </si>
  <si>
    <t>BORRADOR NATAPZ-60 .X 20 UNDS</t>
  </si>
  <si>
    <t>Cable HDMI 4K de alta velocidad de 3 metros</t>
  </si>
  <si>
    <t>Cable HDMI macho tipo A a macho tipo A: compatible con Ethernet, 3D, video 4K y canal de retorno de audio (ARC). Conecta reproductores de Blu-ray, Fire TV, Apple TV, PS4, PS3, Xbox One, Xbox 360, computadoras y otros dispositivos habilitados para HDMI a televisores, pantallas, receptores A/V y más. El cable te permite compartir una conexión de Internet entre varios dispositivos sin la necesidad de un cable Ethernet por separado. Cumple con los estándares HDMI (video 4K a 60 Hz, 2160p, profundidad de color de 48 bits/px); admite un ancho de banda de hasta 18 Gbps y es compatible con versiones anteriores. Longitud del cable: 3 metros</t>
  </si>
  <si>
    <t>Caja de carton corrugado . Medidas caja armada largo  52CM X 35CM X 34CM
ANCHO DEL CARTON 5.5mm</t>
  </si>
  <si>
    <t>Caja de carton corrugado rectangular.Medidas caja armada largo  52CM X 35CM X 34CM
ANCHO DEL CARTON 5.5mm. Altura x Ancho x Profundidad: 30 cm x 6 cm x 4 cm</t>
  </si>
  <si>
    <t>Caja de carton corrugado. Medidas caja armada largo  61 cm
ancho41 cm
alto 30 cm</t>
  </si>
  <si>
    <t>Caja de carton corrugado rectangular. Medidas caja armada largo  61 cm ancho41 cm alto 30 cm. Altura x Ancho x Profundidad: 30 cm x 6 cm x 4 cm</t>
  </si>
  <si>
    <t>Caja de carton corrugado. Medidas caja armada largo largo largo 60 cm
ancho40 cm
alto 29 cm</t>
  </si>
  <si>
    <t>Caja de carton corrugado rectangular.Medidas caja armada largo largo largo 60 cm ancho40 cm alto 29 cm.Altura x Ancho x Profundidad: 30 cm x 6 cm x 4 cm</t>
  </si>
  <si>
    <t>Cajas de carton doble pared</t>
  </si>
  <si>
    <t>Las cajas de cartón doble pared para transporte de mercancías son envases diseñados para proteger productos durante su almacenamiento y traslado. Dimensiones 40(Largo) X 30(Ancho) X 20 (Alto)</t>
  </si>
  <si>
    <t>CAJA DE ARCHIVO REF X 200</t>
  </si>
  <si>
    <t>CAJA ARCHIVO X 200 CON IMPRESIÓN SENA</t>
  </si>
  <si>
    <t>CAJA DE COLORES X 48 UNDS</t>
  </si>
  <si>
    <t>COLORES PRISMACOLOR X 48 UNIDADES. 
 CAJA TIPO CABALLETE. 
 LOS COLORES PRISMACOLOR SON VIBRANTES LÁPICES DE COLORES CON NÚCLEOS BLANDOS. AL MISMO TIEMPO, LOS LÁPICES PRISMACOLOR CUENTAN CON PIGMENTOS DE CALIDAD SIN IGUAL Y SON GRUESOS Y DURADEROS. 
 MINAS SUAVES Y GRUESAS IDEALES PARA ESFUMAR Y SOMBREAR. 
 COLOR ULTRA-SUAVE Y UNIFORME. 
 MINAS GRUESAS Y SÓLIDAS QUE RESISTEN EL AGRIETAMIENTO Y ASTILLAMIENTO LO QUE LAS HACE IDEALES PARA LIBROS PARA COLOREAR DE ADULTOS. 
 48 LÁPICES DE COLOR DE PRIMERA CALIDAD.</t>
  </si>
  <si>
    <t>CARPETA LEGAJADORA</t>
  </si>
  <si>
    <t>Carpeta legajadora, tipo expediente con celuguia, en polipropileno de alta densidad, para almacenar hasta 300 hojas, tamaño carta, con orificio para guardar hojas con gancho legajador color verde, azúl y roja, presentación en paquete por 6 unidades.</t>
  </si>
  <si>
    <t>Carpeta plástica tamaño carta color negro</t>
  </si>
  <si>
    <t xml:space="preserve">organizador de documentos expandible, fabricado en polipropileno resistente, ideal para uso escolar u oficina. Cuenta con  cierre de broche plástico permitiendo almacenar documentos tipo carta con seguridad. </t>
  </si>
  <si>
    <t>CARPETAS 4 ALETAS EN PROPALCOTE</t>
  </si>
  <si>
    <t>CARPETA 4 ALETAS PROPAL/320G 69.5X69.5 1 TINTA</t>
  </si>
  <si>
    <t>CARTULINA POR PLIEGO</t>
  </si>
  <si>
    <t>CARTULINA PLIEGO COLOR SURTIDO DE 150 A 165 G/M2 TAMAÑO 70 X 100 CMS</t>
  </si>
  <si>
    <t>Cartulina metalizada</t>
  </si>
  <si>
    <t>Cartulina Metalizada 50 X 70 Cm Paquete X 5 Uds.</t>
  </si>
  <si>
    <t>CHINCHE X 50 UNIDADES</t>
  </si>
  <si>
    <t>CHINCHE SURTIDO METÁLICO TRATADOS SUPERFICIALEMENTE CON CABEZA PLANA EN COLORES.</t>
  </si>
  <si>
    <t>CINTA ADHESIVA</t>
  </si>
  <si>
    <t>CINTA ADHESIVA TRANSPARENTE DE POPLIPROPILENO PARA EMPAQUE RESISTENTE A LA TRACCIÓN Y AL RASGADO. DE 48MM X 40 MTS</t>
  </si>
  <si>
    <t>CINTA ADHESIVA TRANSPARENTE DE POPLIPROPILENO PARA EMPAQUE RESISTENTE A LA TRACCIÓN Y AL RASGADO. DE 24MM X 40 MTS</t>
  </si>
  <si>
    <t>CINTA ENMASCARAR</t>
  </si>
  <si>
    <t>CINTA ENMASCARAR 24mm X 40mt</t>
  </si>
  <si>
    <t xml:space="preserve">CINTA ENMASCARAR 48MM X 40MT </t>
  </si>
  <si>
    <t>Cintas o escarapelas para el salón de clases</t>
  </si>
  <si>
    <t>Cinta color verde,  con el Escudo  y las letras SENA en color blanco, con la siguiente medida:  95cms de largo X 15mm  de ancho, marcada en serigrafia a una tinta o impresa;  con gancho pinza y remache</t>
  </si>
  <si>
    <t>CLIPS MARIPOSA GIGANTE X 12 UNDS</t>
  </si>
  <si>
    <t>CLIP MARIPOSA GIGANTE EN ALAMBRE METÁLICO GALVANIZADO CAJA X 12.</t>
  </si>
  <si>
    <t>COLBÓN X 115 G</t>
  </si>
  <si>
    <t>PEGANTE LÍQUIDO; ESPECIALMENTE DISEÑADO PARA SER UTILIZADO EN: PAPEL, CARTÓN, LOMOS DE LIBROS, BLOCKS, AGENDA, REVISTAS Y UNIONES QUE REQUIERAN PLASTICIDAD.</t>
  </si>
  <si>
    <t>Colchonetas Para Jardines Infantiles Y Gimnasios120x60x5</t>
  </si>
  <si>
    <t>CORDON PARA ESCARAPELA</t>
  </si>
  <si>
    <t>Cordón para escarapela plano, elaborado en poliéster
100%, unicolor (verde) con una longitud de 40 a 60 cm. Por 25 unidades</t>
  </si>
  <si>
    <t>COSEDORA</t>
  </si>
  <si>
    <t>COSEDORA 690 RANK</t>
  </si>
  <si>
    <t xml:space="preserve">Cubos con el alfabeto </t>
  </si>
  <si>
    <t>Cubos Didácticos Letras Números Madera 27pzs Cubo 3cm</t>
  </si>
  <si>
    <t>Disco duro externo</t>
  </si>
  <si>
    <t>Canvio Basics 4TB Portable External Hard Drive • USB 3.0 • Black - HDTB540XK3CA Diseño de perfil elegante con un acabado mate resistente a las manchas
Plug &amp; Play - Fácil de usar sin software para instalar
Agregue rápidamente más capacidad de almacenamiento a su PC y otros dispositivos compatibles
Compatible con USB 3.0 y USB 2.0 sin necesidad de cable de alimentación de CA externo
NTFS preformateado para PC con Windows (se requiere reformateo para computadoras Mac)</t>
  </si>
  <si>
    <t>ESCARAPELA</t>
  </si>
  <si>
    <t>Escarapela de 10,5 cm x 8 cm en material vinilo.</t>
  </si>
  <si>
    <t>Empaque plastico de burbujas PEAB</t>
  </si>
  <si>
    <t xml:space="preserve">Empaque de burbujas de aire hecho en polietileno de baja densidad (PEBD) es un material de embalaje transparente que se usa para proteger artículos frágiles. Se trata de una lámina de plástico con burbujas de aire que actúan como amortiguador de golpes y vibraciones. </t>
  </si>
  <si>
    <t>Empaque plastico de burbujas PEAD</t>
  </si>
  <si>
    <t>Empaque de burbujas de aire hecho en polietileno de alta densidad (PEAD). es un material plástico rigido con burbujas de 1 cm de diametro y transparente usado comúnmente para embalar artículos frágiles. En este caso aquellos que necesiten una protección especial.</t>
  </si>
  <si>
    <t>Envase atomizador</t>
  </si>
  <si>
    <t>Atomizador Spray 30 Ml 100 Unidades</t>
  </si>
  <si>
    <t>EXACTO GRANDE (18 MM)</t>
  </si>
  <si>
    <t>-LARGO DE CUTTER: 150MM; LARGO DE CUCHILLA: 100MM; ESPESOR DE LA CUCHILA: 0,5MM; ANCHO DE LA CUCHILLA: 18MM.</t>
  </si>
  <si>
    <t>GLOBOS R-12 x 24 und</t>
  </si>
  <si>
    <t>paquetes de 24 globos para inflar, paquetes R-12 colores surtidos</t>
  </si>
  <si>
    <t>GLOBOS R-9 x 24 und</t>
  </si>
  <si>
    <t>paquetes de 24 globos para inflar, paquetes R-9 colores surtidos</t>
  </si>
  <si>
    <t>GRAPAS X 5000 UNDS</t>
  </si>
  <si>
    <t>GRAPA 26/6 X 50001/4"6MM GALVANIZADAS</t>
  </si>
  <si>
    <t>Hilo Nylon</t>
  </si>
  <si>
    <t>Nylon 0.06 kg x 100 metros x4</t>
  </si>
  <si>
    <t xml:space="preserve">Kit de matemáticas para la primera infancia  </t>
  </si>
  <si>
    <t xml:space="preserve">Kit De Matemticas De 100 Cubos </t>
  </si>
  <si>
    <t>LAPICERO NEGRO</t>
  </si>
  <si>
    <t>BOLIGRAFO CLASICO CON CUERPO TRANSPARENTE PARA PODER VISUALIZAR LA TINTA. CUERPO HEXAGONAL NO RUEDA EN LA SUPERFICIE DE LA MESA Y LE PERMITE ESCRIBIR CON CONTROL Y COMODIDAD. EL COLOR DE LA TAPA Y EL BOTON INDICAN EL COLOR DE LA TINTA.</t>
  </si>
  <si>
    <t>LAPICERO ROJO</t>
  </si>
  <si>
    <t>LAPIZ CORRECTOR</t>
  </si>
  <si>
    <t>- LAPIZ CORRECTOR MULTIPROPO?SITO (VARIOS USOS).
 - LÁPIZ CORRECTOR LIMPIO Y PRECISO PARA OBTENER UN ACABADO IMPECABLE
 - CORRECTOR DE ESCRITURA DE SECADO RÁPIDO.
 - CORRECTOR PARA PEQUEÑOS ERRORES
 - PARA TODO TIPO DE TINTA .
 - CORRECCIÓN SIN GRUMOS.</t>
  </si>
  <si>
    <t>46</t>
  </si>
  <si>
    <t>LAPIZ NEGRO N°2</t>
  </si>
  <si>
    <t>LÁPIZ MINA NEGRA N° 2 DE USO GENERAL. LÁPIZ PARA ESCRITURA, MINA NEGRA DE 2MM, DUREZA N° 2, PARA USO GENERAL, FABRICADO EN MADERA, DE FORMA HEXAGONAL, CON BORRADOR EN UN EXTREMO UNIDO POR UNA CINTA METALICA</t>
  </si>
  <si>
    <t>LIBRETA PARA NOTAS</t>
  </si>
  <si>
    <t>LIBRETA ARGOLLADA, CON LAS SIGUIENTES DIMENSIONES  ALTO 17.5 CMS, ANCHO 12.5 CMS, PROFUNDIDAD 2 CMS, CUBIERTA PASTA DURA</t>
  </si>
  <si>
    <t>Libreta de notas formato A6. Medidas: 105 mm x 148 mm (± 2 mm de tolerancia).
Grosor del Lomo: 12 mm. Tapa dura. Esquinas redondeadas. Acabado texturizado. Numero de hojas: 80. Rayado. Tipo de unión: cosido. Cierre: banda elástica de 5mm de ancho</t>
  </si>
  <si>
    <t>Libros de literatura infantil</t>
  </si>
  <si>
    <t>Título del libro:  101 Cuentos de Todo el Mundo Autor Adaptación Chiara Cioni Idioma Español Editorial del libro Lexus Tapa del libro Dura</t>
  </si>
  <si>
    <t>Libros de recursos o actividades del tangram</t>
  </si>
  <si>
    <t>Tangram Didáctico Madera Magnetico + Libro 96 Figuras Material: madera, imán medidas: 22 x 18 cm Cantidad: 1set</t>
  </si>
  <si>
    <t>MARCADORES BORRABLES COLORES SURTIDOS</t>
  </si>
  <si>
    <t>MARCADORES PARA TABLERO ACRÍLICO BLANCO O VIDRIO COLORES SURTIDOS. HECHO CON TINTAS DE SECADO RÁPIDO. AL BORRARSE NO DEJA SOMBRAS (FANTASMAS) EN EL TABLERO. LIBRE DE OLORES PENETRANTES EN EL MOMENTO DE SU UTILIZACIÓN</t>
  </si>
  <si>
    <t>MARCADORES DE MICROPUNTAS SURTIDOS X 12 UNIDADES</t>
  </si>
  <si>
    <t>UNA COMPOSICION DE TINTA BORRABLE QUE CONTIENE UN COLORANTE POLIMERICO INSOLUBLE EN AGUA OBTENIDO A PARTIR DE LA POLIMERIZACION DE AL MENOS DOS MONOMEROS POLIFUNCIONALES CORREACTIVOS EN DONDE CON AL MENOS UNO DE LOS MONOMEROS POSEE UN GRUPO COLORANTE ENLAZADO COVALENTEMENTE A ESTOS.</t>
  </si>
  <si>
    <t>MARCADORES PERMANENTES COLORES SURTIDOS</t>
  </si>
  <si>
    <t>PARA MARCAR EN DIFERENTES SUPERFICIES DE MANERA PERMANENTE COLORES SURTIDDOS . TINTAS DE SECADO RÁPIDO, ALTA INTENSIDAD, ADECUADO RENDIMIENTO Y BAJO OLOR. MARCADOR CON CUERPO REDONDO PARA UNA CONFORTABLE SUJECIÓN.</t>
  </si>
  <si>
    <t>Marcadores de tela x8 unidades -colores surtidos</t>
  </si>
  <si>
    <t>Rotulador para diversos textiles, especialmente camisetas y bolsas ecologicas.
- Permanece después del lavado de las prendas, sin necesidad de planchar. 
- Punta pincel para pintar fácilmente sobre textiles.</t>
  </si>
  <si>
    <t xml:space="preserve">Marcadores delgados micro punta </t>
  </si>
  <si>
    <t xml:space="preserve">Marcadores micropuntas de colores surtidos  x12. Punta con soporte metalico de colores surtidos. </t>
  </si>
  <si>
    <t xml:space="preserve">Marcadores gruesos graficos  </t>
  </si>
  <si>
    <t>Marcadores  con tinta a base de agua con excelente fijacion. Trazo continuo. Caja x 10und
Punta cónica.
Resistentes.
No tóxicos.
Alta intensidad de color.
Tinta lavable con agua.
Marca sobre vidrio.
Papel negro.
Aluminio.
Acrílico.</t>
  </si>
  <si>
    <t xml:space="preserve">Marcadores lavables h20 </t>
  </si>
  <si>
    <t>Plumones ideales para dibujar y decorar en diferentes tipos de papeles. Marcadores fácilmente lavables en superficies como tela, No tóxicos.</t>
  </si>
  <si>
    <t>Marcadores lettering</t>
  </si>
  <si>
    <t>Marcadores Punta Pincel Lettering caja X 12 Uds</t>
  </si>
  <si>
    <t xml:space="preserve">Marcadores para ceramica </t>
  </si>
  <si>
    <t>Dejar secar por completo y luego hornear durante 30 min a 165 °C para que sea resistente al lavavajillas.
• Ideal para proyectos artísticos, manualidades y decoración.
• 12 colores
• Punta bala de 1.4 mm
• Mantener en sentido horizontal</t>
  </si>
  <si>
    <t xml:space="preserve">Marcadores para madera X 10 unidades </t>
  </si>
  <si>
    <t xml:space="preserve">Marcadores de arte para madera 
• Aplica una capa de vinilo acrílico blanco antes de pintar.
• Para obtener un acabado brillante podrás lacar o resinar.
• No tóxicos 
</t>
  </si>
  <si>
    <t>Masa para modelado (Plastilina) en bloque tonos pasteles</t>
  </si>
  <si>
    <t>Plastilina en bloques con consistencia suave, no grasosa, fácil de moldear y limpiar. Cuatro colores tonos pastel caja x 4 unidades 250gr</t>
  </si>
  <si>
    <t>Materiales de enseñanza para el cuidador de niños</t>
  </si>
  <si>
    <t>Cubo Para Bebes Madera Didcatico Multifuncional MontessoriMateriales: Madera
Largo x Ancho x Altura: 24 cm x 24 cm x 24 cm</t>
  </si>
  <si>
    <t>Materiales de enseñanza para padres sobre educación de habilidades para la disciplina</t>
  </si>
  <si>
    <t>Libro: Educar con disciplina y amor 
autora: Adafrancys Salazar Molina Nº de páginas: 144 Editorial:  CIRCULO ROJO Idioma: CASTELLANO Encuadernación: Tapa blanda</t>
  </si>
  <si>
    <t>Materiales de enseñanza sobre el desarrollo de niño</t>
  </si>
  <si>
    <t>Libro:  El desarrollo de los niños paso a paso (nueva edición) autor Sadurní, marta - rostan, Charles
Idioma Español Editorial del libro EDIUOC
Libro original impreso en papel
Marca Plaza y Janes</t>
  </si>
  <si>
    <t>Medallas  de excelencia, diámetro .3.8</t>
  </si>
  <si>
    <t>Medalla metálica diametro 3.8</t>
  </si>
  <si>
    <t>Memoria USB de 64 gb</t>
  </si>
  <si>
    <t>Capacidad de almacenamiento de 64GB.
Conectividad USB 3.2 Gen 1.
Tipo de conector: USB-A.
Velocidad de lectura de 100MB/s.
Velocidad de escritura de 29.95MB/s.
Material: Plástico.
Dimensiones: 21.04mm de ancho, 67.3mm de alto y 10.14mm de profundidad.
Con tapa extraíble.</t>
  </si>
  <si>
    <t>NOTAS ADHESIVAS 75*75</t>
  </si>
  <si>
    <t xml:space="preserve">Las dimensiones de cada nota son de 75 x 75, un tamaño perfecto para escribir recordatorios, tareas pendientes o simplemente para darle un toque de color a tu espacio de trabajo. Este taco viene en vibrantes tonos neón, que no sólo atraerán tu atención, sino que también te ayudarán a organizar tus tareas de manera más eficiente. Cada taco contiene 4 colores distintos, lo que te permite categorizar tus notas por color. Además, este producto incluye un total de 320 hojas, divididas en 4 blocks, lo que significa que cada block contiene 80 hojas.            </t>
  </si>
  <si>
    <t>NUMERADOR AUTOMÁTICO</t>
  </si>
  <si>
    <t>INCLUYE PUNZÓN DE POSICIONAMIENTO DE RUEDAS, 1 TINTA AL ACEITE Y 2 ALMOHADILLAS</t>
  </si>
  <si>
    <t>OCTAVOS DE CARTULINA x 10 und surtida</t>
  </si>
  <si>
    <t>CARTULINA BRISTOL DE DIFERENTES COLORES: BLANCO, VERDE, AMARILLO, AZUL (240 GRAMOS) 35 X 25 CMS APROXIMADAMENTE TAMAÑO: OCTAVO DE PLIEGO</t>
  </si>
  <si>
    <t>PAPEL BOND</t>
  </si>
  <si>
    <t>PAPEL BOND 75G CARTA CAJA X 10 RESMAS EL MATERIAL DEBE CUMPLIR CON LA NTC 4436:1998 RESMAS DE 500 HOJAS</t>
  </si>
  <si>
    <t>PAPEL BOND 75G OFICIO CAJA X 10 RESMAS EL MATERIAL DEBE CUMPLIR CON LA NTC 4436:1998 RESMAS DE 500 HOJAS</t>
  </si>
  <si>
    <t>ROLLO</t>
  </si>
  <si>
    <t>PAPEL KRAFT</t>
  </si>
  <si>
    <t>PAPEL KRAFT 48" (120CM X 155 MTS)</t>
  </si>
  <si>
    <t>Papel periódico estandar</t>
  </si>
  <si>
    <t>Papel periodico  200 unidedes de Tamaño 70x100 centimetros.</t>
  </si>
  <si>
    <t>PERFORADORA SENCILLA DOS HUECOS</t>
  </si>
  <si>
    <t>PERFORADORA P/ESCRITORIO 30 HOJAS 2 HUECOS</t>
  </si>
  <si>
    <t>Pintura lavable</t>
  </si>
  <si>
    <t>Maquillaje artistico pintura neón, paleta x 8 tonos 32 gramos</t>
  </si>
  <si>
    <t>Pintura témpera líquida tradicional X 12 UND</t>
  </si>
  <si>
    <t>Pintura de tempera lquida lista para usar Prang botella de tamaño normal caja de 12 colores surtidos Peso del Producto: 1 Libra</t>
  </si>
  <si>
    <t>PLIEGO PAPEL PERIODICO</t>
  </si>
  <si>
    <t>PLIEGO DE PAPEL PERIÓDICO. 70 X 100CM. PLIEGO. COLOR BEIGE. PAPEL DE CALIDAD RELATIVAMENTE BAJA. SE PRODUCE A PARTIR DE PASTA MECÁNICA DE MADERA BLANDA Y DE FIBRAS RECICLADAS.</t>
  </si>
  <si>
    <t>REGLA</t>
  </si>
  <si>
    <t>REGLA DE ACERO INOXIDABLE SEMIFLEXIBLE DE 30 CM /12 “</t>
  </si>
  <si>
    <t>Recipientes de plástico</t>
  </si>
  <si>
    <t>Envase plástico PARA 1 LITRO, tipo garrafa cuadrado con tapa de seguridad de rosca, ideal para envasar bebidas como yogurt o lacteos Fabricado en Polietileno de Alta Densidad (PEAD), 100% original y aprobado por la FDA para la fabricación de elementos para entrar en contacto con alimentos.</t>
  </si>
  <si>
    <t>Envase plástico PARA 2 LITRO, tipo garrafa cuadrado con tapa de seguridad de rosca, ideal para envasar bebidas como yogurt o lacteos Fabricado en Polietileno de Alta Densidad (PEAD), 100% original y aprobado por la FDA para la fabricación de elementos para entrar en contacto con alimentos.</t>
  </si>
  <si>
    <t>Envase plástico PARA 1 GALON (3780ML), tipo garrafa cuadrado con tapa de seguridad de rosca, ideal para envasar bebidas como yogurt o lacteos Fabricado en Polietileno de Alta Densidad (PEAD), 100% original y aprobado por la FDA para la fabricación de elementos para entrar en contacto con alimentos.</t>
  </si>
  <si>
    <t>Envase plástico tamaño personal PARA 500ML con tapa de seguridad de rosca, ideal para envasar bebidas como yogurt o kumis. Fabricado en Polietileno de Alta Densidad (PEAD), 100% original y aprobado por la FDA para la fabricación de elementos para entrar en contacto con alimentos.</t>
  </si>
  <si>
    <t>RESALTADOR X 10 UNDS</t>
  </si>
  <si>
    <t>RESALTADOR COLORES SURTIDOS DE CUERPO TRASLUCIDO Y REDONDO PARA UNA CONFORTABLE SUJECIÓN. PUNTA CINCEL INDEFORMABLE PARA RESALTAR Y SUBRAYAR CON COLORES INTENSOS Y LUMINOSOS. X 10 UNDS</t>
  </si>
  <si>
    <t>ROLLO STICKER ADHESIVOS IMPRESORA TÉRMICA 5" 127 MM</t>
  </si>
  <si>
    <t>ROLLLOS DE ETIQUETAS ADHESIVA TÉRMICAS, 5*127 MM</t>
  </si>
  <si>
    <t>SACA GRAPA</t>
  </si>
  <si>
    <t>PARA USO DE OFICINA, ESCOLAR Y HOGAR 
 UÑAS DE ACERO INOXIDABLE 
 CUERPO METALICO CON RECUBRIMIENTO DE PLASTICO 
 CARACTERÍSTICAS DETALLES 
 DETALLES 1 PIEZA (SACAGRAPAS) 
 NEGRO Y GRIS 
 POINTER ES UNA MARCA REGISTRADA DE ARGELIA INTERNACIONAL, S.A. 
 IMPROMARKAS SAS TIENE LOS DERECHOS DE DISTRIBUCIÓN SOBRE LA MARCA PARA COLOMBIA. 
 DIMENSIONES UND 57 MM * 45 MM * 38 MM 
 28 G 
 80% METAL / 20% PLÁSTICO</t>
  </si>
  <si>
    <t>SACAPUNTAS X 24 UND</t>
  </si>
  <si>
    <t>SACAPUNTAS METALICOS X 24 UNDS</t>
  </si>
  <si>
    <t>SELLO RADICADOR</t>
  </si>
  <si>
    <t>ESTE TIPO DE SELLO ES IDEAL PARA TODOS AQUELLOS NEGOCIOS QUE TRABAJAN A DIARIO CON DOCUMENTACIÓN Y NECESITEN HACER UN REGISTRO ORDENADO DE LA MISMA. 
 CABE DESTACAR, QUE EL SELLO RADICADOR INCORPORA EN ÉL PIEZAS MÓVILES QUE PERMITEN MODIFICAR LA FECHA Y MARCARLA ASÍ EN LA SUPERFICIE QUE SE ELIJA. ESTE TIPO DE SELLO AUTOMÁTICO AYUDA A LAS EMPRESAS A ORGANIZAR EL REGISTRO DE SU DOCUMENTACIÓN YA SEA COMERCIAL, FINANCIERA, ADMINISTRATIVA O SANITARIA.</t>
  </si>
  <si>
    <t>SILICONA LIQUIDA x 500 ml</t>
  </si>
  <si>
    <t>INCOLORA Y TIENE ALTA VISCOSIDAD. ES INDICADA PARA TRABAJOS ARTÍSTICOS, REPARACIONES DOMÉSTICAS Y ARTESANÍAS, PUES ADHIERE A DIVERSOS SUSTRATOS COMO MADERA, CUERO, 
 METALES, PAPEL, CARTÓN, EVA, ESPUMA DE POLIESTIRENO, ENTRE OTROS.</t>
  </si>
  <si>
    <t>STAND PORTAIL</t>
  </si>
  <si>
    <t>Stand Portátil  con cenefa de 90x85x45 y portapendón roll up 100x200cm.</t>
  </si>
  <si>
    <t>Sujetadores de tarjetas de presentación</t>
  </si>
  <si>
    <t xml:space="preserve">Porta Carnet, material: plastico inyectado, color:  Transparente orientación: VerticaI </t>
  </si>
  <si>
    <t>TABLA PLANILLERA</t>
  </si>
  <si>
    <t>TABLA PLANILLERA OFICIO NEGRA 50</t>
  </si>
  <si>
    <t xml:space="preserve">Talonario de factura comercial </t>
  </si>
  <si>
    <t xml:space="preserve">Facturero 40 juegos originales y copia </t>
  </si>
  <si>
    <t>tarjetas de identificación de pvc de inyección de tinta material: plástico color: blanco tamaño:
85,5 x 54 x 0,82 mm/3,3 x 2,1 x 0,03 pulgadas</t>
  </si>
  <si>
    <t>Trofeos  oro de 11 pulgadas para competencias</t>
  </si>
  <si>
    <t>Trofeo de oro de 11 pulgadas para competencias</t>
  </si>
  <si>
    <t>Vinipel Industrial Transparente 500 Mtrsx 50cm Ancho Stretch</t>
  </si>
  <si>
    <t xml:space="preserve">Medidas: 50 cm alto x 500 m largo
 Vinipel Stretch industrial transparente
</t>
  </si>
  <si>
    <t>Vinipel Rollo Película Stretch Transparente 15cm X 500metros</t>
  </si>
  <si>
    <t xml:space="preserve">Medidas: 15 cm alto x 500 m largo
 Vinipel Stretch industrial transparente
 </t>
  </si>
  <si>
    <t>Etiquetas para marcado e identifciación de carga</t>
  </si>
  <si>
    <t xml:space="preserve"> material  polipropileno, medidas de 8 x 6,7 c.m para marcado y etiquetado de carga</t>
  </si>
  <si>
    <t xml:space="preserve">Marcas físicas para clasificar, rastrear y proporcionar información </t>
  </si>
  <si>
    <t>Adhesivos permanentes Poliéster, polipropileno CM 4X3 CM</t>
  </si>
  <si>
    <t>Etiquetas para paquetes, Adhesivos permanentes Poliéster, polipropileno, FRAGILE 8X10 CM</t>
  </si>
  <si>
    <t>Agenda Mini… tamaño 10.6cm x 0.9 cm.</t>
  </si>
  <si>
    <t>Agendas Mini….Material: Papel de 80g + Carcasa de pasta dura Color: Como muestra la imagen marcadas en DORADO con logo del SENA y Nombre del centro de formación ( COMERCIO Y SERVICIOS) con  Hojas: 60 hojas / 120 páginas Tamaño: 10.6 x 7.8 x 0.9 cm (4.17 x 3.07 x 0.35 pulgadas) nota: sin calendario</t>
  </si>
  <si>
    <t xml:space="preserve">Agendas tipo libreta tamaño: 24.5 cm x 17 cm </t>
  </si>
  <si>
    <t>Agendas.Material: Papel de 80g + pasta dura Color: Como muestra la imagen marcadas en DORADO con logo del SENA y Nombre del centro de formación ( COMERCIO Y SERVICIOS) con  Hojas: 60 hojas / 120 páginas Tamaño: 24.5 cm x 17 cm nota: sin calendario</t>
  </si>
  <si>
    <t>Bolígrafos retractil</t>
  </si>
  <si>
    <t xml:space="preserve">Bolígrafos retractiles como muestra la imagen marcadas en DORADO con logo del SENA y Nombre del centro de formación ( COMERCIO Y SERVICIOS) </t>
  </si>
  <si>
    <t>Tulas de lona Unicolor (beige)</t>
  </si>
  <si>
    <t>Tulas color Beige bordadas en DORADO con logo del SENA MEDIDAS DE 40 cm x 30 cm</t>
  </si>
  <si>
    <t>Bolsa de Lona Unicolor (Beige)</t>
  </si>
  <si>
    <t>Bolsa de lona..color Beige con tirantes en Nylon bordadas en DORADO con logo del SENA  MEDIDAS DE 40 cm x 30 cm</t>
  </si>
  <si>
    <t>und</t>
  </si>
  <si>
    <t xml:space="preserve">Tinta para impreseora </t>
  </si>
  <si>
    <t>H.P Laser Jet  MFP M277dw CF400A negro 201 A</t>
  </si>
  <si>
    <t xml:space="preserve">Tinta para impresora </t>
  </si>
  <si>
    <t>H.P Laser Jet Jet  MFP M277dw CF401 Cian 201 A</t>
  </si>
  <si>
    <t>H.P Laser Jet Jet  MFP M277dw CF402A Amarillo 201 A</t>
  </si>
  <si>
    <t>Jet  MFP M277dw H.P Laser Jet CF403A Magenta 201 A</t>
  </si>
  <si>
    <t>Cartucho para impresora</t>
  </si>
  <si>
    <t>Hp design jet T120 Cartucho  Hewlett-Packard 711 Cian</t>
  </si>
  <si>
    <t>Hp design jet T120 cartucho  Hewlett-Packard 711 Magenta</t>
  </si>
  <si>
    <t>Hp design jet T120 cartucho  Hewlett-Packard 711 Amarillo</t>
  </si>
  <si>
    <t>Hp design jet T120 cartucho  Hewlett-Packard 711 NEGRO High Fill- Low Fill</t>
  </si>
  <si>
    <t>Epson L5190- 544 Negro</t>
  </si>
  <si>
    <t>Epson L5190- 544 Amarillo</t>
  </si>
  <si>
    <t>Epson L5190- 544 Cian</t>
  </si>
  <si>
    <t>Epson L5190- 544 Magenta</t>
  </si>
  <si>
    <t>Tinta zebra Color ZC300</t>
  </si>
  <si>
    <t>Kyocera TK-3442 Toner nego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</si>
</sst>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4"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sz val="9"/>
      <color theme="1"/>
      <name val="Arial"/>
      <family val="2"/>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
      <sz val="11"/>
      <color theme="1"/>
      <name val="Calibri"/>
      <family val="2"/>
      <scheme val="minor"/>
    </font>
  </fonts>
  <fills count="6">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DEBD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3" fillId="0" borderId="0" applyFont="0" applyFill="0" applyBorder="0" applyAlignment="0" applyProtection="0"/>
  </cellStyleXfs>
  <cellXfs count="34">
    <xf numFmtId="0" fontId="0" fillId="0" borderId="0" xfId="0"/>
    <xf numFmtId="0" fontId="7"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left"/>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164" fontId="12" fillId="0" borderId="2" xfId="0" applyNumberFormat="1" applyFont="1" applyBorder="1" applyAlignment="1">
      <alignment horizontal="center" vertical="center" wrapText="1"/>
    </xf>
    <xf numFmtId="0" fontId="3" fillId="5" borderId="1" xfId="0" applyFont="1" applyFill="1" applyBorder="1" applyAlignment="1">
      <alignment horizontal="center" vertical="top" wrapText="1"/>
    </xf>
    <xf numFmtId="3" fontId="5" fillId="0" borderId="1" xfId="0" applyNumberFormat="1" applyFont="1" applyBorder="1"/>
    <xf numFmtId="0" fontId="0" fillId="0" borderId="1" xfId="0" applyBorder="1"/>
    <xf numFmtId="0" fontId="4" fillId="0" borderId="1" xfId="0" applyFont="1" applyBorder="1" applyAlignment="1">
      <alignment horizontal="center" vertical="center"/>
    </xf>
    <xf numFmtId="0" fontId="11" fillId="0" borderId="1" xfId="0" applyFont="1" applyBorder="1" applyAlignment="1">
      <alignment horizontal="center" vertical="center"/>
    </xf>
    <xf numFmtId="9" fontId="12" fillId="0" borderId="1" xfId="1" applyFont="1" applyBorder="1" applyAlignment="1">
      <alignment horizontal="center" vertical="center" wrapText="1"/>
    </xf>
    <xf numFmtId="0" fontId="5" fillId="0" borderId="1" xfId="0" applyFont="1" applyBorder="1" applyAlignment="1">
      <alignment horizontal="center" vertical="top"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 xfId="0" applyFont="1" applyFill="1" applyBorder="1" applyAlignment="1">
      <alignment horizontal="center" vertical="center"/>
    </xf>
    <xf numFmtId="0" fontId="6" fillId="0" borderId="0" xfId="0" applyFont="1" applyAlignment="1">
      <alignment horizont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2"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Q133"/>
  <sheetViews>
    <sheetView tabSelected="1" topLeftCell="A42" zoomScale="90" zoomScaleNormal="90" zoomScaleSheetLayoutView="90" workbookViewId="0">
      <selection activeCell="I49" sqref="I49"/>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47.7109375" customWidth="1"/>
    <col min="6" max="6" width="48.7109375" customWidth="1"/>
    <col min="9" max="9" width="13.140625" bestFit="1" customWidth="1"/>
    <col min="12" max="12" width="13.42578125" customWidth="1"/>
    <col min="13" max="14" width="14" customWidth="1"/>
    <col min="15" max="15" width="12.42578125" customWidth="1"/>
    <col min="16" max="16" width="14.140625" customWidth="1"/>
    <col min="17" max="17" width="13.85546875" customWidth="1"/>
  </cols>
  <sheetData>
    <row r="2" spans="1:17" ht="21" x14ac:dyDescent="0.35">
      <c r="A2" s="28" t="s">
        <v>8</v>
      </c>
      <c r="B2" s="28"/>
      <c r="C2" s="28"/>
      <c r="D2" s="28"/>
      <c r="E2" s="28"/>
      <c r="F2" s="28"/>
      <c r="G2" s="28"/>
      <c r="H2" s="28"/>
      <c r="I2" s="28"/>
      <c r="J2" s="28"/>
      <c r="K2" s="28"/>
      <c r="L2" s="28"/>
      <c r="M2" s="28"/>
      <c r="N2" s="28"/>
      <c r="O2" s="28"/>
      <c r="P2" s="28"/>
      <c r="Q2" s="28"/>
    </row>
    <row r="3" spans="1:17" x14ac:dyDescent="0.25">
      <c r="B3" s="1"/>
      <c r="C3" s="1"/>
      <c r="D3" s="1"/>
      <c r="E3" s="1"/>
      <c r="F3" s="1"/>
      <c r="G3" s="1"/>
      <c r="H3" s="1"/>
      <c r="I3" s="1"/>
      <c r="J3" s="1"/>
      <c r="K3" s="1"/>
      <c r="L3" s="1"/>
      <c r="M3" s="1"/>
      <c r="N3" s="1"/>
      <c r="O3" s="1"/>
    </row>
    <row r="4" spans="1:17" ht="21" x14ac:dyDescent="0.35">
      <c r="A4" s="28" t="s">
        <v>9</v>
      </c>
      <c r="B4" s="28"/>
      <c r="C4" s="28"/>
      <c r="D4" s="28"/>
      <c r="E4" s="28"/>
      <c r="F4" s="28"/>
      <c r="G4" s="28"/>
      <c r="H4" s="28"/>
      <c r="I4" s="28"/>
      <c r="J4" s="28"/>
      <c r="K4" s="28"/>
      <c r="L4" s="28"/>
      <c r="M4" s="28"/>
      <c r="N4" s="28"/>
      <c r="O4" s="28"/>
      <c r="P4" s="28"/>
      <c r="Q4" s="28"/>
    </row>
    <row r="5" spans="1:17" ht="21" x14ac:dyDescent="0.35">
      <c r="A5" s="28" t="s">
        <v>10</v>
      </c>
      <c r="B5" s="28"/>
      <c r="C5" s="28"/>
      <c r="D5" s="28"/>
      <c r="E5" s="28"/>
      <c r="F5" s="28"/>
      <c r="G5" s="28"/>
      <c r="H5" s="28"/>
      <c r="I5" s="28"/>
      <c r="J5" s="28"/>
      <c r="K5" s="28"/>
      <c r="L5" s="28"/>
      <c r="M5" s="28"/>
      <c r="N5" s="28"/>
      <c r="O5" s="28"/>
      <c r="P5" s="28"/>
      <c r="Q5" s="28"/>
    </row>
    <row r="6" spans="1:17" ht="15.75" x14ac:dyDescent="0.25">
      <c r="B6" s="2"/>
      <c r="C6" s="3"/>
      <c r="D6" s="2"/>
      <c r="E6" s="2"/>
      <c r="F6" s="2"/>
      <c r="G6" s="2"/>
      <c r="H6" s="2"/>
      <c r="I6" s="2"/>
      <c r="J6" s="2"/>
      <c r="K6" s="2"/>
      <c r="L6" s="2"/>
      <c r="M6" s="2"/>
      <c r="N6" s="2"/>
      <c r="O6" s="2"/>
    </row>
    <row r="7" spans="1:17" x14ac:dyDescent="0.25">
      <c r="B7" t="s">
        <v>11</v>
      </c>
    </row>
    <row r="8" spans="1:17" x14ac:dyDescent="0.25">
      <c r="B8" t="s">
        <v>12</v>
      </c>
    </row>
    <row r="10" spans="1:17" ht="54" customHeight="1" x14ac:dyDescent="0.25">
      <c r="A10" s="31" t="s">
        <v>0</v>
      </c>
      <c r="B10" s="32" t="s">
        <v>1</v>
      </c>
      <c r="C10" s="31" t="s">
        <v>3</v>
      </c>
      <c r="D10" s="31" t="s">
        <v>2</v>
      </c>
      <c r="E10" s="31" t="s">
        <v>16</v>
      </c>
      <c r="F10" s="31" t="s">
        <v>17</v>
      </c>
      <c r="G10" s="19" t="s">
        <v>13</v>
      </c>
      <c r="H10" s="20"/>
      <c r="I10" s="21"/>
      <c r="J10" s="22" t="s">
        <v>14</v>
      </c>
      <c r="K10" s="23"/>
      <c r="L10" s="24"/>
      <c r="M10" s="25" t="s">
        <v>15</v>
      </c>
      <c r="N10" s="26"/>
      <c r="O10" s="27"/>
      <c r="P10" s="29" t="s">
        <v>4</v>
      </c>
      <c r="Q10" s="30"/>
    </row>
    <row r="11" spans="1:17" ht="49.5" customHeight="1" x14ac:dyDescent="0.25">
      <c r="A11" s="31"/>
      <c r="B11" s="33"/>
      <c r="C11" s="31"/>
      <c r="D11" s="31"/>
      <c r="E11" s="31"/>
      <c r="F11" s="31"/>
      <c r="G11" s="12" t="s">
        <v>18</v>
      </c>
      <c r="H11" s="12" t="s">
        <v>5</v>
      </c>
      <c r="I11" s="12" t="s">
        <v>6</v>
      </c>
      <c r="J11" s="5" t="s">
        <v>18</v>
      </c>
      <c r="K11" s="5" t="s">
        <v>5</v>
      </c>
      <c r="L11" s="5" t="s">
        <v>6</v>
      </c>
      <c r="M11" s="6" t="s">
        <v>18</v>
      </c>
      <c r="N11" s="6" t="s">
        <v>5</v>
      </c>
      <c r="O11" s="6" t="s">
        <v>6</v>
      </c>
      <c r="P11" s="7" t="s">
        <v>19</v>
      </c>
      <c r="Q11" s="7" t="s">
        <v>20</v>
      </c>
    </row>
    <row r="12" spans="1:17" ht="48" x14ac:dyDescent="0.25">
      <c r="A12" s="15">
        <v>1</v>
      </c>
      <c r="B12" s="15">
        <v>60141004</v>
      </c>
      <c r="C12" s="16">
        <v>1</v>
      </c>
      <c r="D12" s="16" t="s">
        <v>21</v>
      </c>
      <c r="E12" s="8" t="s">
        <v>22</v>
      </c>
      <c r="F12" s="9" t="s">
        <v>23</v>
      </c>
      <c r="G12" s="17">
        <v>0.19</v>
      </c>
      <c r="H12" s="10">
        <v>260000</v>
      </c>
      <c r="I12" s="11">
        <f>+H12*C12</f>
        <v>260000</v>
      </c>
      <c r="J12" s="17">
        <v>0.19</v>
      </c>
      <c r="K12" s="11">
        <v>273000</v>
      </c>
      <c r="L12" s="11">
        <f>+K12*C12</f>
        <v>273000</v>
      </c>
      <c r="M12" s="17">
        <v>0.19</v>
      </c>
      <c r="N12" s="10">
        <v>262654</v>
      </c>
      <c r="O12" s="10">
        <f>+N12*C12</f>
        <v>262654</v>
      </c>
      <c r="P12" s="10">
        <v>265218</v>
      </c>
      <c r="Q12" s="10">
        <f>+P12*C12</f>
        <v>265218</v>
      </c>
    </row>
    <row r="13" spans="1:17" ht="60" x14ac:dyDescent="0.25">
      <c r="A13" s="15">
        <v>2</v>
      </c>
      <c r="B13" s="15">
        <v>31261600</v>
      </c>
      <c r="C13" s="16">
        <v>1</v>
      </c>
      <c r="D13" s="16" t="s">
        <v>24</v>
      </c>
      <c r="E13" s="8" t="s">
        <v>25</v>
      </c>
      <c r="F13" s="9" t="s">
        <v>26</v>
      </c>
      <c r="G13" s="17">
        <v>0.19</v>
      </c>
      <c r="H13" s="10">
        <v>160000</v>
      </c>
      <c r="I13" s="11">
        <f t="shared" ref="I13:I48" si="0">+H13*C13</f>
        <v>160000</v>
      </c>
      <c r="J13" s="17">
        <v>0.19</v>
      </c>
      <c r="K13" s="11">
        <v>168000</v>
      </c>
      <c r="L13" s="11">
        <f t="shared" ref="L13:L48" si="1">+K13*C13</f>
        <v>168000</v>
      </c>
      <c r="M13" s="17">
        <v>0.19</v>
      </c>
      <c r="N13" s="10">
        <v>161633</v>
      </c>
      <c r="O13" s="10">
        <f t="shared" ref="O13:O48" si="2">+N13*C13</f>
        <v>161633</v>
      </c>
      <c r="P13" s="10">
        <v>163211</v>
      </c>
      <c r="Q13" s="10">
        <f t="shared" ref="Q13:Q48" si="3">+P13*C13</f>
        <v>163211</v>
      </c>
    </row>
    <row r="14" spans="1:17" ht="36" x14ac:dyDescent="0.25">
      <c r="A14" s="15">
        <v>3</v>
      </c>
      <c r="B14" s="15">
        <v>44101601</v>
      </c>
      <c r="C14" s="16">
        <v>1</v>
      </c>
      <c r="D14" s="16" t="s">
        <v>21</v>
      </c>
      <c r="E14" s="8" t="s">
        <v>27</v>
      </c>
      <c r="F14" s="9" t="s">
        <v>28</v>
      </c>
      <c r="G14" s="17">
        <v>0.19</v>
      </c>
      <c r="H14" s="10">
        <v>35000</v>
      </c>
      <c r="I14" s="11">
        <f t="shared" si="0"/>
        <v>35000</v>
      </c>
      <c r="J14" s="17">
        <v>0.19</v>
      </c>
      <c r="K14" s="11">
        <v>37000</v>
      </c>
      <c r="L14" s="11">
        <f t="shared" si="1"/>
        <v>37000</v>
      </c>
      <c r="M14" s="17">
        <v>0.19</v>
      </c>
      <c r="N14" s="10">
        <v>35598</v>
      </c>
      <c r="O14" s="10">
        <f t="shared" si="2"/>
        <v>35598</v>
      </c>
      <c r="P14" s="10">
        <v>35866</v>
      </c>
      <c r="Q14" s="10">
        <f t="shared" si="3"/>
        <v>35866</v>
      </c>
    </row>
    <row r="15" spans="1:17" ht="48" x14ac:dyDescent="0.25">
      <c r="A15" s="15">
        <v>4</v>
      </c>
      <c r="B15" s="15">
        <v>14111514</v>
      </c>
      <c r="C15" s="16">
        <v>1</v>
      </c>
      <c r="D15" s="16" t="s">
        <v>21</v>
      </c>
      <c r="E15" s="8" t="s">
        <v>29</v>
      </c>
      <c r="F15" s="9" t="s">
        <v>30</v>
      </c>
      <c r="G15" s="17">
        <v>0.19</v>
      </c>
      <c r="H15" s="10">
        <v>12500</v>
      </c>
      <c r="I15" s="11">
        <f t="shared" si="0"/>
        <v>12500</v>
      </c>
      <c r="J15" s="17">
        <v>0.19</v>
      </c>
      <c r="K15" s="11">
        <v>13000</v>
      </c>
      <c r="L15" s="11">
        <f t="shared" si="1"/>
        <v>13000</v>
      </c>
      <c r="M15" s="17">
        <v>0.19</v>
      </c>
      <c r="N15" s="10">
        <v>12507</v>
      </c>
      <c r="O15" s="10">
        <f t="shared" si="2"/>
        <v>12507</v>
      </c>
      <c r="P15" s="10">
        <v>12669</v>
      </c>
      <c r="Q15" s="10">
        <f t="shared" si="3"/>
        <v>12669</v>
      </c>
    </row>
    <row r="16" spans="1:17" ht="48" x14ac:dyDescent="0.25">
      <c r="A16" s="15">
        <v>5</v>
      </c>
      <c r="B16" s="15">
        <v>14111514</v>
      </c>
      <c r="C16" s="16">
        <v>1</v>
      </c>
      <c r="D16" s="16" t="s">
        <v>21</v>
      </c>
      <c r="E16" s="8" t="s">
        <v>31</v>
      </c>
      <c r="F16" s="9" t="s">
        <v>30</v>
      </c>
      <c r="G16" s="17">
        <v>0.19</v>
      </c>
      <c r="H16" s="10">
        <v>16500</v>
      </c>
      <c r="I16" s="11">
        <f t="shared" si="0"/>
        <v>16500</v>
      </c>
      <c r="J16" s="17">
        <v>0.19</v>
      </c>
      <c r="K16" s="11">
        <v>17000</v>
      </c>
      <c r="L16" s="11">
        <f t="shared" si="1"/>
        <v>17000</v>
      </c>
      <c r="M16" s="17">
        <v>0.19</v>
      </c>
      <c r="N16" s="10">
        <v>16356</v>
      </c>
      <c r="O16" s="10">
        <f t="shared" si="2"/>
        <v>16356</v>
      </c>
      <c r="P16" s="10">
        <v>16619</v>
      </c>
      <c r="Q16" s="10">
        <f t="shared" si="3"/>
        <v>16619</v>
      </c>
    </row>
    <row r="17" spans="1:17" ht="84" x14ac:dyDescent="0.25">
      <c r="A17" s="15">
        <v>6</v>
      </c>
      <c r="B17" s="15">
        <v>44111913</v>
      </c>
      <c r="C17" s="16">
        <v>1</v>
      </c>
      <c r="D17" s="16" t="s">
        <v>21</v>
      </c>
      <c r="E17" s="8" t="s">
        <v>32</v>
      </c>
      <c r="F17" s="9" t="s">
        <v>33</v>
      </c>
      <c r="G17" s="17">
        <v>0.19</v>
      </c>
      <c r="H17" s="10">
        <v>9000</v>
      </c>
      <c r="I17" s="11">
        <f t="shared" si="0"/>
        <v>9000</v>
      </c>
      <c r="J17" s="17">
        <v>0.19</v>
      </c>
      <c r="K17" s="11">
        <v>9000</v>
      </c>
      <c r="L17" s="11">
        <f t="shared" si="1"/>
        <v>9000</v>
      </c>
      <c r="M17" s="17">
        <v>0.19</v>
      </c>
      <c r="N17" s="10">
        <v>8659</v>
      </c>
      <c r="O17" s="10">
        <f t="shared" si="2"/>
        <v>8659</v>
      </c>
      <c r="P17" s="10">
        <v>8886</v>
      </c>
      <c r="Q17" s="10">
        <f t="shared" si="3"/>
        <v>8886</v>
      </c>
    </row>
    <row r="18" spans="1:17" x14ac:dyDescent="0.25">
      <c r="A18" s="15">
        <v>7</v>
      </c>
      <c r="B18" s="15">
        <v>60121535</v>
      </c>
      <c r="C18" s="16">
        <v>1</v>
      </c>
      <c r="D18" s="16" t="s">
        <v>34</v>
      </c>
      <c r="E18" s="8" t="s">
        <v>35</v>
      </c>
      <c r="F18" s="9" t="s">
        <v>36</v>
      </c>
      <c r="G18" s="17">
        <v>0.19</v>
      </c>
      <c r="H18" s="10">
        <v>30000</v>
      </c>
      <c r="I18" s="11">
        <f t="shared" si="0"/>
        <v>30000</v>
      </c>
      <c r="J18" s="17">
        <v>0.19</v>
      </c>
      <c r="K18" s="11">
        <v>38000</v>
      </c>
      <c r="L18" s="11">
        <f t="shared" si="1"/>
        <v>38000</v>
      </c>
      <c r="M18" s="17">
        <v>0.19</v>
      </c>
      <c r="N18" s="10">
        <v>36560</v>
      </c>
      <c r="O18" s="10">
        <f t="shared" si="2"/>
        <v>36560</v>
      </c>
      <c r="P18" s="10">
        <v>34853</v>
      </c>
      <c r="Q18" s="10">
        <f t="shared" si="3"/>
        <v>34853</v>
      </c>
    </row>
    <row r="19" spans="1:17" ht="144" x14ac:dyDescent="0.25">
      <c r="A19" s="15">
        <v>8</v>
      </c>
      <c r="B19" s="15">
        <v>43223303</v>
      </c>
      <c r="C19" s="16">
        <v>1</v>
      </c>
      <c r="D19" s="16" t="s">
        <v>21</v>
      </c>
      <c r="E19" s="8" t="s">
        <v>37</v>
      </c>
      <c r="F19" s="9" t="s">
        <v>38</v>
      </c>
      <c r="G19" s="17">
        <v>0.19</v>
      </c>
      <c r="H19" s="10">
        <v>75000</v>
      </c>
      <c r="I19" s="11">
        <f t="shared" si="0"/>
        <v>75000</v>
      </c>
      <c r="J19" s="17">
        <v>0.19</v>
      </c>
      <c r="K19" s="11">
        <v>79000</v>
      </c>
      <c r="L19" s="11">
        <f t="shared" si="1"/>
        <v>79000</v>
      </c>
      <c r="M19" s="17">
        <v>0.19</v>
      </c>
      <c r="N19" s="10">
        <v>76006</v>
      </c>
      <c r="O19" s="10">
        <f t="shared" si="2"/>
        <v>76006</v>
      </c>
      <c r="P19" s="10">
        <v>76669</v>
      </c>
      <c r="Q19" s="10">
        <f t="shared" si="3"/>
        <v>76669</v>
      </c>
    </row>
    <row r="20" spans="1:17" ht="48" x14ac:dyDescent="0.25">
      <c r="A20" s="15">
        <v>9</v>
      </c>
      <c r="B20" s="15">
        <v>24121503</v>
      </c>
      <c r="C20" s="16">
        <v>1</v>
      </c>
      <c r="D20" s="16" t="s">
        <v>21</v>
      </c>
      <c r="E20" s="8" t="s">
        <v>39</v>
      </c>
      <c r="F20" s="9" t="s">
        <v>40</v>
      </c>
      <c r="G20" s="17">
        <v>0.19</v>
      </c>
      <c r="H20" s="10">
        <v>62118</v>
      </c>
      <c r="I20" s="11">
        <f t="shared" si="0"/>
        <v>62118</v>
      </c>
      <c r="J20" s="17">
        <v>0.19</v>
      </c>
      <c r="K20" s="11">
        <v>65000</v>
      </c>
      <c r="L20" s="11">
        <f t="shared" si="1"/>
        <v>65000</v>
      </c>
      <c r="M20" s="17">
        <v>0.19</v>
      </c>
      <c r="N20" s="10">
        <v>62537</v>
      </c>
      <c r="O20" s="10">
        <f t="shared" si="2"/>
        <v>62537</v>
      </c>
      <c r="P20" s="10">
        <v>63218</v>
      </c>
      <c r="Q20" s="10">
        <f t="shared" si="3"/>
        <v>63218</v>
      </c>
    </row>
    <row r="21" spans="1:17" ht="48" x14ac:dyDescent="0.25">
      <c r="A21" s="15">
        <v>10</v>
      </c>
      <c r="B21" s="15">
        <v>24121503</v>
      </c>
      <c r="C21" s="16">
        <v>1</v>
      </c>
      <c r="D21" s="16" t="s">
        <v>21</v>
      </c>
      <c r="E21" s="8" t="s">
        <v>41</v>
      </c>
      <c r="F21" s="8" t="s">
        <v>42</v>
      </c>
      <c r="G21" s="17">
        <v>0.19</v>
      </c>
      <c r="H21" s="10">
        <v>74494</v>
      </c>
      <c r="I21" s="11">
        <f t="shared" si="0"/>
        <v>74494</v>
      </c>
      <c r="J21" s="17">
        <v>0.19</v>
      </c>
      <c r="K21" s="11">
        <v>78000</v>
      </c>
      <c r="L21" s="11">
        <f t="shared" si="1"/>
        <v>78000</v>
      </c>
      <c r="M21" s="17">
        <v>0.19</v>
      </c>
      <c r="N21" s="10">
        <v>75044</v>
      </c>
      <c r="O21" s="10">
        <f t="shared" si="2"/>
        <v>75044</v>
      </c>
      <c r="P21" s="10">
        <v>75846</v>
      </c>
      <c r="Q21" s="10">
        <f t="shared" si="3"/>
        <v>75846</v>
      </c>
    </row>
    <row r="22" spans="1:17" ht="48" x14ac:dyDescent="0.25">
      <c r="A22" s="15">
        <v>11</v>
      </c>
      <c r="B22" s="15">
        <v>24121503</v>
      </c>
      <c r="C22" s="16">
        <v>1</v>
      </c>
      <c r="D22" s="16" t="s">
        <v>21</v>
      </c>
      <c r="E22" s="8" t="s">
        <v>43</v>
      </c>
      <c r="F22" s="9" t="s">
        <v>44</v>
      </c>
      <c r="G22" s="17">
        <v>0.19</v>
      </c>
      <c r="H22" s="10">
        <v>74494</v>
      </c>
      <c r="I22" s="11">
        <f t="shared" si="0"/>
        <v>74494</v>
      </c>
      <c r="J22" s="17">
        <v>0.19</v>
      </c>
      <c r="K22" s="11">
        <v>78000</v>
      </c>
      <c r="L22" s="11">
        <f t="shared" si="1"/>
        <v>78000</v>
      </c>
      <c r="M22" s="17">
        <v>0.19</v>
      </c>
      <c r="N22" s="10">
        <v>75044</v>
      </c>
      <c r="O22" s="10">
        <f t="shared" si="2"/>
        <v>75044</v>
      </c>
      <c r="P22" s="10">
        <v>75846</v>
      </c>
      <c r="Q22" s="10">
        <f t="shared" si="3"/>
        <v>75846</v>
      </c>
    </row>
    <row r="23" spans="1:17" ht="48" x14ac:dyDescent="0.25">
      <c r="A23" s="15">
        <v>12</v>
      </c>
      <c r="B23" s="15">
        <v>24121500</v>
      </c>
      <c r="C23" s="16">
        <v>1</v>
      </c>
      <c r="D23" s="16" t="s">
        <v>21</v>
      </c>
      <c r="E23" s="8" t="s">
        <v>45</v>
      </c>
      <c r="F23" s="9" t="s">
        <v>46</v>
      </c>
      <c r="G23" s="17">
        <v>0.19</v>
      </c>
      <c r="H23" s="10">
        <v>62118</v>
      </c>
      <c r="I23" s="11">
        <f t="shared" si="0"/>
        <v>62118</v>
      </c>
      <c r="J23" s="17">
        <v>0.19</v>
      </c>
      <c r="K23" s="11">
        <v>65000</v>
      </c>
      <c r="L23" s="11">
        <f t="shared" si="1"/>
        <v>65000</v>
      </c>
      <c r="M23" s="17">
        <v>0.19</v>
      </c>
      <c r="N23" s="10">
        <v>62537</v>
      </c>
      <c r="O23" s="10">
        <f t="shared" si="2"/>
        <v>62537</v>
      </c>
      <c r="P23" s="10">
        <v>63218</v>
      </c>
      <c r="Q23" s="10">
        <f t="shared" si="3"/>
        <v>63218</v>
      </c>
    </row>
    <row r="24" spans="1:17" x14ac:dyDescent="0.25">
      <c r="A24" s="15">
        <v>13</v>
      </c>
      <c r="B24" s="15">
        <v>44111515</v>
      </c>
      <c r="C24" s="16">
        <v>1</v>
      </c>
      <c r="D24" s="16" t="s">
        <v>21</v>
      </c>
      <c r="E24" s="8" t="s">
        <v>47</v>
      </c>
      <c r="F24" s="9" t="s">
        <v>48</v>
      </c>
      <c r="G24" s="17">
        <v>0.19</v>
      </c>
      <c r="H24" s="10">
        <v>10000</v>
      </c>
      <c r="I24" s="11">
        <f t="shared" si="0"/>
        <v>10000</v>
      </c>
      <c r="J24" s="17">
        <v>0.19</v>
      </c>
      <c r="K24" s="11">
        <v>11000</v>
      </c>
      <c r="L24" s="11">
        <f t="shared" si="1"/>
        <v>11000</v>
      </c>
      <c r="M24" s="17">
        <v>0.19</v>
      </c>
      <c r="N24" s="10">
        <v>10583</v>
      </c>
      <c r="O24" s="10">
        <f t="shared" si="2"/>
        <v>10583</v>
      </c>
      <c r="P24" s="10">
        <v>10528</v>
      </c>
      <c r="Q24" s="10">
        <f t="shared" si="3"/>
        <v>10528</v>
      </c>
    </row>
    <row r="25" spans="1:17" ht="168" x14ac:dyDescent="0.25">
      <c r="A25" s="15">
        <v>14</v>
      </c>
      <c r="B25" s="15">
        <v>44121707</v>
      </c>
      <c r="C25" s="16">
        <v>1</v>
      </c>
      <c r="D25" s="16" t="s">
        <v>34</v>
      </c>
      <c r="E25" s="8" t="s">
        <v>49</v>
      </c>
      <c r="F25" s="9" t="s">
        <v>50</v>
      </c>
      <c r="G25" s="17">
        <v>0.19</v>
      </c>
      <c r="H25" s="10">
        <v>98000</v>
      </c>
      <c r="I25" s="11">
        <f t="shared" si="0"/>
        <v>98000</v>
      </c>
      <c r="J25" s="17">
        <v>0.19</v>
      </c>
      <c r="K25" s="11">
        <v>103000</v>
      </c>
      <c r="L25" s="11">
        <f t="shared" si="1"/>
        <v>103000</v>
      </c>
      <c r="M25" s="17">
        <v>0.19</v>
      </c>
      <c r="N25" s="10">
        <v>99096</v>
      </c>
      <c r="O25" s="10">
        <f t="shared" si="2"/>
        <v>99096</v>
      </c>
      <c r="P25" s="10">
        <v>100032</v>
      </c>
      <c r="Q25" s="10">
        <f t="shared" si="3"/>
        <v>100032</v>
      </c>
    </row>
    <row r="26" spans="1:17" ht="60" x14ac:dyDescent="0.25">
      <c r="A26" s="15">
        <v>15</v>
      </c>
      <c r="B26" s="15">
        <v>44122003</v>
      </c>
      <c r="C26" s="16">
        <v>1</v>
      </c>
      <c r="D26" s="16" t="s">
        <v>21</v>
      </c>
      <c r="E26" s="8" t="s">
        <v>51</v>
      </c>
      <c r="F26" s="9" t="s">
        <v>52</v>
      </c>
      <c r="G26" s="17">
        <v>0.19</v>
      </c>
      <c r="H26" s="10">
        <v>45000</v>
      </c>
      <c r="I26" s="11">
        <f t="shared" si="0"/>
        <v>45000</v>
      </c>
      <c r="J26" s="17">
        <v>0.19</v>
      </c>
      <c r="K26" s="11">
        <v>47000</v>
      </c>
      <c r="L26" s="11">
        <f t="shared" si="1"/>
        <v>47000</v>
      </c>
      <c r="M26" s="17">
        <v>0.19</v>
      </c>
      <c r="N26" s="10">
        <v>45219</v>
      </c>
      <c r="O26" s="10">
        <f t="shared" si="2"/>
        <v>45219</v>
      </c>
      <c r="P26" s="10">
        <v>45740</v>
      </c>
      <c r="Q26" s="10">
        <f t="shared" si="3"/>
        <v>45740</v>
      </c>
    </row>
    <row r="27" spans="1:17" ht="48" x14ac:dyDescent="0.25">
      <c r="A27" s="15">
        <v>16</v>
      </c>
      <c r="B27" s="15">
        <v>44122003</v>
      </c>
      <c r="C27" s="16">
        <v>1</v>
      </c>
      <c r="D27" s="16" t="s">
        <v>21</v>
      </c>
      <c r="E27" s="8" t="s">
        <v>53</v>
      </c>
      <c r="F27" s="9" t="s">
        <v>54</v>
      </c>
      <c r="G27" s="17">
        <v>0.19</v>
      </c>
      <c r="H27" s="10">
        <v>29274</v>
      </c>
      <c r="I27" s="11">
        <f t="shared" si="0"/>
        <v>29274</v>
      </c>
      <c r="J27" s="17">
        <v>0.19</v>
      </c>
      <c r="K27" s="11">
        <v>31000</v>
      </c>
      <c r="L27" s="11">
        <f t="shared" si="1"/>
        <v>31000</v>
      </c>
      <c r="M27" s="17">
        <v>0.19</v>
      </c>
      <c r="N27" s="10">
        <v>29825</v>
      </c>
      <c r="O27" s="10">
        <f t="shared" si="2"/>
        <v>29825</v>
      </c>
      <c r="P27" s="10">
        <v>30033</v>
      </c>
      <c r="Q27" s="10">
        <f t="shared" si="3"/>
        <v>30033</v>
      </c>
    </row>
    <row r="28" spans="1:17" x14ac:dyDescent="0.25">
      <c r="A28" s="15">
        <v>17</v>
      </c>
      <c r="B28" s="15">
        <v>44122003</v>
      </c>
      <c r="C28" s="16">
        <v>1</v>
      </c>
      <c r="D28" s="16" t="s">
        <v>21</v>
      </c>
      <c r="E28" s="8" t="s">
        <v>55</v>
      </c>
      <c r="F28" s="9" t="s">
        <v>56</v>
      </c>
      <c r="G28" s="17">
        <v>0.19</v>
      </c>
      <c r="H28" s="10">
        <v>3500</v>
      </c>
      <c r="I28" s="11">
        <f t="shared" si="0"/>
        <v>3500</v>
      </c>
      <c r="J28" s="17">
        <v>0.19</v>
      </c>
      <c r="K28" s="11">
        <v>4000</v>
      </c>
      <c r="L28" s="11">
        <f t="shared" si="1"/>
        <v>4000</v>
      </c>
      <c r="M28" s="17">
        <v>0.19</v>
      </c>
      <c r="N28" s="10">
        <v>3848</v>
      </c>
      <c r="O28" s="10">
        <f t="shared" si="2"/>
        <v>3848</v>
      </c>
      <c r="P28" s="10">
        <v>3783</v>
      </c>
      <c r="Q28" s="10">
        <f t="shared" si="3"/>
        <v>3783</v>
      </c>
    </row>
    <row r="29" spans="1:17" ht="24" x14ac:dyDescent="0.25">
      <c r="A29" s="15">
        <v>18</v>
      </c>
      <c r="B29" s="15">
        <v>14111519</v>
      </c>
      <c r="C29" s="16">
        <v>1</v>
      </c>
      <c r="D29" s="16" t="s">
        <v>21</v>
      </c>
      <c r="E29" s="8" t="s">
        <v>57</v>
      </c>
      <c r="F29" s="9" t="s">
        <v>58</v>
      </c>
      <c r="G29" s="17">
        <v>0.19</v>
      </c>
      <c r="H29" s="10">
        <v>5000</v>
      </c>
      <c r="I29" s="11">
        <f t="shared" si="0"/>
        <v>5000</v>
      </c>
      <c r="J29" s="17">
        <v>0.19</v>
      </c>
      <c r="K29" s="11">
        <v>5000</v>
      </c>
      <c r="L29" s="11">
        <f t="shared" si="1"/>
        <v>5000</v>
      </c>
      <c r="M29" s="17">
        <v>0.19</v>
      </c>
      <c r="N29" s="10">
        <v>4811</v>
      </c>
      <c r="O29" s="10">
        <f t="shared" si="2"/>
        <v>4811</v>
      </c>
      <c r="P29" s="10">
        <v>4937</v>
      </c>
      <c r="Q29" s="10">
        <f t="shared" si="3"/>
        <v>4937</v>
      </c>
    </row>
    <row r="30" spans="1:17" x14ac:dyDescent="0.25">
      <c r="A30" s="15">
        <v>19</v>
      </c>
      <c r="B30" s="15">
        <v>60121113</v>
      </c>
      <c r="C30" s="16">
        <v>1</v>
      </c>
      <c r="D30" s="16" t="s">
        <v>24</v>
      </c>
      <c r="E30" s="8" t="s">
        <v>59</v>
      </c>
      <c r="F30" s="9" t="s">
        <v>60</v>
      </c>
      <c r="G30" s="17">
        <v>0.19</v>
      </c>
      <c r="H30" s="10">
        <v>110075</v>
      </c>
      <c r="I30" s="11">
        <f t="shared" si="0"/>
        <v>110075</v>
      </c>
      <c r="J30" s="17">
        <v>0.19</v>
      </c>
      <c r="K30" s="11">
        <v>116000</v>
      </c>
      <c r="L30" s="11">
        <f t="shared" si="1"/>
        <v>116000</v>
      </c>
      <c r="M30" s="17">
        <v>0.19</v>
      </c>
      <c r="N30" s="10">
        <v>111604</v>
      </c>
      <c r="O30" s="10">
        <f t="shared" si="2"/>
        <v>111604</v>
      </c>
      <c r="P30" s="10">
        <v>112560</v>
      </c>
      <c r="Q30" s="10">
        <f t="shared" si="3"/>
        <v>112560</v>
      </c>
    </row>
    <row r="31" spans="1:17" ht="36" x14ac:dyDescent="0.25">
      <c r="A31" s="15">
        <v>20</v>
      </c>
      <c r="B31" s="15">
        <v>31162001</v>
      </c>
      <c r="C31" s="16">
        <v>1</v>
      </c>
      <c r="D31" s="16" t="s">
        <v>34</v>
      </c>
      <c r="E31" s="8" t="s">
        <v>61</v>
      </c>
      <c r="F31" s="9" t="s">
        <v>62</v>
      </c>
      <c r="G31" s="17">
        <v>0.19</v>
      </c>
      <c r="H31" s="10">
        <v>3500</v>
      </c>
      <c r="I31" s="11">
        <f t="shared" si="0"/>
        <v>3500</v>
      </c>
      <c r="J31" s="17">
        <v>0.19</v>
      </c>
      <c r="K31" s="11">
        <v>4000</v>
      </c>
      <c r="L31" s="11">
        <f t="shared" si="1"/>
        <v>4000</v>
      </c>
      <c r="M31" s="17">
        <v>0.19</v>
      </c>
      <c r="N31" s="10">
        <v>3098</v>
      </c>
      <c r="O31" s="10">
        <f t="shared" si="2"/>
        <v>3098</v>
      </c>
      <c r="P31" s="10">
        <v>3533</v>
      </c>
      <c r="Q31" s="10">
        <f t="shared" si="3"/>
        <v>3533</v>
      </c>
    </row>
    <row r="32" spans="1:17" ht="36" x14ac:dyDescent="0.25">
      <c r="A32" s="15">
        <v>21</v>
      </c>
      <c r="B32" s="15">
        <v>31201503</v>
      </c>
      <c r="C32" s="16">
        <v>1</v>
      </c>
      <c r="D32" s="16" t="s">
        <v>21</v>
      </c>
      <c r="E32" s="8" t="s">
        <v>63</v>
      </c>
      <c r="F32" s="9" t="s">
        <v>64</v>
      </c>
      <c r="G32" s="17">
        <v>0.19</v>
      </c>
      <c r="H32" s="10">
        <v>11000</v>
      </c>
      <c r="I32" s="11">
        <f t="shared" si="0"/>
        <v>11000</v>
      </c>
      <c r="J32" s="17">
        <v>0.19</v>
      </c>
      <c r="K32" s="11">
        <v>12000</v>
      </c>
      <c r="L32" s="11">
        <f t="shared" si="1"/>
        <v>12000</v>
      </c>
      <c r="M32" s="17">
        <v>0.19</v>
      </c>
      <c r="N32" s="10">
        <v>9293</v>
      </c>
      <c r="O32" s="10">
        <f t="shared" si="2"/>
        <v>9293</v>
      </c>
      <c r="P32" s="10">
        <v>10764</v>
      </c>
      <c r="Q32" s="10">
        <f t="shared" si="3"/>
        <v>10764</v>
      </c>
    </row>
    <row r="33" spans="1:17" ht="36" x14ac:dyDescent="0.25">
      <c r="A33" s="15">
        <v>22</v>
      </c>
      <c r="B33" s="15">
        <v>31201503</v>
      </c>
      <c r="C33" s="16">
        <v>1</v>
      </c>
      <c r="D33" s="16" t="s">
        <v>21</v>
      </c>
      <c r="E33" s="8" t="s">
        <v>63</v>
      </c>
      <c r="F33" s="9" t="s">
        <v>65</v>
      </c>
      <c r="G33" s="17">
        <v>0.19</v>
      </c>
      <c r="H33" s="10">
        <v>7500</v>
      </c>
      <c r="I33" s="11">
        <f t="shared" si="0"/>
        <v>7500</v>
      </c>
      <c r="J33" s="17">
        <v>0.19</v>
      </c>
      <c r="K33" s="11">
        <v>8000</v>
      </c>
      <c r="L33" s="11">
        <f t="shared" si="1"/>
        <v>8000</v>
      </c>
      <c r="M33" s="17">
        <v>0.19</v>
      </c>
      <c r="N33" s="10">
        <v>6196</v>
      </c>
      <c r="O33" s="10">
        <f t="shared" si="2"/>
        <v>6196</v>
      </c>
      <c r="P33" s="10">
        <v>7232</v>
      </c>
      <c r="Q33" s="10">
        <f t="shared" si="3"/>
        <v>7232</v>
      </c>
    </row>
    <row r="34" spans="1:17" x14ac:dyDescent="0.25">
      <c r="A34" s="15">
        <v>23</v>
      </c>
      <c r="B34" s="15">
        <v>31201503</v>
      </c>
      <c r="C34" s="16">
        <v>1</v>
      </c>
      <c r="D34" s="16" t="s">
        <v>21</v>
      </c>
      <c r="E34" s="8" t="s">
        <v>66</v>
      </c>
      <c r="F34" s="9" t="s">
        <v>67</v>
      </c>
      <c r="G34" s="17">
        <v>0.19</v>
      </c>
      <c r="H34" s="10">
        <v>11200</v>
      </c>
      <c r="I34" s="11">
        <f t="shared" si="0"/>
        <v>11200</v>
      </c>
      <c r="J34" s="17">
        <v>0.19</v>
      </c>
      <c r="K34" s="11">
        <v>12000</v>
      </c>
      <c r="L34" s="11">
        <f t="shared" si="1"/>
        <v>12000</v>
      </c>
      <c r="M34" s="17">
        <v>0.19</v>
      </c>
      <c r="N34" s="10">
        <v>9293</v>
      </c>
      <c r="O34" s="10">
        <f t="shared" si="2"/>
        <v>9293</v>
      </c>
      <c r="P34" s="10">
        <v>10831</v>
      </c>
      <c r="Q34" s="10">
        <f t="shared" si="3"/>
        <v>10831</v>
      </c>
    </row>
    <row r="35" spans="1:17" x14ac:dyDescent="0.25">
      <c r="A35" s="15">
        <v>24</v>
      </c>
      <c r="B35" s="15">
        <v>31201503</v>
      </c>
      <c r="C35" s="16">
        <v>1</v>
      </c>
      <c r="D35" s="16" t="s">
        <v>21</v>
      </c>
      <c r="E35" s="8" t="s">
        <v>66</v>
      </c>
      <c r="F35" s="8" t="s">
        <v>68</v>
      </c>
      <c r="G35" s="17">
        <v>0.19</v>
      </c>
      <c r="H35" s="10">
        <v>28000</v>
      </c>
      <c r="I35" s="11">
        <f t="shared" si="0"/>
        <v>28000</v>
      </c>
      <c r="J35" s="17">
        <v>0.19</v>
      </c>
      <c r="K35" s="11">
        <v>29000</v>
      </c>
      <c r="L35" s="11">
        <f t="shared" si="1"/>
        <v>29000</v>
      </c>
      <c r="M35" s="17">
        <v>0.19</v>
      </c>
      <c r="N35" s="10">
        <v>22459</v>
      </c>
      <c r="O35" s="10">
        <f t="shared" si="2"/>
        <v>22459</v>
      </c>
      <c r="P35" s="10">
        <v>26486</v>
      </c>
      <c r="Q35" s="10">
        <f t="shared" si="3"/>
        <v>26486</v>
      </c>
    </row>
    <row r="36" spans="1:17" ht="48" x14ac:dyDescent="0.25">
      <c r="A36" s="15">
        <v>25</v>
      </c>
      <c r="B36" s="15">
        <v>60101405</v>
      </c>
      <c r="C36" s="16">
        <v>1</v>
      </c>
      <c r="D36" s="16" t="s">
        <v>21</v>
      </c>
      <c r="E36" s="8" t="s">
        <v>69</v>
      </c>
      <c r="F36" s="9" t="s">
        <v>70</v>
      </c>
      <c r="G36" s="17">
        <v>0.19</v>
      </c>
      <c r="H36" s="10">
        <v>18464</v>
      </c>
      <c r="I36" s="11">
        <f t="shared" si="0"/>
        <v>18464</v>
      </c>
      <c r="J36" s="17">
        <v>0.19</v>
      </c>
      <c r="K36" s="11">
        <v>19000</v>
      </c>
      <c r="L36" s="11">
        <f t="shared" si="1"/>
        <v>19000</v>
      </c>
      <c r="M36" s="17">
        <v>0.19</v>
      </c>
      <c r="N36" s="10">
        <v>14715</v>
      </c>
      <c r="O36" s="10">
        <f t="shared" si="2"/>
        <v>14715</v>
      </c>
      <c r="P36" s="10">
        <v>17393</v>
      </c>
      <c r="Q36" s="10">
        <f t="shared" si="3"/>
        <v>17393</v>
      </c>
    </row>
    <row r="37" spans="1:17" ht="24" x14ac:dyDescent="0.25">
      <c r="A37" s="15">
        <v>26</v>
      </c>
      <c r="B37" s="15">
        <v>44122104</v>
      </c>
      <c r="C37" s="16">
        <v>1</v>
      </c>
      <c r="D37" s="16" t="s">
        <v>34</v>
      </c>
      <c r="E37" s="8" t="s">
        <v>71</v>
      </c>
      <c r="F37" s="9" t="s">
        <v>72</v>
      </c>
      <c r="G37" s="17">
        <v>0.19</v>
      </c>
      <c r="H37" s="10">
        <v>11000</v>
      </c>
      <c r="I37" s="11">
        <f t="shared" si="0"/>
        <v>11000</v>
      </c>
      <c r="J37" s="17">
        <v>0.19</v>
      </c>
      <c r="K37" s="11">
        <v>12000</v>
      </c>
      <c r="L37" s="11">
        <f t="shared" si="1"/>
        <v>12000</v>
      </c>
      <c r="M37" s="17">
        <v>0.19</v>
      </c>
      <c r="N37" s="10">
        <v>9293</v>
      </c>
      <c r="O37" s="10">
        <f t="shared" si="2"/>
        <v>9293</v>
      </c>
      <c r="P37" s="10">
        <v>10764</v>
      </c>
      <c r="Q37" s="10">
        <f t="shared" si="3"/>
        <v>10764</v>
      </c>
    </row>
    <row r="38" spans="1:17" ht="48" x14ac:dyDescent="0.25">
      <c r="A38" s="15">
        <v>27</v>
      </c>
      <c r="B38" s="15">
        <v>44121631</v>
      </c>
      <c r="C38" s="16">
        <v>1</v>
      </c>
      <c r="D38" s="16" t="s">
        <v>21</v>
      </c>
      <c r="E38" s="8" t="s">
        <v>73</v>
      </c>
      <c r="F38" s="9" t="s">
        <v>74</v>
      </c>
      <c r="G38" s="17">
        <v>0.19</v>
      </c>
      <c r="H38" s="10">
        <v>16541</v>
      </c>
      <c r="I38" s="11">
        <f t="shared" si="0"/>
        <v>16541</v>
      </c>
      <c r="J38" s="17">
        <v>0.19</v>
      </c>
      <c r="K38" s="11">
        <v>17000</v>
      </c>
      <c r="L38" s="11">
        <f t="shared" si="1"/>
        <v>17000</v>
      </c>
      <c r="M38" s="17">
        <v>0.19</v>
      </c>
      <c r="N38" s="10">
        <v>13166</v>
      </c>
      <c r="O38" s="10">
        <f t="shared" si="2"/>
        <v>13166</v>
      </c>
      <c r="P38" s="10">
        <v>15569</v>
      </c>
      <c r="Q38" s="10">
        <f t="shared" si="3"/>
        <v>15569</v>
      </c>
    </row>
    <row r="39" spans="1:17" ht="24" x14ac:dyDescent="0.25">
      <c r="A39" s="15">
        <v>28</v>
      </c>
      <c r="B39" s="15">
        <v>60141201</v>
      </c>
      <c r="C39" s="16">
        <v>1</v>
      </c>
      <c r="D39" s="16" t="s">
        <v>21</v>
      </c>
      <c r="E39" s="8" t="s">
        <v>75</v>
      </c>
      <c r="F39" s="9" t="s">
        <v>75</v>
      </c>
      <c r="G39" s="17">
        <v>0.19</v>
      </c>
      <c r="H39" s="10">
        <v>100000</v>
      </c>
      <c r="I39" s="11">
        <f t="shared" si="0"/>
        <v>100000</v>
      </c>
      <c r="J39" s="17">
        <v>0.19</v>
      </c>
      <c r="K39" s="11">
        <v>105000</v>
      </c>
      <c r="L39" s="11">
        <f t="shared" si="1"/>
        <v>105000</v>
      </c>
      <c r="M39" s="17">
        <v>0.19</v>
      </c>
      <c r="N39" s="10">
        <v>81318</v>
      </c>
      <c r="O39" s="10">
        <f t="shared" si="2"/>
        <v>81318</v>
      </c>
      <c r="P39" s="10">
        <v>95439</v>
      </c>
      <c r="Q39" s="10">
        <f t="shared" si="3"/>
        <v>95439</v>
      </c>
    </row>
    <row r="40" spans="1:17" ht="36" x14ac:dyDescent="0.25">
      <c r="A40" s="15">
        <v>29</v>
      </c>
      <c r="B40" s="15">
        <v>60101405</v>
      </c>
      <c r="C40" s="16">
        <v>1</v>
      </c>
      <c r="D40" s="16" t="s">
        <v>21</v>
      </c>
      <c r="E40" s="8" t="s">
        <v>76</v>
      </c>
      <c r="F40" s="9" t="s">
        <v>77</v>
      </c>
      <c r="G40" s="17">
        <v>0.19</v>
      </c>
      <c r="H40" s="10">
        <v>25000</v>
      </c>
      <c r="I40" s="11">
        <f t="shared" si="0"/>
        <v>25000</v>
      </c>
      <c r="J40" s="17">
        <v>0.19</v>
      </c>
      <c r="K40" s="11">
        <v>26000</v>
      </c>
      <c r="L40" s="11">
        <f t="shared" si="1"/>
        <v>26000</v>
      </c>
      <c r="M40" s="17">
        <v>0.19</v>
      </c>
      <c r="N40" s="10">
        <v>20136</v>
      </c>
      <c r="O40" s="10">
        <f t="shared" si="2"/>
        <v>20136</v>
      </c>
      <c r="P40" s="10">
        <v>23712</v>
      </c>
      <c r="Q40" s="10">
        <f t="shared" si="3"/>
        <v>23712</v>
      </c>
    </row>
    <row r="41" spans="1:17" x14ac:dyDescent="0.25">
      <c r="A41" s="15">
        <v>30</v>
      </c>
      <c r="B41" s="15">
        <v>44121615</v>
      </c>
      <c r="C41" s="16">
        <v>1</v>
      </c>
      <c r="D41" s="16" t="s">
        <v>21</v>
      </c>
      <c r="E41" s="8" t="s">
        <v>78</v>
      </c>
      <c r="F41" s="9" t="s">
        <v>79</v>
      </c>
      <c r="G41" s="17">
        <v>0.19</v>
      </c>
      <c r="H41" s="10">
        <v>60000</v>
      </c>
      <c r="I41" s="11">
        <f t="shared" si="0"/>
        <v>60000</v>
      </c>
      <c r="J41" s="17">
        <v>0.19</v>
      </c>
      <c r="K41" s="11">
        <v>63000</v>
      </c>
      <c r="L41" s="11">
        <f t="shared" si="1"/>
        <v>63000</v>
      </c>
      <c r="M41" s="17">
        <v>0.19</v>
      </c>
      <c r="N41" s="10">
        <v>48791</v>
      </c>
      <c r="O41" s="10">
        <f t="shared" si="2"/>
        <v>48791</v>
      </c>
      <c r="P41" s="10">
        <v>57264</v>
      </c>
      <c r="Q41" s="10">
        <f t="shared" si="3"/>
        <v>57264</v>
      </c>
    </row>
    <row r="42" spans="1:17" ht="24" x14ac:dyDescent="0.25">
      <c r="A42" s="15">
        <v>31</v>
      </c>
      <c r="B42" s="15">
        <v>60101902</v>
      </c>
      <c r="C42" s="16">
        <v>1</v>
      </c>
      <c r="D42" s="16" t="s">
        <v>21</v>
      </c>
      <c r="E42" s="8" t="s">
        <v>80</v>
      </c>
      <c r="F42" s="9" t="s">
        <v>81</v>
      </c>
      <c r="G42" s="17">
        <v>0.19</v>
      </c>
      <c r="H42" s="10">
        <v>110000</v>
      </c>
      <c r="I42" s="11">
        <f t="shared" si="0"/>
        <v>110000</v>
      </c>
      <c r="J42" s="17">
        <v>0.19</v>
      </c>
      <c r="K42" s="11">
        <v>116000</v>
      </c>
      <c r="L42" s="11">
        <f t="shared" si="1"/>
        <v>116000</v>
      </c>
      <c r="M42" s="17">
        <v>0.19</v>
      </c>
      <c r="N42" s="10">
        <v>89837</v>
      </c>
      <c r="O42" s="10">
        <f t="shared" si="2"/>
        <v>89837</v>
      </c>
      <c r="P42" s="10">
        <v>105279</v>
      </c>
      <c r="Q42" s="10">
        <f t="shared" si="3"/>
        <v>105279</v>
      </c>
    </row>
    <row r="43" spans="1:17" ht="120" x14ac:dyDescent="0.25">
      <c r="A43" s="15">
        <v>32</v>
      </c>
      <c r="B43" s="15">
        <v>46171611</v>
      </c>
      <c r="C43" s="16">
        <v>1</v>
      </c>
      <c r="D43" s="16" t="s">
        <v>21</v>
      </c>
      <c r="E43" s="8" t="s">
        <v>82</v>
      </c>
      <c r="F43" s="9" t="s">
        <v>83</v>
      </c>
      <c r="G43" s="17">
        <v>0.19</v>
      </c>
      <c r="H43" s="10">
        <v>816300</v>
      </c>
      <c r="I43" s="11">
        <f t="shared" si="0"/>
        <v>816300</v>
      </c>
      <c r="J43" s="17">
        <v>0.19</v>
      </c>
      <c r="K43" s="11">
        <v>857000</v>
      </c>
      <c r="L43" s="11">
        <f t="shared" si="1"/>
        <v>857000</v>
      </c>
      <c r="M43" s="17">
        <v>0.19</v>
      </c>
      <c r="N43" s="10">
        <v>663707</v>
      </c>
      <c r="O43" s="10">
        <f t="shared" si="2"/>
        <v>663707</v>
      </c>
      <c r="P43" s="10">
        <v>779002</v>
      </c>
      <c r="Q43" s="10">
        <f t="shared" si="3"/>
        <v>779002</v>
      </c>
    </row>
    <row r="44" spans="1:17" x14ac:dyDescent="0.25">
      <c r="A44" s="15">
        <v>33</v>
      </c>
      <c r="B44" s="15">
        <v>60101400</v>
      </c>
      <c r="C44" s="16">
        <v>1</v>
      </c>
      <c r="D44" s="16" t="s">
        <v>21</v>
      </c>
      <c r="E44" s="8" t="s">
        <v>84</v>
      </c>
      <c r="F44" s="9" t="s">
        <v>85</v>
      </c>
      <c r="G44" s="17">
        <v>0.19</v>
      </c>
      <c r="H44" s="10">
        <v>3000</v>
      </c>
      <c r="I44" s="11">
        <f t="shared" si="0"/>
        <v>3000</v>
      </c>
      <c r="J44" s="17">
        <v>0.19</v>
      </c>
      <c r="K44" s="11">
        <v>3000</v>
      </c>
      <c r="L44" s="11">
        <f t="shared" si="1"/>
        <v>3000</v>
      </c>
      <c r="M44" s="17">
        <v>0.19</v>
      </c>
      <c r="N44" s="10">
        <v>2323</v>
      </c>
      <c r="O44" s="10">
        <f t="shared" si="2"/>
        <v>2323</v>
      </c>
      <c r="P44" s="10">
        <v>2774</v>
      </c>
      <c r="Q44" s="10">
        <f t="shared" si="3"/>
        <v>2774</v>
      </c>
    </row>
    <row r="45" spans="1:17" ht="60" x14ac:dyDescent="0.25">
      <c r="A45" s="15">
        <v>34</v>
      </c>
      <c r="B45" s="15">
        <v>24141600</v>
      </c>
      <c r="C45" s="16">
        <v>1</v>
      </c>
      <c r="D45" s="16" t="s">
        <v>21</v>
      </c>
      <c r="E45" s="8" t="s">
        <v>86</v>
      </c>
      <c r="F45" s="9" t="s">
        <v>87</v>
      </c>
      <c r="G45" s="17">
        <v>0.19</v>
      </c>
      <c r="H45" s="10">
        <v>4500</v>
      </c>
      <c r="I45" s="11">
        <f t="shared" si="0"/>
        <v>4500</v>
      </c>
      <c r="J45" s="17">
        <v>0.19</v>
      </c>
      <c r="K45" s="11">
        <v>5000</v>
      </c>
      <c r="L45" s="11">
        <f t="shared" si="1"/>
        <v>5000</v>
      </c>
      <c r="M45" s="17">
        <v>0.19</v>
      </c>
      <c r="N45" s="10">
        <v>3872</v>
      </c>
      <c r="O45" s="10">
        <f t="shared" si="2"/>
        <v>3872</v>
      </c>
      <c r="P45" s="10">
        <v>4457</v>
      </c>
      <c r="Q45" s="10">
        <f t="shared" si="3"/>
        <v>4457</v>
      </c>
    </row>
    <row r="46" spans="1:17" ht="60" x14ac:dyDescent="0.25">
      <c r="A46" s="15">
        <v>35</v>
      </c>
      <c r="B46" s="15">
        <v>24141600</v>
      </c>
      <c r="C46" s="16">
        <v>1</v>
      </c>
      <c r="D46" s="16" t="s">
        <v>21</v>
      </c>
      <c r="E46" s="8" t="s">
        <v>88</v>
      </c>
      <c r="F46" s="9" t="s">
        <v>89</v>
      </c>
      <c r="G46" s="17">
        <v>0.19</v>
      </c>
      <c r="H46" s="10">
        <v>8100</v>
      </c>
      <c r="I46" s="11">
        <f t="shared" si="0"/>
        <v>8100</v>
      </c>
      <c r="J46" s="17">
        <v>0.19</v>
      </c>
      <c r="K46" s="11">
        <v>9000</v>
      </c>
      <c r="L46" s="11">
        <f t="shared" si="1"/>
        <v>9000</v>
      </c>
      <c r="M46" s="17">
        <v>0.19</v>
      </c>
      <c r="N46" s="10">
        <v>6970</v>
      </c>
      <c r="O46" s="10">
        <f t="shared" si="2"/>
        <v>6970</v>
      </c>
      <c r="P46" s="10">
        <v>8023</v>
      </c>
      <c r="Q46" s="10">
        <f t="shared" si="3"/>
        <v>8023</v>
      </c>
    </row>
    <row r="47" spans="1:17" x14ac:dyDescent="0.25">
      <c r="A47" s="15">
        <v>36</v>
      </c>
      <c r="B47" s="15">
        <v>24112602</v>
      </c>
      <c r="C47" s="16">
        <v>1</v>
      </c>
      <c r="D47" s="16" t="s">
        <v>24</v>
      </c>
      <c r="E47" s="8" t="s">
        <v>90</v>
      </c>
      <c r="F47" s="9" t="s">
        <v>91</v>
      </c>
      <c r="G47" s="17">
        <v>0.19</v>
      </c>
      <c r="H47" s="10">
        <v>357000</v>
      </c>
      <c r="I47" s="11">
        <f>+H47*C47</f>
        <v>357000</v>
      </c>
      <c r="J47" s="17">
        <v>0.19</v>
      </c>
      <c r="K47" s="11">
        <v>375000</v>
      </c>
      <c r="L47" s="11">
        <f>+K47*C47</f>
        <v>375000</v>
      </c>
      <c r="M47" s="17">
        <v>0.19</v>
      </c>
      <c r="N47" s="10">
        <v>290420</v>
      </c>
      <c r="O47" s="10">
        <f>+N47*C47</f>
        <v>290420</v>
      </c>
      <c r="P47" s="10">
        <v>340807</v>
      </c>
      <c r="Q47" s="10">
        <f>+P47*C47</f>
        <v>340807</v>
      </c>
    </row>
    <row r="48" spans="1:17" ht="36" x14ac:dyDescent="0.25">
      <c r="A48" s="15">
        <v>37</v>
      </c>
      <c r="B48" s="15">
        <v>44101601</v>
      </c>
      <c r="C48" s="16">
        <v>1</v>
      </c>
      <c r="D48" s="16" t="s">
        <v>21</v>
      </c>
      <c r="E48" s="8" t="s">
        <v>92</v>
      </c>
      <c r="F48" s="9" t="s">
        <v>93</v>
      </c>
      <c r="G48" s="17">
        <v>0.19</v>
      </c>
      <c r="H48" s="10">
        <v>7735</v>
      </c>
      <c r="I48" s="11">
        <f t="shared" si="0"/>
        <v>7735</v>
      </c>
      <c r="J48" s="17">
        <v>0.19</v>
      </c>
      <c r="K48" s="11">
        <v>8000</v>
      </c>
      <c r="L48" s="11">
        <f t="shared" si="1"/>
        <v>8000</v>
      </c>
      <c r="M48" s="17">
        <v>0.19</v>
      </c>
      <c r="N48" s="10">
        <v>6196</v>
      </c>
      <c r="O48" s="10">
        <f t="shared" si="2"/>
        <v>6196</v>
      </c>
      <c r="P48" s="10">
        <v>7310</v>
      </c>
      <c r="Q48" s="10">
        <f t="shared" si="3"/>
        <v>7310</v>
      </c>
    </row>
    <row r="49" spans="1:17" ht="24" x14ac:dyDescent="0.25">
      <c r="A49" s="15">
        <v>38</v>
      </c>
      <c r="B49" s="15">
        <v>60141001</v>
      </c>
      <c r="C49" s="16">
        <v>1</v>
      </c>
      <c r="D49" s="16" t="s">
        <v>24</v>
      </c>
      <c r="E49" s="8" t="s">
        <v>94</v>
      </c>
      <c r="F49" s="9" t="s">
        <v>95</v>
      </c>
      <c r="G49" s="17">
        <v>0.19</v>
      </c>
      <c r="H49" s="10">
        <v>32000</v>
      </c>
      <c r="I49" s="11">
        <f>+H49*C49</f>
        <v>32000</v>
      </c>
      <c r="J49" s="17">
        <v>0.19</v>
      </c>
      <c r="K49" s="11">
        <v>34000</v>
      </c>
      <c r="L49" s="11">
        <f>+K49*C49</f>
        <v>34000</v>
      </c>
      <c r="M49" s="17">
        <v>0.19</v>
      </c>
      <c r="N49" s="10">
        <v>26331</v>
      </c>
      <c r="O49" s="10">
        <f>+N49*C49</f>
        <v>26331</v>
      </c>
      <c r="P49" s="10">
        <v>30777</v>
      </c>
      <c r="Q49" s="10">
        <f>+P49*C49</f>
        <v>30777</v>
      </c>
    </row>
    <row r="50" spans="1:17" ht="24" x14ac:dyDescent="0.25">
      <c r="A50" s="15">
        <v>39</v>
      </c>
      <c r="B50" s="15">
        <v>60141001</v>
      </c>
      <c r="C50" s="16">
        <v>1</v>
      </c>
      <c r="D50" s="16" t="s">
        <v>24</v>
      </c>
      <c r="E50" s="8" t="s">
        <v>96</v>
      </c>
      <c r="F50" s="9" t="s">
        <v>97</v>
      </c>
      <c r="G50" s="17">
        <v>0.19</v>
      </c>
      <c r="H50" s="10">
        <v>25000</v>
      </c>
      <c r="I50" s="11">
        <f>+H50*C50</f>
        <v>25000</v>
      </c>
      <c r="J50" s="17">
        <v>0.19</v>
      </c>
      <c r="K50" s="11">
        <v>26000</v>
      </c>
      <c r="L50" s="11">
        <f>+K50*C50</f>
        <v>26000</v>
      </c>
      <c r="M50" s="17">
        <v>0.19</v>
      </c>
      <c r="N50" s="10">
        <v>20136</v>
      </c>
      <c r="O50" s="10">
        <f>+N50*C50</f>
        <v>20136</v>
      </c>
      <c r="P50" s="10">
        <v>23712</v>
      </c>
      <c r="Q50" s="10">
        <f>+P50*C50</f>
        <v>23712</v>
      </c>
    </row>
    <row r="51" spans="1:17" x14ac:dyDescent="0.25">
      <c r="A51" s="15">
        <v>40</v>
      </c>
      <c r="B51" s="15">
        <v>31162404</v>
      </c>
      <c r="C51" s="16">
        <v>1</v>
      </c>
      <c r="D51" s="16" t="s">
        <v>34</v>
      </c>
      <c r="E51" s="8" t="s">
        <v>98</v>
      </c>
      <c r="F51" s="9" t="s">
        <v>99</v>
      </c>
      <c r="G51" s="17">
        <v>0.19</v>
      </c>
      <c r="H51" s="10">
        <v>8000</v>
      </c>
      <c r="I51" s="11">
        <f>+H51*C51</f>
        <v>8000</v>
      </c>
      <c r="J51" s="17">
        <v>0.19</v>
      </c>
      <c r="K51" s="11">
        <v>8000</v>
      </c>
      <c r="L51" s="11">
        <f>+K51*C51</f>
        <v>8000</v>
      </c>
      <c r="M51" s="17">
        <v>0.19</v>
      </c>
      <c r="N51" s="10">
        <v>6196</v>
      </c>
      <c r="O51" s="10">
        <f>+N51*C51</f>
        <v>6196</v>
      </c>
      <c r="P51" s="10">
        <v>7399</v>
      </c>
      <c r="Q51" s="10">
        <f>+P51*C51</f>
        <v>7399</v>
      </c>
    </row>
    <row r="52" spans="1:17" x14ac:dyDescent="0.25">
      <c r="A52" s="15">
        <v>41</v>
      </c>
      <c r="B52" s="15">
        <v>11151502</v>
      </c>
      <c r="C52" s="16">
        <v>1</v>
      </c>
      <c r="D52" s="16" t="s">
        <v>21</v>
      </c>
      <c r="E52" s="8" t="s">
        <v>100</v>
      </c>
      <c r="F52" s="9" t="s">
        <v>101</v>
      </c>
      <c r="G52" s="17">
        <v>0.19</v>
      </c>
      <c r="H52" s="10">
        <v>91035</v>
      </c>
      <c r="I52" s="11">
        <f>+H52*C52</f>
        <v>91035</v>
      </c>
      <c r="J52" s="17">
        <v>0.19</v>
      </c>
      <c r="K52" s="11">
        <v>96000</v>
      </c>
      <c r="L52" s="11">
        <f>+K52*C52</f>
        <v>96000</v>
      </c>
      <c r="M52" s="17">
        <v>0.19</v>
      </c>
      <c r="N52" s="10">
        <v>74348</v>
      </c>
      <c r="O52" s="10">
        <f>+N52*C52</f>
        <v>74348</v>
      </c>
      <c r="P52" s="10">
        <v>87128</v>
      </c>
      <c r="Q52" s="10">
        <f>+P52*C52</f>
        <v>87128</v>
      </c>
    </row>
    <row r="53" spans="1:17" x14ac:dyDescent="0.25">
      <c r="A53" s="15">
        <v>42</v>
      </c>
      <c r="B53" s="15">
        <v>60101005</v>
      </c>
      <c r="C53" s="16">
        <v>1</v>
      </c>
      <c r="D53" s="16" t="s">
        <v>21</v>
      </c>
      <c r="E53" s="8" t="s">
        <v>102</v>
      </c>
      <c r="F53" s="9" t="s">
        <v>103</v>
      </c>
      <c r="G53" s="17">
        <v>0.19</v>
      </c>
      <c r="H53" s="10">
        <v>260000</v>
      </c>
      <c r="I53" s="11">
        <f>+H53*C53</f>
        <v>260000</v>
      </c>
      <c r="J53" s="17">
        <v>0.19</v>
      </c>
      <c r="K53" s="11">
        <v>273000</v>
      </c>
      <c r="L53" s="11">
        <f>+K53*C53</f>
        <v>273000</v>
      </c>
      <c r="M53" s="17">
        <v>0.19</v>
      </c>
      <c r="N53" s="10">
        <v>211426</v>
      </c>
      <c r="O53" s="10">
        <f>+N53*C53</f>
        <v>211426</v>
      </c>
      <c r="P53" s="10">
        <v>248142</v>
      </c>
      <c r="Q53" s="10">
        <f>+P53*C53</f>
        <v>248142</v>
      </c>
    </row>
    <row r="54" spans="1:17" ht="72" x14ac:dyDescent="0.25">
      <c r="A54" s="15">
        <v>43</v>
      </c>
      <c r="B54" s="15">
        <v>44121706</v>
      </c>
      <c r="C54" s="16">
        <v>1</v>
      </c>
      <c r="D54" s="16" t="s">
        <v>21</v>
      </c>
      <c r="E54" s="8" t="s">
        <v>104</v>
      </c>
      <c r="F54" s="9" t="s">
        <v>105</v>
      </c>
      <c r="G54" s="17">
        <v>0.19</v>
      </c>
      <c r="H54" s="10">
        <v>3700</v>
      </c>
      <c r="I54" s="11">
        <f>+H54*C54</f>
        <v>3700</v>
      </c>
      <c r="J54" s="17">
        <v>0.19</v>
      </c>
      <c r="K54" s="11">
        <v>4000</v>
      </c>
      <c r="L54" s="11">
        <f>+K54*C54</f>
        <v>4000</v>
      </c>
      <c r="M54" s="17">
        <v>0.19</v>
      </c>
      <c r="N54" s="10">
        <v>3098</v>
      </c>
      <c r="O54" s="10">
        <f>+N54*C54</f>
        <v>3098</v>
      </c>
      <c r="P54" s="10">
        <v>3599</v>
      </c>
      <c r="Q54" s="10">
        <f>+P54*C54</f>
        <v>3599</v>
      </c>
    </row>
    <row r="55" spans="1:17" ht="72" x14ac:dyDescent="0.25">
      <c r="A55" s="15">
        <v>44</v>
      </c>
      <c r="B55" s="15">
        <v>44121706</v>
      </c>
      <c r="C55" s="16">
        <v>1</v>
      </c>
      <c r="D55" s="16" t="s">
        <v>21</v>
      </c>
      <c r="E55" s="8" t="s">
        <v>106</v>
      </c>
      <c r="F55" s="9" t="s">
        <v>105</v>
      </c>
      <c r="G55" s="17">
        <v>0.19</v>
      </c>
      <c r="H55" s="10">
        <v>3700</v>
      </c>
      <c r="I55" s="11">
        <f>+H55*C55</f>
        <v>3700</v>
      </c>
      <c r="J55" s="17">
        <v>0.19</v>
      </c>
      <c r="K55" s="11">
        <v>4000</v>
      </c>
      <c r="L55" s="11">
        <f>+K55*C55</f>
        <v>4000</v>
      </c>
      <c r="M55" s="17">
        <v>0.19</v>
      </c>
      <c r="N55" s="10">
        <v>3098</v>
      </c>
      <c r="O55" s="10">
        <f>+N55*C55</f>
        <v>3098</v>
      </c>
      <c r="P55" s="10">
        <v>3599</v>
      </c>
      <c r="Q55" s="10">
        <f>+P55*C55</f>
        <v>3599</v>
      </c>
    </row>
    <row r="56" spans="1:17" ht="96" x14ac:dyDescent="0.25">
      <c r="A56" s="15">
        <v>45</v>
      </c>
      <c r="B56" s="15">
        <v>44121805</v>
      </c>
      <c r="C56" s="16">
        <v>1</v>
      </c>
      <c r="D56" s="16" t="s">
        <v>21</v>
      </c>
      <c r="E56" s="8" t="s">
        <v>107</v>
      </c>
      <c r="F56" s="9" t="s">
        <v>108</v>
      </c>
      <c r="G56" s="17">
        <v>0.19</v>
      </c>
      <c r="H56" s="10">
        <v>9000</v>
      </c>
      <c r="I56" s="11">
        <f>+H56*C56</f>
        <v>9000</v>
      </c>
      <c r="J56" s="17">
        <v>0.19</v>
      </c>
      <c r="K56" s="11">
        <v>9000</v>
      </c>
      <c r="L56" s="11">
        <f>+K56*C56</f>
        <v>9000</v>
      </c>
      <c r="M56" s="17">
        <v>0.19</v>
      </c>
      <c r="N56" s="10">
        <v>6970</v>
      </c>
      <c r="O56" s="10">
        <f>+N56*C56</f>
        <v>6970</v>
      </c>
      <c r="P56" s="10">
        <v>8323</v>
      </c>
      <c r="Q56" s="10">
        <f>+P56*C56</f>
        <v>8323</v>
      </c>
    </row>
    <row r="57" spans="1:17" ht="60" x14ac:dyDescent="0.25">
      <c r="A57" s="15" t="s">
        <v>109</v>
      </c>
      <c r="B57" s="15">
        <v>44121706</v>
      </c>
      <c r="C57" s="16">
        <v>1</v>
      </c>
      <c r="D57" s="16" t="s">
        <v>21</v>
      </c>
      <c r="E57" s="8" t="s">
        <v>110</v>
      </c>
      <c r="F57" s="9" t="s">
        <v>111</v>
      </c>
      <c r="G57" s="17">
        <v>0.19</v>
      </c>
      <c r="H57" s="10">
        <v>2700</v>
      </c>
      <c r="I57" s="11">
        <f>+H57*C57</f>
        <v>2700</v>
      </c>
      <c r="J57" s="17">
        <v>0.19</v>
      </c>
      <c r="K57" s="11">
        <v>3000</v>
      </c>
      <c r="L57" s="11">
        <f>+K57*C57</f>
        <v>3000</v>
      </c>
      <c r="M57" s="17">
        <v>0.19</v>
      </c>
      <c r="N57" s="10">
        <v>2323</v>
      </c>
      <c r="O57" s="10">
        <f>+N57*C57</f>
        <v>2323</v>
      </c>
      <c r="P57" s="10">
        <v>2674</v>
      </c>
      <c r="Q57" s="10">
        <f>+P57*C57</f>
        <v>2674</v>
      </c>
    </row>
    <row r="58" spans="1:17" ht="36" x14ac:dyDescent="0.25">
      <c r="A58" s="15">
        <v>47</v>
      </c>
      <c r="B58" s="15">
        <v>60102304</v>
      </c>
      <c r="C58" s="16">
        <v>1</v>
      </c>
      <c r="D58" s="16" t="s">
        <v>21</v>
      </c>
      <c r="E58" s="8" t="s">
        <v>112</v>
      </c>
      <c r="F58" s="9" t="s">
        <v>113</v>
      </c>
      <c r="G58" s="17">
        <v>0.19</v>
      </c>
      <c r="H58" s="10">
        <v>30000</v>
      </c>
      <c r="I58" s="11">
        <f>+H58*C58</f>
        <v>30000</v>
      </c>
      <c r="J58" s="17">
        <v>0.19</v>
      </c>
      <c r="K58" s="11">
        <v>32000</v>
      </c>
      <c r="L58" s="11">
        <f>+K58*C58</f>
        <v>32000</v>
      </c>
      <c r="M58" s="17">
        <v>0.19</v>
      </c>
      <c r="N58" s="10">
        <v>24783</v>
      </c>
      <c r="O58" s="10">
        <f>+N58*C58</f>
        <v>24783</v>
      </c>
      <c r="P58" s="10">
        <v>28928</v>
      </c>
      <c r="Q58" s="10">
        <f>+P58*C58</f>
        <v>28928</v>
      </c>
    </row>
    <row r="59" spans="1:17" ht="72" x14ac:dyDescent="0.25">
      <c r="A59" s="15">
        <v>48</v>
      </c>
      <c r="B59" s="15">
        <v>60102304</v>
      </c>
      <c r="C59" s="16">
        <v>1</v>
      </c>
      <c r="D59" s="16" t="s">
        <v>21</v>
      </c>
      <c r="E59" s="8" t="s">
        <v>112</v>
      </c>
      <c r="F59" s="9" t="s">
        <v>114</v>
      </c>
      <c r="G59" s="17">
        <v>0.19</v>
      </c>
      <c r="H59" s="10">
        <v>30000</v>
      </c>
      <c r="I59" s="11">
        <f>+H59*C59</f>
        <v>30000</v>
      </c>
      <c r="J59" s="17">
        <v>0.19</v>
      </c>
      <c r="K59" s="11">
        <v>32000</v>
      </c>
      <c r="L59" s="11">
        <f>+K59*C59</f>
        <v>32000</v>
      </c>
      <c r="M59" s="17">
        <v>0.19</v>
      </c>
      <c r="N59" s="10">
        <v>24783</v>
      </c>
      <c r="O59" s="10">
        <f>+N59*C59</f>
        <v>24783</v>
      </c>
      <c r="P59" s="10">
        <v>28928</v>
      </c>
      <c r="Q59" s="10">
        <f>+P59*C59</f>
        <v>28928</v>
      </c>
    </row>
    <row r="60" spans="1:17" ht="36" x14ac:dyDescent="0.25">
      <c r="A60" s="15">
        <v>49</v>
      </c>
      <c r="B60" s="15">
        <v>60102304</v>
      </c>
      <c r="C60" s="16">
        <v>1</v>
      </c>
      <c r="D60" s="16" t="s">
        <v>21</v>
      </c>
      <c r="E60" s="8" t="s">
        <v>115</v>
      </c>
      <c r="F60" s="9" t="s">
        <v>116</v>
      </c>
      <c r="G60" s="17">
        <v>0.19</v>
      </c>
      <c r="H60" s="10">
        <v>189000</v>
      </c>
      <c r="I60" s="11">
        <f>+H60*C60</f>
        <v>189000</v>
      </c>
      <c r="J60" s="17">
        <v>0.19</v>
      </c>
      <c r="K60" s="11">
        <v>198000</v>
      </c>
      <c r="L60" s="11">
        <f>+K60*C60</f>
        <v>198000</v>
      </c>
      <c r="M60" s="17">
        <v>0.19</v>
      </c>
      <c r="N60" s="10">
        <v>153342</v>
      </c>
      <c r="O60" s="10">
        <f>+N60*C60</f>
        <v>153342</v>
      </c>
      <c r="P60" s="10">
        <v>180114</v>
      </c>
      <c r="Q60" s="10">
        <f>+P60*C60</f>
        <v>180114</v>
      </c>
    </row>
    <row r="61" spans="1:17" ht="24" x14ac:dyDescent="0.25">
      <c r="A61" s="15">
        <v>50</v>
      </c>
      <c r="B61" s="15">
        <v>60102711</v>
      </c>
      <c r="C61" s="16">
        <v>1</v>
      </c>
      <c r="D61" s="16" t="s">
        <v>21</v>
      </c>
      <c r="E61" s="8" t="s">
        <v>117</v>
      </c>
      <c r="F61" s="9" t="s">
        <v>118</v>
      </c>
      <c r="G61" s="17">
        <v>0.19</v>
      </c>
      <c r="H61" s="10">
        <v>280000</v>
      </c>
      <c r="I61" s="11">
        <f>+H61*C61</f>
        <v>280000</v>
      </c>
      <c r="J61" s="17">
        <v>0.19</v>
      </c>
      <c r="K61" s="11">
        <v>294000</v>
      </c>
      <c r="L61" s="11">
        <f>+K61*C61</f>
        <v>294000</v>
      </c>
      <c r="M61" s="17">
        <v>0.19</v>
      </c>
      <c r="N61" s="10">
        <v>227689</v>
      </c>
      <c r="O61" s="10">
        <f>+N61*C61</f>
        <v>227689</v>
      </c>
      <c r="P61" s="10">
        <v>267230</v>
      </c>
      <c r="Q61" s="10">
        <f>+P61*C61</f>
        <v>267230</v>
      </c>
    </row>
    <row r="62" spans="1:17" ht="60" x14ac:dyDescent="0.25">
      <c r="A62" s="15">
        <v>51</v>
      </c>
      <c r="B62" s="15">
        <v>44121721</v>
      </c>
      <c r="C62" s="16">
        <v>1</v>
      </c>
      <c r="D62" s="16" t="s">
        <v>21</v>
      </c>
      <c r="E62" s="8" t="s">
        <v>119</v>
      </c>
      <c r="F62" s="9" t="s">
        <v>120</v>
      </c>
      <c r="G62" s="17">
        <v>0.19</v>
      </c>
      <c r="H62" s="10">
        <v>5000</v>
      </c>
      <c r="I62" s="11">
        <f>+H62*C62</f>
        <v>5000</v>
      </c>
      <c r="J62" s="17">
        <v>0.19</v>
      </c>
      <c r="K62" s="11">
        <v>5000</v>
      </c>
      <c r="L62" s="11">
        <f>+K62*C62</f>
        <v>5000</v>
      </c>
      <c r="M62" s="17">
        <v>0.19</v>
      </c>
      <c r="N62" s="10">
        <v>3872</v>
      </c>
      <c r="O62" s="10">
        <f>+N62*C62</f>
        <v>3872</v>
      </c>
      <c r="P62" s="10">
        <v>4624</v>
      </c>
      <c r="Q62" s="10">
        <f>+P62*C62</f>
        <v>4624</v>
      </c>
    </row>
    <row r="63" spans="1:17" ht="84" x14ac:dyDescent="0.25">
      <c r="A63" s="15">
        <v>52</v>
      </c>
      <c r="B63" s="15">
        <v>44121708</v>
      </c>
      <c r="C63" s="16">
        <v>1</v>
      </c>
      <c r="D63" s="16" t="s">
        <v>34</v>
      </c>
      <c r="E63" s="8" t="s">
        <v>121</v>
      </c>
      <c r="F63" s="9" t="s">
        <v>122</v>
      </c>
      <c r="G63" s="17">
        <v>0.19</v>
      </c>
      <c r="H63" s="10">
        <v>34500</v>
      </c>
      <c r="I63" s="11">
        <f>+H63*C63</f>
        <v>34500</v>
      </c>
      <c r="J63" s="17">
        <v>0.19</v>
      </c>
      <c r="K63" s="11">
        <v>36000</v>
      </c>
      <c r="L63" s="11">
        <f>+K63*C63</f>
        <v>36000</v>
      </c>
      <c r="M63" s="17">
        <v>0.19</v>
      </c>
      <c r="N63" s="10">
        <v>27880</v>
      </c>
      <c r="O63" s="10">
        <f>+N63*C63</f>
        <v>27880</v>
      </c>
      <c r="P63" s="10">
        <v>32793</v>
      </c>
      <c r="Q63" s="10">
        <f>+P63*C63</f>
        <v>32793</v>
      </c>
    </row>
    <row r="64" spans="1:17" ht="60" x14ac:dyDescent="0.25">
      <c r="A64" s="15">
        <v>53</v>
      </c>
      <c r="B64" s="15">
        <v>44121708</v>
      </c>
      <c r="C64" s="16">
        <v>1</v>
      </c>
      <c r="D64" s="16" t="s">
        <v>21</v>
      </c>
      <c r="E64" s="8" t="s">
        <v>123</v>
      </c>
      <c r="F64" s="9" t="s">
        <v>124</v>
      </c>
      <c r="G64" s="17">
        <v>0.19</v>
      </c>
      <c r="H64" s="10">
        <v>4800</v>
      </c>
      <c r="I64" s="11">
        <f>+H64*C64</f>
        <v>4800</v>
      </c>
      <c r="J64" s="17">
        <v>0.19</v>
      </c>
      <c r="K64" s="11">
        <v>5000</v>
      </c>
      <c r="L64" s="11">
        <f>+K64*C64</f>
        <v>5000</v>
      </c>
      <c r="M64" s="17">
        <v>0.19</v>
      </c>
      <c r="N64" s="10">
        <v>3872</v>
      </c>
      <c r="O64" s="10">
        <f>+N64*C64</f>
        <v>3872</v>
      </c>
      <c r="P64" s="10">
        <v>4557</v>
      </c>
      <c r="Q64" s="10">
        <f>+P64*C64</f>
        <v>4557</v>
      </c>
    </row>
    <row r="65" spans="1:17" ht="60" x14ac:dyDescent="0.25">
      <c r="A65" s="15">
        <v>54</v>
      </c>
      <c r="B65" s="15">
        <v>44121627</v>
      </c>
      <c r="C65" s="16">
        <v>1</v>
      </c>
      <c r="D65" s="16" t="s">
        <v>34</v>
      </c>
      <c r="E65" s="8" t="s">
        <v>125</v>
      </c>
      <c r="F65" s="9" t="s">
        <v>126</v>
      </c>
      <c r="G65" s="17">
        <v>0.19</v>
      </c>
      <c r="H65" s="10">
        <v>107814</v>
      </c>
      <c r="I65" s="11">
        <f>+H65*C65</f>
        <v>107814</v>
      </c>
      <c r="J65" s="17">
        <v>0.19</v>
      </c>
      <c r="K65" s="11">
        <v>113000</v>
      </c>
      <c r="L65" s="11">
        <f>+K65*C65</f>
        <v>113000</v>
      </c>
      <c r="M65" s="17">
        <v>0.19</v>
      </c>
      <c r="N65" s="10">
        <v>87513</v>
      </c>
      <c r="O65" s="10">
        <f>+N65*C65</f>
        <v>87513</v>
      </c>
      <c r="P65" s="10">
        <v>102776</v>
      </c>
      <c r="Q65" s="10">
        <f>+P65*C65</f>
        <v>102776</v>
      </c>
    </row>
    <row r="66" spans="1:17" ht="24" x14ac:dyDescent="0.25">
      <c r="A66" s="15">
        <v>55</v>
      </c>
      <c r="B66" s="15">
        <v>44121627</v>
      </c>
      <c r="C66" s="16">
        <v>1</v>
      </c>
      <c r="D66" s="16" t="s">
        <v>34</v>
      </c>
      <c r="E66" s="8" t="s">
        <v>127</v>
      </c>
      <c r="F66" s="9" t="s">
        <v>128</v>
      </c>
      <c r="G66" s="17">
        <v>0.19</v>
      </c>
      <c r="H66" s="10">
        <v>27132</v>
      </c>
      <c r="I66" s="11">
        <f>+H66*C66</f>
        <v>27132</v>
      </c>
      <c r="J66" s="17">
        <v>0.19</v>
      </c>
      <c r="K66" s="11">
        <v>28000</v>
      </c>
      <c r="L66" s="11">
        <f>+K66*C66</f>
        <v>28000</v>
      </c>
      <c r="M66" s="17">
        <v>0.19</v>
      </c>
      <c r="N66" s="10">
        <v>21685</v>
      </c>
      <c r="O66" s="10">
        <f>+N66*C66</f>
        <v>21685</v>
      </c>
      <c r="P66" s="10">
        <v>25606</v>
      </c>
      <c r="Q66" s="10">
        <f>+P66*C66</f>
        <v>25606</v>
      </c>
    </row>
    <row r="67" spans="1:17" ht="132" x14ac:dyDescent="0.25">
      <c r="A67" s="15">
        <v>56</v>
      </c>
      <c r="B67" s="15">
        <v>44121627</v>
      </c>
      <c r="C67" s="16">
        <v>1</v>
      </c>
      <c r="D67" s="16" t="s">
        <v>34</v>
      </c>
      <c r="E67" s="8" t="s">
        <v>129</v>
      </c>
      <c r="F67" s="9" t="s">
        <v>130</v>
      </c>
      <c r="G67" s="17">
        <v>0.19</v>
      </c>
      <c r="H67" s="10">
        <v>52003</v>
      </c>
      <c r="I67" s="11">
        <f>+H67*C67</f>
        <v>52003</v>
      </c>
      <c r="J67" s="17">
        <v>0.19</v>
      </c>
      <c r="K67" s="11">
        <v>55000</v>
      </c>
      <c r="L67" s="11">
        <f>+K67*C67</f>
        <v>55000</v>
      </c>
      <c r="M67" s="17">
        <v>0.19</v>
      </c>
      <c r="N67" s="10">
        <v>42595</v>
      </c>
      <c r="O67" s="10">
        <f>+N67*C67</f>
        <v>42595</v>
      </c>
      <c r="P67" s="10">
        <v>49866</v>
      </c>
      <c r="Q67" s="10">
        <f>+P67*C67</f>
        <v>49866</v>
      </c>
    </row>
    <row r="68" spans="1:17" ht="36" x14ac:dyDescent="0.25">
      <c r="A68" s="15">
        <v>57</v>
      </c>
      <c r="B68" s="15">
        <v>44121627</v>
      </c>
      <c r="C68" s="16">
        <v>1</v>
      </c>
      <c r="D68" s="16" t="s">
        <v>34</v>
      </c>
      <c r="E68" s="8" t="s">
        <v>131</v>
      </c>
      <c r="F68" s="9" t="s">
        <v>132</v>
      </c>
      <c r="G68" s="17">
        <v>0.19</v>
      </c>
      <c r="H68" s="10">
        <v>49980</v>
      </c>
      <c r="I68" s="11">
        <f>+H68*C68</f>
        <v>49980</v>
      </c>
      <c r="J68" s="17">
        <v>0.19</v>
      </c>
      <c r="K68" s="11">
        <v>52000</v>
      </c>
      <c r="L68" s="11">
        <f>+K68*C68</f>
        <v>52000</v>
      </c>
      <c r="M68" s="17">
        <v>0.19</v>
      </c>
      <c r="N68" s="10">
        <v>40272</v>
      </c>
      <c r="O68" s="10">
        <f>+N68*C68</f>
        <v>40272</v>
      </c>
      <c r="P68" s="10">
        <v>47417</v>
      </c>
      <c r="Q68" s="10">
        <f>+P68*C68</f>
        <v>47417</v>
      </c>
    </row>
    <row r="69" spans="1:17" x14ac:dyDescent="0.25">
      <c r="A69" s="15">
        <v>58</v>
      </c>
      <c r="B69" s="15">
        <v>60121504</v>
      </c>
      <c r="C69" s="16">
        <v>1</v>
      </c>
      <c r="D69" s="16" t="s">
        <v>34</v>
      </c>
      <c r="E69" s="8" t="s">
        <v>133</v>
      </c>
      <c r="F69" s="9" t="s">
        <v>134</v>
      </c>
      <c r="G69" s="17">
        <v>0.19</v>
      </c>
      <c r="H69" s="10">
        <v>57477</v>
      </c>
      <c r="I69" s="11">
        <f>+H69*C69</f>
        <v>57477</v>
      </c>
      <c r="J69" s="17">
        <v>0.19</v>
      </c>
      <c r="K69" s="11">
        <v>60000</v>
      </c>
      <c r="L69" s="11">
        <f>+K69*C69</f>
        <v>60000</v>
      </c>
      <c r="M69" s="17">
        <v>0.19</v>
      </c>
      <c r="N69" s="10">
        <v>46467</v>
      </c>
      <c r="O69" s="10">
        <f>+N69*C69</f>
        <v>46467</v>
      </c>
      <c r="P69" s="10">
        <v>54648</v>
      </c>
      <c r="Q69" s="10">
        <f>+P69*C69</f>
        <v>54648</v>
      </c>
    </row>
    <row r="70" spans="1:17" ht="84" x14ac:dyDescent="0.25">
      <c r="A70" s="15">
        <v>59</v>
      </c>
      <c r="B70" s="15">
        <v>44121627</v>
      </c>
      <c r="C70" s="16">
        <v>1</v>
      </c>
      <c r="D70" s="16" t="s">
        <v>34</v>
      </c>
      <c r="E70" s="8" t="s">
        <v>135</v>
      </c>
      <c r="F70" s="9" t="s">
        <v>136</v>
      </c>
      <c r="G70" s="17">
        <v>0.19</v>
      </c>
      <c r="H70" s="10">
        <v>51408</v>
      </c>
      <c r="I70" s="11">
        <f>+H70*C70</f>
        <v>51408</v>
      </c>
      <c r="J70" s="17">
        <v>0.19</v>
      </c>
      <c r="K70" s="11">
        <v>54000</v>
      </c>
      <c r="L70" s="11">
        <f>+K70*C70</f>
        <v>54000</v>
      </c>
      <c r="M70" s="17">
        <v>0.19</v>
      </c>
      <c r="N70" s="10">
        <v>41821</v>
      </c>
      <c r="O70" s="10">
        <f>+N70*C70</f>
        <v>41821</v>
      </c>
      <c r="P70" s="10">
        <v>49076</v>
      </c>
      <c r="Q70" s="10">
        <f>+P70*C70</f>
        <v>49076</v>
      </c>
    </row>
    <row r="71" spans="1:17" ht="72" x14ac:dyDescent="0.25">
      <c r="A71" s="15">
        <v>60</v>
      </c>
      <c r="B71" s="15">
        <v>44121627</v>
      </c>
      <c r="C71" s="16">
        <v>1</v>
      </c>
      <c r="D71" s="16" t="s">
        <v>34</v>
      </c>
      <c r="E71" s="8" t="s">
        <v>137</v>
      </c>
      <c r="F71" s="9" t="s">
        <v>138</v>
      </c>
      <c r="G71" s="17">
        <v>0.19</v>
      </c>
      <c r="H71" s="10">
        <v>51646</v>
      </c>
      <c r="I71" s="11">
        <f>+H71*C71</f>
        <v>51646</v>
      </c>
      <c r="J71" s="17">
        <v>0.19</v>
      </c>
      <c r="K71" s="11">
        <v>54000</v>
      </c>
      <c r="L71" s="11">
        <f>+K71*C71</f>
        <v>54000</v>
      </c>
      <c r="M71" s="17">
        <v>0.19</v>
      </c>
      <c r="N71" s="10">
        <v>41821</v>
      </c>
      <c r="O71" s="10">
        <f>+N71*C71</f>
        <v>41821</v>
      </c>
      <c r="P71" s="10">
        <v>49156</v>
      </c>
      <c r="Q71" s="10">
        <f>+P71*C71</f>
        <v>49156</v>
      </c>
    </row>
    <row r="72" spans="1:17" ht="36" x14ac:dyDescent="0.25">
      <c r="A72" s="15">
        <v>61</v>
      </c>
      <c r="B72" s="15">
        <v>60124317</v>
      </c>
      <c r="C72" s="16">
        <v>1</v>
      </c>
      <c r="D72" s="16" t="s">
        <v>34</v>
      </c>
      <c r="E72" s="8" t="s">
        <v>139</v>
      </c>
      <c r="F72" s="9" t="s">
        <v>140</v>
      </c>
      <c r="G72" s="17">
        <v>0.19</v>
      </c>
      <c r="H72" s="10">
        <v>30523</v>
      </c>
      <c r="I72" s="11">
        <f>+H72*C72</f>
        <v>30523</v>
      </c>
      <c r="J72" s="17">
        <v>0.19</v>
      </c>
      <c r="K72" s="11">
        <v>32000</v>
      </c>
      <c r="L72" s="11">
        <f>+K72*C72</f>
        <v>32000</v>
      </c>
      <c r="M72" s="17">
        <v>0.19</v>
      </c>
      <c r="N72" s="10">
        <v>24783</v>
      </c>
      <c r="O72" s="10">
        <f>+N72*C72</f>
        <v>24783</v>
      </c>
      <c r="P72" s="10">
        <v>29102</v>
      </c>
      <c r="Q72" s="10">
        <f>+P72*C72</f>
        <v>29102</v>
      </c>
    </row>
    <row r="73" spans="1:17" ht="36" x14ac:dyDescent="0.25">
      <c r="A73" s="15">
        <v>62</v>
      </c>
      <c r="B73" s="15">
        <v>60105918</v>
      </c>
      <c r="C73" s="16">
        <v>1</v>
      </c>
      <c r="D73" s="16" t="s">
        <v>21</v>
      </c>
      <c r="E73" s="8" t="s">
        <v>141</v>
      </c>
      <c r="F73" s="9" t="s">
        <v>142</v>
      </c>
      <c r="G73" s="17">
        <v>0.19</v>
      </c>
      <c r="H73" s="10">
        <v>310000</v>
      </c>
      <c r="I73" s="11">
        <f>+H73*C73</f>
        <v>310000</v>
      </c>
      <c r="J73" s="17">
        <v>0.19</v>
      </c>
      <c r="K73" s="11">
        <v>326000</v>
      </c>
      <c r="L73" s="11">
        <f>+K73*C73</f>
        <v>326000</v>
      </c>
      <c r="M73" s="17">
        <v>0.19</v>
      </c>
      <c r="N73" s="10">
        <v>296304</v>
      </c>
      <c r="O73" s="10">
        <f>+N73*C73</f>
        <v>296304</v>
      </c>
      <c r="P73" s="10">
        <v>310768</v>
      </c>
      <c r="Q73" s="10">
        <f>+P73*C73</f>
        <v>310768</v>
      </c>
    </row>
    <row r="74" spans="1:17" ht="48" x14ac:dyDescent="0.25">
      <c r="A74" s="15">
        <v>63</v>
      </c>
      <c r="B74" s="15">
        <v>60105913</v>
      </c>
      <c r="C74" s="16">
        <v>1</v>
      </c>
      <c r="D74" s="16" t="s">
        <v>21</v>
      </c>
      <c r="E74" s="8" t="s">
        <v>143</v>
      </c>
      <c r="F74" s="9" t="s">
        <v>144</v>
      </c>
      <c r="G74" s="17">
        <v>0.19</v>
      </c>
      <c r="H74" s="10">
        <v>220000</v>
      </c>
      <c r="I74" s="11">
        <f>+H74*C74</f>
        <v>220000</v>
      </c>
      <c r="J74" s="17">
        <v>0.19</v>
      </c>
      <c r="K74" s="11">
        <v>231000</v>
      </c>
      <c r="L74" s="11">
        <f>+K74*C74</f>
        <v>231000</v>
      </c>
      <c r="M74" s="17">
        <v>0.19</v>
      </c>
      <c r="N74" s="10">
        <v>209958</v>
      </c>
      <c r="O74" s="10">
        <f>+N74*C74</f>
        <v>209958</v>
      </c>
      <c r="P74" s="10">
        <v>220319</v>
      </c>
      <c r="Q74" s="10">
        <f>+P74*C74</f>
        <v>220319</v>
      </c>
    </row>
    <row r="75" spans="1:17" ht="60" x14ac:dyDescent="0.25">
      <c r="A75" s="15">
        <v>64</v>
      </c>
      <c r="B75" s="15">
        <v>60105904</v>
      </c>
      <c r="C75" s="16">
        <v>1</v>
      </c>
      <c r="D75" s="16" t="s">
        <v>21</v>
      </c>
      <c r="E75" s="8" t="s">
        <v>145</v>
      </c>
      <c r="F75" s="9" t="s">
        <v>146</v>
      </c>
      <c r="G75" s="17">
        <v>0.19</v>
      </c>
      <c r="H75" s="10">
        <v>230000</v>
      </c>
      <c r="I75" s="11">
        <f>+H75*C75</f>
        <v>230000</v>
      </c>
      <c r="J75" s="17">
        <v>0.19</v>
      </c>
      <c r="K75" s="11">
        <v>242000</v>
      </c>
      <c r="L75" s="11">
        <f>+K75*C75</f>
        <v>242000</v>
      </c>
      <c r="M75" s="17">
        <v>0.19</v>
      </c>
      <c r="N75" s="10">
        <v>219956</v>
      </c>
      <c r="O75" s="10">
        <f>+N75*C75</f>
        <v>219956</v>
      </c>
      <c r="P75" s="10">
        <v>230652</v>
      </c>
      <c r="Q75" s="10">
        <f>+P75*C75</f>
        <v>230652</v>
      </c>
    </row>
    <row r="76" spans="1:17" x14ac:dyDescent="0.25">
      <c r="A76" s="15">
        <v>65</v>
      </c>
      <c r="B76" s="15">
        <v>49101701</v>
      </c>
      <c r="C76" s="16">
        <v>1</v>
      </c>
      <c r="D76" s="16" t="s">
        <v>21</v>
      </c>
      <c r="E76" s="8" t="s">
        <v>147</v>
      </c>
      <c r="F76" s="9" t="s">
        <v>148</v>
      </c>
      <c r="G76" s="17">
        <v>0.19</v>
      </c>
      <c r="H76" s="10">
        <v>29750</v>
      </c>
      <c r="I76" s="11">
        <f>+H76*C76</f>
        <v>29750</v>
      </c>
      <c r="J76" s="17">
        <v>0.19</v>
      </c>
      <c r="K76" s="11">
        <v>31000</v>
      </c>
      <c r="L76" s="11">
        <f>+K76*C76</f>
        <v>31000</v>
      </c>
      <c r="M76" s="17">
        <v>0.19</v>
      </c>
      <c r="N76" s="10">
        <v>28176</v>
      </c>
      <c r="O76" s="10">
        <f>+N76*C76</f>
        <v>28176</v>
      </c>
      <c r="P76" s="10">
        <v>29642</v>
      </c>
      <c r="Q76" s="10">
        <f>+P76*C76</f>
        <v>29642</v>
      </c>
    </row>
    <row r="77" spans="1:17" ht="108" x14ac:dyDescent="0.25">
      <c r="A77" s="15">
        <v>66</v>
      </c>
      <c r="B77" s="15">
        <v>43202206</v>
      </c>
      <c r="C77" s="16">
        <v>1</v>
      </c>
      <c r="D77" s="16" t="s">
        <v>21</v>
      </c>
      <c r="E77" s="8" t="s">
        <v>149</v>
      </c>
      <c r="F77" s="9" t="s">
        <v>150</v>
      </c>
      <c r="G77" s="17">
        <v>0.19</v>
      </c>
      <c r="H77" s="10">
        <v>72000</v>
      </c>
      <c r="I77" s="11">
        <f>+H77*C77</f>
        <v>72000</v>
      </c>
      <c r="J77" s="17">
        <v>0.19</v>
      </c>
      <c r="K77" s="11">
        <v>76000</v>
      </c>
      <c r="L77" s="11">
        <f>+K77*C77</f>
        <v>76000</v>
      </c>
      <c r="M77" s="17">
        <v>0.19</v>
      </c>
      <c r="N77" s="10">
        <v>69077</v>
      </c>
      <c r="O77" s="10">
        <f>+N77*C77</f>
        <v>69077</v>
      </c>
      <c r="P77" s="10">
        <v>72359</v>
      </c>
      <c r="Q77" s="10">
        <f>+P77*C77</f>
        <v>72359</v>
      </c>
    </row>
    <row r="78" spans="1:17" ht="120" x14ac:dyDescent="0.25">
      <c r="A78" s="15">
        <v>67</v>
      </c>
      <c r="B78" s="15">
        <v>14111530</v>
      </c>
      <c r="C78" s="16">
        <v>1</v>
      </c>
      <c r="D78" s="16" t="s">
        <v>21</v>
      </c>
      <c r="E78" s="8" t="s">
        <v>151</v>
      </c>
      <c r="F78" s="9" t="s">
        <v>152</v>
      </c>
      <c r="G78" s="17">
        <v>0.19</v>
      </c>
      <c r="H78" s="10">
        <v>25000</v>
      </c>
      <c r="I78" s="11">
        <f>+H78*C78</f>
        <v>25000</v>
      </c>
      <c r="J78" s="17">
        <v>0.19</v>
      </c>
      <c r="K78" s="11">
        <v>26000</v>
      </c>
      <c r="L78" s="11">
        <f>+K78*C78</f>
        <v>26000</v>
      </c>
      <c r="M78" s="17">
        <v>0.19</v>
      </c>
      <c r="N78" s="10">
        <v>23632</v>
      </c>
      <c r="O78" s="10">
        <f>+N78*C78</f>
        <v>23632</v>
      </c>
      <c r="P78" s="10">
        <v>24877</v>
      </c>
      <c r="Q78" s="10">
        <f>+P78*C78</f>
        <v>24877</v>
      </c>
    </row>
    <row r="79" spans="1:17" ht="24" x14ac:dyDescent="0.25">
      <c r="A79" s="15">
        <v>68</v>
      </c>
      <c r="B79" s="15">
        <v>44102402</v>
      </c>
      <c r="C79" s="16">
        <v>1</v>
      </c>
      <c r="D79" s="16" t="s">
        <v>21</v>
      </c>
      <c r="E79" s="8" t="s">
        <v>153</v>
      </c>
      <c r="F79" s="9" t="s">
        <v>154</v>
      </c>
      <c r="G79" s="17">
        <v>0.19</v>
      </c>
      <c r="H79" s="10">
        <v>95000</v>
      </c>
      <c r="I79" s="11">
        <f>+H79*C79</f>
        <v>95000</v>
      </c>
      <c r="J79" s="17">
        <v>0.19</v>
      </c>
      <c r="K79" s="11">
        <v>100000</v>
      </c>
      <c r="L79" s="11">
        <f>+K79*C79</f>
        <v>100000</v>
      </c>
      <c r="M79" s="17">
        <v>0.19</v>
      </c>
      <c r="N79" s="10">
        <v>90891</v>
      </c>
      <c r="O79" s="10">
        <f>+N79*C79</f>
        <v>90891</v>
      </c>
      <c r="P79" s="10">
        <v>95297</v>
      </c>
      <c r="Q79" s="10">
        <f>+P79*C79</f>
        <v>95297</v>
      </c>
    </row>
    <row r="80" spans="1:17" ht="36" x14ac:dyDescent="0.25">
      <c r="A80" s="15">
        <v>69</v>
      </c>
      <c r="B80" s="15">
        <v>14111519</v>
      </c>
      <c r="C80" s="16">
        <v>1</v>
      </c>
      <c r="D80" s="16" t="s">
        <v>24</v>
      </c>
      <c r="E80" s="8" t="s">
        <v>155</v>
      </c>
      <c r="F80" s="9" t="s">
        <v>156</v>
      </c>
      <c r="G80" s="17">
        <v>0.19</v>
      </c>
      <c r="H80" s="10">
        <v>15000</v>
      </c>
      <c r="I80" s="11">
        <f>+H80*C80</f>
        <v>15000</v>
      </c>
      <c r="J80" s="17">
        <v>0.19</v>
      </c>
      <c r="K80" s="11">
        <v>16000</v>
      </c>
      <c r="L80" s="11">
        <f>+K80*C80</f>
        <v>16000</v>
      </c>
      <c r="M80" s="17">
        <v>0.19</v>
      </c>
      <c r="N80" s="10">
        <v>14543</v>
      </c>
      <c r="O80" s="10">
        <f>+N80*C80</f>
        <v>14543</v>
      </c>
      <c r="P80" s="10">
        <v>15181</v>
      </c>
      <c r="Q80" s="10">
        <f>+P80*C80</f>
        <v>15181</v>
      </c>
    </row>
    <row r="81" spans="1:17" ht="36" x14ac:dyDescent="0.25">
      <c r="A81" s="15">
        <v>70</v>
      </c>
      <c r="B81" s="15">
        <v>14111506</v>
      </c>
      <c r="C81" s="16">
        <v>1</v>
      </c>
      <c r="D81" s="16" t="s">
        <v>21</v>
      </c>
      <c r="E81" s="8" t="s">
        <v>157</v>
      </c>
      <c r="F81" s="9" t="s">
        <v>158</v>
      </c>
      <c r="G81" s="17">
        <v>0.19</v>
      </c>
      <c r="H81" s="10">
        <v>245000</v>
      </c>
      <c r="I81" s="11">
        <f>+H81*C81</f>
        <v>245000</v>
      </c>
      <c r="J81" s="17">
        <v>0.19</v>
      </c>
      <c r="K81" s="11">
        <v>257000</v>
      </c>
      <c r="L81" s="11">
        <f>+K81*C81</f>
        <v>257000</v>
      </c>
      <c r="M81" s="17">
        <v>0.19</v>
      </c>
      <c r="N81" s="10">
        <v>233589</v>
      </c>
      <c r="O81" s="10">
        <f>+N81*C81</f>
        <v>233589</v>
      </c>
      <c r="P81" s="10">
        <v>245196</v>
      </c>
      <c r="Q81" s="10">
        <f>+P81*C81</f>
        <v>245196</v>
      </c>
    </row>
    <row r="82" spans="1:17" ht="36" x14ac:dyDescent="0.25">
      <c r="A82" s="15">
        <v>71</v>
      </c>
      <c r="B82" s="15">
        <v>14111506</v>
      </c>
      <c r="C82" s="16">
        <v>1</v>
      </c>
      <c r="D82" s="16" t="s">
        <v>21</v>
      </c>
      <c r="E82" s="8" t="s">
        <v>157</v>
      </c>
      <c r="F82" s="9" t="s">
        <v>159</v>
      </c>
      <c r="G82" s="17">
        <v>0.19</v>
      </c>
      <c r="H82" s="10">
        <v>265000</v>
      </c>
      <c r="I82" s="11">
        <f>+H82*C82</f>
        <v>265000</v>
      </c>
      <c r="J82" s="17">
        <v>0.19</v>
      </c>
      <c r="K82" s="11">
        <v>278000</v>
      </c>
      <c r="L82" s="11">
        <f>+K82*C82</f>
        <v>278000</v>
      </c>
      <c r="M82" s="17">
        <v>0.19</v>
      </c>
      <c r="N82" s="10">
        <v>252676</v>
      </c>
      <c r="O82" s="10">
        <f>+N82*C82</f>
        <v>252676</v>
      </c>
      <c r="P82" s="10">
        <v>265225</v>
      </c>
      <c r="Q82" s="10">
        <f>+P82*C82</f>
        <v>265225</v>
      </c>
    </row>
    <row r="83" spans="1:17" x14ac:dyDescent="0.25">
      <c r="A83" s="15">
        <v>72</v>
      </c>
      <c r="B83" s="15">
        <v>60121124</v>
      </c>
      <c r="C83" s="16">
        <v>1</v>
      </c>
      <c r="D83" s="16" t="s">
        <v>160</v>
      </c>
      <c r="E83" s="8" t="s">
        <v>161</v>
      </c>
      <c r="F83" s="9" t="s">
        <v>162</v>
      </c>
      <c r="G83" s="17">
        <v>0.19</v>
      </c>
      <c r="H83" s="10">
        <v>180000</v>
      </c>
      <c r="I83" s="11">
        <f>+H83*C83</f>
        <v>180000</v>
      </c>
      <c r="J83" s="17">
        <v>0.19</v>
      </c>
      <c r="K83" s="11">
        <v>189000</v>
      </c>
      <c r="L83" s="11">
        <f>+K83*C83</f>
        <v>189000</v>
      </c>
      <c r="M83" s="17">
        <v>0.19</v>
      </c>
      <c r="N83" s="10">
        <v>171784</v>
      </c>
      <c r="O83" s="10">
        <f>+N83*C83</f>
        <v>171784</v>
      </c>
      <c r="P83" s="10">
        <v>180261</v>
      </c>
      <c r="Q83" s="10">
        <f>+P83*C83</f>
        <v>180261</v>
      </c>
    </row>
    <row r="84" spans="1:17" ht="24" x14ac:dyDescent="0.25">
      <c r="A84" s="15">
        <v>73</v>
      </c>
      <c r="B84" s="15">
        <v>14121901</v>
      </c>
      <c r="C84" s="16">
        <v>1</v>
      </c>
      <c r="D84" s="16" t="s">
        <v>21</v>
      </c>
      <c r="E84" s="8" t="s">
        <v>163</v>
      </c>
      <c r="F84" s="9" t="s">
        <v>164</v>
      </c>
      <c r="G84" s="17">
        <v>0.19</v>
      </c>
      <c r="H84" s="10">
        <v>300000</v>
      </c>
      <c r="I84" s="11">
        <f>+H84*C84</f>
        <v>300000</v>
      </c>
      <c r="J84" s="17">
        <v>0.19</v>
      </c>
      <c r="K84" s="11">
        <v>315000</v>
      </c>
      <c r="L84" s="11">
        <f>+K84*C84</f>
        <v>315000</v>
      </c>
      <c r="M84" s="17">
        <v>0.19</v>
      </c>
      <c r="N84" s="10">
        <v>286306</v>
      </c>
      <c r="O84" s="10">
        <f>+N84*C84</f>
        <v>286306</v>
      </c>
      <c r="P84" s="10">
        <v>300435</v>
      </c>
      <c r="Q84" s="10">
        <f>+P84*C84</f>
        <v>300435</v>
      </c>
    </row>
    <row r="85" spans="1:17" x14ac:dyDescent="0.25">
      <c r="A85" s="15">
        <v>74</v>
      </c>
      <c r="B85" s="15">
        <v>44101716</v>
      </c>
      <c r="C85" s="16">
        <v>1</v>
      </c>
      <c r="D85" s="16" t="s">
        <v>21</v>
      </c>
      <c r="E85" s="8" t="s">
        <v>165</v>
      </c>
      <c r="F85" s="9" t="s">
        <v>166</v>
      </c>
      <c r="G85" s="17">
        <v>0.19</v>
      </c>
      <c r="H85" s="10">
        <v>32000</v>
      </c>
      <c r="I85" s="11">
        <f>+H85*C85</f>
        <v>32000</v>
      </c>
      <c r="J85" s="17">
        <v>0.19</v>
      </c>
      <c r="K85" s="11">
        <v>34000</v>
      </c>
      <c r="L85" s="11">
        <f>+K85*C85</f>
        <v>34000</v>
      </c>
      <c r="M85" s="17">
        <v>0.19</v>
      </c>
      <c r="N85" s="10">
        <v>30903</v>
      </c>
      <c r="O85" s="10">
        <f>+N85*C85</f>
        <v>30903</v>
      </c>
      <c r="P85" s="10">
        <v>32301</v>
      </c>
      <c r="Q85" s="10">
        <f>+P85*C85</f>
        <v>32301</v>
      </c>
    </row>
    <row r="86" spans="1:17" ht="24" x14ac:dyDescent="0.25">
      <c r="A86" s="15">
        <v>75</v>
      </c>
      <c r="B86" s="15">
        <v>60121210</v>
      </c>
      <c r="C86" s="16">
        <v>1</v>
      </c>
      <c r="D86" s="16" t="s">
        <v>21</v>
      </c>
      <c r="E86" s="8" t="s">
        <v>167</v>
      </c>
      <c r="F86" s="9" t="s">
        <v>168</v>
      </c>
      <c r="G86" s="17">
        <v>0.19</v>
      </c>
      <c r="H86" s="10">
        <v>50000</v>
      </c>
      <c r="I86" s="11">
        <f>+H86*C86</f>
        <v>50000</v>
      </c>
      <c r="J86" s="17">
        <v>0.19</v>
      </c>
      <c r="K86" s="11">
        <v>53000</v>
      </c>
      <c r="L86" s="11">
        <f>+K86*C86</f>
        <v>53000</v>
      </c>
      <c r="M86" s="17">
        <v>0.19</v>
      </c>
      <c r="N86" s="10">
        <v>48172</v>
      </c>
      <c r="O86" s="10">
        <f>+N86*C86</f>
        <v>48172</v>
      </c>
      <c r="P86" s="10">
        <v>50391</v>
      </c>
      <c r="Q86" s="10">
        <f>+P86*C86</f>
        <v>50391</v>
      </c>
    </row>
    <row r="87" spans="1:17" ht="36" x14ac:dyDescent="0.25">
      <c r="A87" s="15">
        <v>76</v>
      </c>
      <c r="B87" s="15">
        <v>60121201</v>
      </c>
      <c r="C87" s="16">
        <v>1</v>
      </c>
      <c r="D87" s="16" t="s">
        <v>34</v>
      </c>
      <c r="E87" s="8" t="s">
        <v>169</v>
      </c>
      <c r="F87" s="9" t="s">
        <v>170</v>
      </c>
      <c r="G87" s="17">
        <v>0.19</v>
      </c>
      <c r="H87" s="10">
        <v>570000</v>
      </c>
      <c r="I87" s="11">
        <f>+H87*C87</f>
        <v>570000</v>
      </c>
      <c r="J87" s="17">
        <v>0.19</v>
      </c>
      <c r="K87" s="11">
        <v>599000</v>
      </c>
      <c r="L87" s="11">
        <f>+K87*C87</f>
        <v>599000</v>
      </c>
      <c r="M87" s="17">
        <v>0.19</v>
      </c>
      <c r="N87" s="10">
        <v>544436</v>
      </c>
      <c r="O87" s="10">
        <f>+N87*C87</f>
        <v>544436</v>
      </c>
      <c r="P87" s="10">
        <v>571145</v>
      </c>
      <c r="Q87" s="10">
        <f>+P87*C87</f>
        <v>571145</v>
      </c>
    </row>
    <row r="88" spans="1:17" ht="48" x14ac:dyDescent="0.25">
      <c r="A88" s="15">
        <v>77</v>
      </c>
      <c r="B88" s="15">
        <v>14121901</v>
      </c>
      <c r="C88" s="16">
        <v>1</v>
      </c>
      <c r="D88" s="16" t="s">
        <v>21</v>
      </c>
      <c r="E88" s="8" t="s">
        <v>171</v>
      </c>
      <c r="F88" s="9" t="s">
        <v>172</v>
      </c>
      <c r="G88" s="17">
        <v>0.19</v>
      </c>
      <c r="H88" s="10">
        <v>1500</v>
      </c>
      <c r="I88" s="11">
        <f>+H88*C88</f>
        <v>1500</v>
      </c>
      <c r="J88" s="17">
        <v>0.19</v>
      </c>
      <c r="K88" s="11">
        <v>2000</v>
      </c>
      <c r="L88" s="11">
        <f>+K88*C88</f>
        <v>2000</v>
      </c>
      <c r="M88" s="17">
        <v>0.19</v>
      </c>
      <c r="N88" s="10">
        <v>1818</v>
      </c>
      <c r="O88" s="10">
        <f>+N88*C88</f>
        <v>1818</v>
      </c>
      <c r="P88" s="10">
        <v>1773</v>
      </c>
      <c r="Q88" s="10">
        <f>+P88*C88</f>
        <v>1773</v>
      </c>
    </row>
    <row r="89" spans="1:17" ht="24" x14ac:dyDescent="0.25">
      <c r="A89" s="15">
        <v>78</v>
      </c>
      <c r="B89" s="15">
        <v>44111812</v>
      </c>
      <c r="C89" s="16">
        <v>1</v>
      </c>
      <c r="D89" s="16" t="s">
        <v>21</v>
      </c>
      <c r="E89" s="8" t="s">
        <v>173</v>
      </c>
      <c r="F89" s="9" t="s">
        <v>174</v>
      </c>
      <c r="G89" s="17">
        <v>0.19</v>
      </c>
      <c r="H89" s="10">
        <v>30000</v>
      </c>
      <c r="I89" s="11">
        <f>+H89*C89</f>
        <v>30000</v>
      </c>
      <c r="J89" s="17">
        <v>0.19</v>
      </c>
      <c r="K89" s="11">
        <v>32000</v>
      </c>
      <c r="L89" s="11">
        <f>+K89*C89</f>
        <v>32000</v>
      </c>
      <c r="M89" s="17">
        <v>0.19</v>
      </c>
      <c r="N89" s="10">
        <v>29085</v>
      </c>
      <c r="O89" s="10">
        <f>+N89*C89</f>
        <v>29085</v>
      </c>
      <c r="P89" s="10">
        <v>30362</v>
      </c>
      <c r="Q89" s="10">
        <f>+P89*C89</f>
        <v>30362</v>
      </c>
    </row>
    <row r="90" spans="1:17" ht="72" x14ac:dyDescent="0.25">
      <c r="A90" s="15">
        <v>79</v>
      </c>
      <c r="B90" s="15">
        <v>24121807</v>
      </c>
      <c r="C90" s="16">
        <v>1</v>
      </c>
      <c r="D90" s="16" t="s">
        <v>21</v>
      </c>
      <c r="E90" s="8" t="s">
        <v>175</v>
      </c>
      <c r="F90" s="9" t="s">
        <v>176</v>
      </c>
      <c r="G90" s="17">
        <v>0.19</v>
      </c>
      <c r="H90" s="10">
        <v>4403</v>
      </c>
      <c r="I90" s="11">
        <f>+H90*C90</f>
        <v>4403</v>
      </c>
      <c r="J90" s="17">
        <v>0.19</v>
      </c>
      <c r="K90" s="11">
        <v>5000</v>
      </c>
      <c r="L90" s="11">
        <f>+K90*C90</f>
        <v>5000</v>
      </c>
      <c r="M90" s="17">
        <v>0.19</v>
      </c>
      <c r="N90" s="10">
        <v>4545</v>
      </c>
      <c r="O90" s="10">
        <f>+N90*C90</f>
        <v>4545</v>
      </c>
      <c r="P90" s="10">
        <v>4649</v>
      </c>
      <c r="Q90" s="10">
        <f>+P90*C90</f>
        <v>4649</v>
      </c>
    </row>
    <row r="91" spans="1:17" ht="72" x14ac:dyDescent="0.25">
      <c r="A91" s="15">
        <v>80</v>
      </c>
      <c r="B91" s="15">
        <v>24121807</v>
      </c>
      <c r="C91" s="16">
        <v>1</v>
      </c>
      <c r="D91" s="16" t="s">
        <v>21</v>
      </c>
      <c r="E91" s="8" t="s">
        <v>175</v>
      </c>
      <c r="F91" s="9" t="s">
        <v>177</v>
      </c>
      <c r="G91" s="17">
        <v>0.19</v>
      </c>
      <c r="H91" s="10">
        <v>4641</v>
      </c>
      <c r="I91" s="11">
        <f>+H91*C91</f>
        <v>4641</v>
      </c>
      <c r="J91" s="17">
        <v>0.19</v>
      </c>
      <c r="K91" s="11">
        <v>5000</v>
      </c>
      <c r="L91" s="11">
        <f>+K91*C91</f>
        <v>5000</v>
      </c>
      <c r="M91" s="17">
        <v>0.19</v>
      </c>
      <c r="N91" s="10">
        <v>4545</v>
      </c>
      <c r="O91" s="10">
        <f>+N91*C91</f>
        <v>4545</v>
      </c>
      <c r="P91" s="10">
        <v>4729</v>
      </c>
      <c r="Q91" s="10">
        <f>+P91*C91</f>
        <v>4729</v>
      </c>
    </row>
    <row r="92" spans="1:17" ht="72" x14ac:dyDescent="0.25">
      <c r="A92" s="15">
        <v>81</v>
      </c>
      <c r="B92" s="15">
        <v>24121807</v>
      </c>
      <c r="C92" s="16">
        <v>1</v>
      </c>
      <c r="D92" s="16" t="s">
        <v>21</v>
      </c>
      <c r="E92" s="8" t="s">
        <v>175</v>
      </c>
      <c r="F92" s="9" t="s">
        <v>178</v>
      </c>
      <c r="G92" s="17">
        <v>0.19</v>
      </c>
      <c r="H92" s="10">
        <v>47005</v>
      </c>
      <c r="I92" s="11">
        <f>+H92*C92</f>
        <v>47005</v>
      </c>
      <c r="J92" s="17">
        <v>0.19</v>
      </c>
      <c r="K92" s="11">
        <v>49000</v>
      </c>
      <c r="L92" s="11">
        <f>+K92*C92</f>
        <v>49000</v>
      </c>
      <c r="M92" s="17">
        <v>0.19</v>
      </c>
      <c r="N92" s="10">
        <v>44536</v>
      </c>
      <c r="O92" s="10">
        <f>+N92*C92</f>
        <v>44536</v>
      </c>
      <c r="P92" s="10">
        <v>46847</v>
      </c>
      <c r="Q92" s="10">
        <f>+P92*C92</f>
        <v>46847</v>
      </c>
    </row>
    <row r="93" spans="1:17" ht="72" x14ac:dyDescent="0.25">
      <c r="A93" s="15">
        <v>82</v>
      </c>
      <c r="B93" s="15">
        <v>24121807</v>
      </c>
      <c r="C93" s="16">
        <v>1</v>
      </c>
      <c r="D93" s="16" t="s">
        <v>21</v>
      </c>
      <c r="E93" s="8" t="s">
        <v>175</v>
      </c>
      <c r="F93" s="9" t="s">
        <v>179</v>
      </c>
      <c r="G93" s="17">
        <v>0.19</v>
      </c>
      <c r="H93" s="10">
        <v>3986</v>
      </c>
      <c r="I93" s="11">
        <f>+H93*C93</f>
        <v>3986</v>
      </c>
      <c r="J93" s="17">
        <v>0.19</v>
      </c>
      <c r="K93" s="11">
        <v>4000</v>
      </c>
      <c r="L93" s="11">
        <f>+K93*C93</f>
        <v>4000</v>
      </c>
      <c r="M93" s="17">
        <v>0.19</v>
      </c>
      <c r="N93" s="10">
        <v>3636</v>
      </c>
      <c r="O93" s="10">
        <f>+N93*C93</f>
        <v>3636</v>
      </c>
      <c r="P93" s="10">
        <v>3874</v>
      </c>
      <c r="Q93" s="10">
        <f>+P93*C93</f>
        <v>3874</v>
      </c>
    </row>
    <row r="94" spans="1:17" ht="60" x14ac:dyDescent="0.25">
      <c r="A94" s="15">
        <v>83</v>
      </c>
      <c r="B94" s="15">
        <v>44121716</v>
      </c>
      <c r="C94" s="16">
        <v>1</v>
      </c>
      <c r="D94" s="16" t="s">
        <v>34</v>
      </c>
      <c r="E94" s="8" t="s">
        <v>180</v>
      </c>
      <c r="F94" s="9" t="s">
        <v>181</v>
      </c>
      <c r="G94" s="17">
        <v>0.19</v>
      </c>
      <c r="H94" s="10">
        <v>45000</v>
      </c>
      <c r="I94" s="11">
        <f>+H94*C94</f>
        <v>45000</v>
      </c>
      <c r="J94" s="17">
        <v>0.19</v>
      </c>
      <c r="K94" s="11">
        <v>47000</v>
      </c>
      <c r="L94" s="11">
        <f>+K94*C94</f>
        <v>47000</v>
      </c>
      <c r="M94" s="17">
        <v>0.19</v>
      </c>
      <c r="N94" s="10">
        <v>42719</v>
      </c>
      <c r="O94" s="10">
        <f>+N94*C94</f>
        <v>42719</v>
      </c>
      <c r="P94" s="10">
        <v>44906</v>
      </c>
      <c r="Q94" s="10">
        <f>+P94*C94</f>
        <v>44906</v>
      </c>
    </row>
    <row r="95" spans="1:17" ht="24" x14ac:dyDescent="0.25">
      <c r="A95" s="15">
        <v>84</v>
      </c>
      <c r="B95" s="15">
        <v>44121634</v>
      </c>
      <c r="C95" s="16">
        <v>1</v>
      </c>
      <c r="D95" s="16" t="s">
        <v>160</v>
      </c>
      <c r="E95" s="8" t="s">
        <v>182</v>
      </c>
      <c r="F95" s="9" t="s">
        <v>183</v>
      </c>
      <c r="G95" s="17">
        <v>0.19</v>
      </c>
      <c r="H95" s="10">
        <v>50000</v>
      </c>
      <c r="I95" s="11">
        <f>+H95*C95</f>
        <v>50000</v>
      </c>
      <c r="J95" s="17">
        <v>0.19</v>
      </c>
      <c r="K95" s="11">
        <v>53000</v>
      </c>
      <c r="L95" s="11">
        <f>+K95*C95</f>
        <v>53000</v>
      </c>
      <c r="M95" s="17">
        <v>0.19</v>
      </c>
      <c r="N95" s="10">
        <v>48172</v>
      </c>
      <c r="O95" s="10">
        <f>+N95*C95</f>
        <v>48172</v>
      </c>
      <c r="P95" s="10">
        <v>50391</v>
      </c>
      <c r="Q95" s="10">
        <f>+P95*C95</f>
        <v>50391</v>
      </c>
    </row>
    <row r="96" spans="1:17" ht="168" x14ac:dyDescent="0.25">
      <c r="A96" s="15">
        <v>85</v>
      </c>
      <c r="B96" s="15">
        <v>44121613</v>
      </c>
      <c r="C96" s="16">
        <v>1</v>
      </c>
      <c r="D96" s="16" t="s">
        <v>21</v>
      </c>
      <c r="E96" s="8" t="s">
        <v>184</v>
      </c>
      <c r="F96" s="9" t="s">
        <v>185</v>
      </c>
      <c r="G96" s="17">
        <v>0.19</v>
      </c>
      <c r="H96" s="10">
        <v>6500</v>
      </c>
      <c r="I96" s="11">
        <f>+H96*C96</f>
        <v>6500</v>
      </c>
      <c r="J96" s="17">
        <v>0.19</v>
      </c>
      <c r="K96" s="11">
        <v>7000</v>
      </c>
      <c r="L96" s="11">
        <f>+K96*C96</f>
        <v>7000</v>
      </c>
      <c r="M96" s="17">
        <v>0.19</v>
      </c>
      <c r="N96" s="10">
        <v>6362</v>
      </c>
      <c r="O96" s="10">
        <f>+N96*C96</f>
        <v>6362</v>
      </c>
      <c r="P96" s="10">
        <v>6621</v>
      </c>
      <c r="Q96" s="10">
        <f>+P96*C96</f>
        <v>6621</v>
      </c>
    </row>
    <row r="97" spans="1:17" x14ac:dyDescent="0.25">
      <c r="A97" s="15">
        <v>86</v>
      </c>
      <c r="B97" s="15">
        <v>44121619</v>
      </c>
      <c r="C97" s="16">
        <v>1</v>
      </c>
      <c r="D97" s="16" t="s">
        <v>34</v>
      </c>
      <c r="E97" s="8" t="s">
        <v>186</v>
      </c>
      <c r="F97" s="9" t="s">
        <v>187</v>
      </c>
      <c r="G97" s="17">
        <v>0.19</v>
      </c>
      <c r="H97" s="10">
        <v>36000</v>
      </c>
      <c r="I97" s="11">
        <f>+H97*C97</f>
        <v>36000</v>
      </c>
      <c r="J97" s="17">
        <v>0.19</v>
      </c>
      <c r="K97" s="11">
        <v>38000</v>
      </c>
      <c r="L97" s="11">
        <f>+K97*C97</f>
        <v>38000</v>
      </c>
      <c r="M97" s="17">
        <v>0.19</v>
      </c>
      <c r="N97" s="10">
        <v>34538</v>
      </c>
      <c r="O97" s="10">
        <f>+N97*C97</f>
        <v>34538</v>
      </c>
      <c r="P97" s="10">
        <v>36179</v>
      </c>
      <c r="Q97" s="10">
        <f>+P97*C97</f>
        <v>36179</v>
      </c>
    </row>
    <row r="98" spans="1:17" ht="132" x14ac:dyDescent="0.25">
      <c r="A98" s="15">
        <v>87</v>
      </c>
      <c r="B98" s="15">
        <v>44102402</v>
      </c>
      <c r="C98" s="16">
        <v>1</v>
      </c>
      <c r="D98" s="16" t="s">
        <v>21</v>
      </c>
      <c r="E98" s="8" t="s">
        <v>188</v>
      </c>
      <c r="F98" s="9" t="s">
        <v>189</v>
      </c>
      <c r="G98" s="17">
        <v>0.19</v>
      </c>
      <c r="H98" s="10">
        <v>200000</v>
      </c>
      <c r="I98" s="11">
        <f>+H98*C98</f>
        <v>200000</v>
      </c>
      <c r="J98" s="17">
        <v>0.19</v>
      </c>
      <c r="K98" s="11">
        <v>210000</v>
      </c>
      <c r="L98" s="11">
        <f>+K98*C98</f>
        <v>210000</v>
      </c>
      <c r="M98" s="17">
        <v>0.19</v>
      </c>
      <c r="N98" s="10">
        <v>190871</v>
      </c>
      <c r="O98" s="10">
        <f>+N98*C98</f>
        <v>190871</v>
      </c>
      <c r="P98" s="10">
        <v>200290</v>
      </c>
      <c r="Q98" s="10">
        <f>+P98*C98</f>
        <v>200290</v>
      </c>
    </row>
    <row r="99" spans="1:17" ht="72" x14ac:dyDescent="0.25">
      <c r="A99" s="15">
        <v>88</v>
      </c>
      <c r="B99" s="15">
        <v>12352310</v>
      </c>
      <c r="C99" s="16">
        <v>1</v>
      </c>
      <c r="D99" s="16" t="s">
        <v>21</v>
      </c>
      <c r="E99" s="8" t="s">
        <v>190</v>
      </c>
      <c r="F99" s="9" t="s">
        <v>191</v>
      </c>
      <c r="G99" s="17">
        <v>0.19</v>
      </c>
      <c r="H99" s="10">
        <v>45000</v>
      </c>
      <c r="I99" s="11">
        <f>+H99*C99</f>
        <v>45000</v>
      </c>
      <c r="J99" s="17">
        <v>0.19</v>
      </c>
      <c r="K99" s="11">
        <v>47000</v>
      </c>
      <c r="L99" s="11">
        <f>+K99*C99</f>
        <v>47000</v>
      </c>
      <c r="M99" s="17">
        <v>0.19</v>
      </c>
      <c r="N99" s="10">
        <v>42719</v>
      </c>
      <c r="O99" s="10">
        <f>+N99*C99</f>
        <v>42719</v>
      </c>
      <c r="P99" s="10">
        <v>44906</v>
      </c>
      <c r="Q99" s="10">
        <f>+P99*C99</f>
        <v>44906</v>
      </c>
    </row>
    <row r="100" spans="1:17" ht="24" x14ac:dyDescent="0.25">
      <c r="A100" s="15">
        <v>89</v>
      </c>
      <c r="B100" s="15">
        <v>56131601</v>
      </c>
      <c r="C100" s="16">
        <v>1</v>
      </c>
      <c r="D100" s="16" t="s">
        <v>21</v>
      </c>
      <c r="E100" s="8" t="s">
        <v>192</v>
      </c>
      <c r="F100" s="9" t="s">
        <v>193</v>
      </c>
      <c r="G100" s="17">
        <v>0.19</v>
      </c>
      <c r="H100" s="10">
        <v>1690000</v>
      </c>
      <c r="I100" s="11">
        <f>+H100*C100</f>
        <v>1690000</v>
      </c>
      <c r="J100" s="17">
        <v>0.19</v>
      </c>
      <c r="K100" s="11">
        <v>1775000</v>
      </c>
      <c r="L100" s="11">
        <f>+K100*C100</f>
        <v>1775000</v>
      </c>
      <c r="M100" s="17">
        <v>0.19</v>
      </c>
      <c r="N100" s="10">
        <v>1613311</v>
      </c>
      <c r="O100" s="10">
        <f>+N100*C100</f>
        <v>1613311</v>
      </c>
      <c r="P100" s="10">
        <v>1692770</v>
      </c>
      <c r="Q100" s="10">
        <f>+P100*C100</f>
        <v>1692770</v>
      </c>
    </row>
    <row r="101" spans="1:17" ht="24" x14ac:dyDescent="0.25">
      <c r="A101" s="15">
        <v>90</v>
      </c>
      <c r="B101" s="15">
        <v>44111518</v>
      </c>
      <c r="C101" s="16">
        <v>1</v>
      </c>
      <c r="D101" s="16" t="s">
        <v>21</v>
      </c>
      <c r="E101" s="8" t="s">
        <v>194</v>
      </c>
      <c r="F101" s="9" t="s">
        <v>195</v>
      </c>
      <c r="G101" s="17">
        <v>0.19</v>
      </c>
      <c r="H101" s="10">
        <v>5000</v>
      </c>
      <c r="I101" s="11">
        <f>+H101*C101</f>
        <v>5000</v>
      </c>
      <c r="J101" s="17">
        <v>0.19</v>
      </c>
      <c r="K101" s="11">
        <v>5000</v>
      </c>
      <c r="L101" s="11">
        <f>+K101*C101</f>
        <v>5000</v>
      </c>
      <c r="M101" s="17">
        <v>0.19</v>
      </c>
      <c r="N101" s="10">
        <v>4545</v>
      </c>
      <c r="O101" s="10">
        <f>+N101*C101</f>
        <v>4545</v>
      </c>
      <c r="P101" s="10">
        <v>4848</v>
      </c>
      <c r="Q101" s="10">
        <f>+P101*C101</f>
        <v>4848</v>
      </c>
    </row>
    <row r="102" spans="1:17" x14ac:dyDescent="0.25">
      <c r="A102" s="15">
        <v>91</v>
      </c>
      <c r="B102" s="15">
        <v>44111500</v>
      </c>
      <c r="C102" s="16">
        <v>1</v>
      </c>
      <c r="D102" s="16" t="s">
        <v>21</v>
      </c>
      <c r="E102" s="8" t="s">
        <v>196</v>
      </c>
      <c r="F102" s="9" t="s">
        <v>197</v>
      </c>
      <c r="G102" s="17">
        <v>0.19</v>
      </c>
      <c r="H102" s="10">
        <v>12500</v>
      </c>
      <c r="I102" s="11">
        <f>+H102*C102</f>
        <v>12500</v>
      </c>
      <c r="J102" s="17">
        <v>0.19</v>
      </c>
      <c r="K102" s="11">
        <v>13000</v>
      </c>
      <c r="L102" s="11">
        <f>+K102*C102</f>
        <v>13000</v>
      </c>
      <c r="M102" s="17">
        <v>0.19</v>
      </c>
      <c r="N102" s="10">
        <v>11816</v>
      </c>
      <c r="O102" s="10">
        <f>+N102*C102</f>
        <v>11816</v>
      </c>
      <c r="P102" s="10">
        <v>12439</v>
      </c>
      <c r="Q102" s="10">
        <f>+P102*C102</f>
        <v>12439</v>
      </c>
    </row>
    <row r="103" spans="1:17" x14ac:dyDescent="0.25">
      <c r="A103" s="15">
        <v>92</v>
      </c>
      <c r="B103" s="15">
        <v>14111804</v>
      </c>
      <c r="C103" s="16">
        <v>1</v>
      </c>
      <c r="D103" s="16" t="s">
        <v>21</v>
      </c>
      <c r="E103" s="8" t="s">
        <v>198</v>
      </c>
      <c r="F103" s="9" t="s">
        <v>199</v>
      </c>
      <c r="G103" s="17">
        <v>0.19</v>
      </c>
      <c r="H103" s="10">
        <v>6664</v>
      </c>
      <c r="I103" s="11">
        <f>+H103*C103</f>
        <v>6664</v>
      </c>
      <c r="J103" s="17">
        <v>0.19</v>
      </c>
      <c r="K103" s="11">
        <v>7000</v>
      </c>
      <c r="L103" s="11">
        <f>+K103*C103</f>
        <v>7000</v>
      </c>
      <c r="M103" s="17">
        <v>0.19</v>
      </c>
      <c r="N103" s="10">
        <v>6362</v>
      </c>
      <c r="O103" s="10">
        <f>+N103*C103</f>
        <v>6362</v>
      </c>
      <c r="P103" s="10">
        <v>6675</v>
      </c>
      <c r="Q103" s="10">
        <f>+P103*C103</f>
        <v>6675</v>
      </c>
    </row>
    <row r="104" spans="1:17" ht="36" x14ac:dyDescent="0.25">
      <c r="A104" s="15">
        <v>93</v>
      </c>
      <c r="B104" s="15">
        <v>55121802</v>
      </c>
      <c r="C104" s="16">
        <v>1</v>
      </c>
      <c r="D104" s="16" t="s">
        <v>21</v>
      </c>
      <c r="E104" s="8" t="s">
        <v>200</v>
      </c>
      <c r="F104" s="9" t="s">
        <v>200</v>
      </c>
      <c r="G104" s="17">
        <v>0.19</v>
      </c>
      <c r="H104" s="10">
        <v>6100</v>
      </c>
      <c r="I104" s="11">
        <f>+H104*C104</f>
        <v>6100</v>
      </c>
      <c r="J104" s="17">
        <v>0.19</v>
      </c>
      <c r="K104" s="11">
        <v>6000</v>
      </c>
      <c r="L104" s="11">
        <f>+K104*C104</f>
        <v>6000</v>
      </c>
      <c r="M104" s="17">
        <v>0.19</v>
      </c>
      <c r="N104" s="10">
        <v>5453</v>
      </c>
      <c r="O104" s="10">
        <f>+N104*C104</f>
        <v>5453</v>
      </c>
      <c r="P104" s="10">
        <v>5851</v>
      </c>
      <c r="Q104" s="10">
        <f>+P104*C104</f>
        <v>5851</v>
      </c>
    </row>
    <row r="105" spans="1:17" x14ac:dyDescent="0.25">
      <c r="A105" s="15">
        <v>94</v>
      </c>
      <c r="B105" s="15">
        <v>49101702</v>
      </c>
      <c r="C105" s="16">
        <v>1</v>
      </c>
      <c r="D105" s="16" t="s">
        <v>21</v>
      </c>
      <c r="E105" s="8" t="s">
        <v>201</v>
      </c>
      <c r="F105" s="9" t="s">
        <v>202</v>
      </c>
      <c r="G105" s="17">
        <v>0.19</v>
      </c>
      <c r="H105" s="10">
        <v>897736</v>
      </c>
      <c r="I105" s="11">
        <f>+H105*C105</f>
        <v>897736</v>
      </c>
      <c r="J105" s="17">
        <v>0.19</v>
      </c>
      <c r="K105" s="11">
        <v>943000</v>
      </c>
      <c r="L105" s="11">
        <f>+K105*C105</f>
        <v>943000</v>
      </c>
      <c r="M105" s="17">
        <v>0.19</v>
      </c>
      <c r="N105" s="10">
        <v>857100</v>
      </c>
      <c r="O105" s="10">
        <f>+N105*C105</f>
        <v>857100</v>
      </c>
      <c r="P105" s="10">
        <v>899279</v>
      </c>
      <c r="Q105" s="10">
        <f>+P105*C105</f>
        <v>899279</v>
      </c>
    </row>
    <row r="106" spans="1:17" ht="36" x14ac:dyDescent="0.25">
      <c r="A106" s="15">
        <v>95</v>
      </c>
      <c r="B106" s="15">
        <v>24112902</v>
      </c>
      <c r="C106" s="16">
        <v>1</v>
      </c>
      <c r="D106" s="16" t="s">
        <v>21</v>
      </c>
      <c r="E106" s="8" t="s">
        <v>203</v>
      </c>
      <c r="F106" s="9" t="s">
        <v>204</v>
      </c>
      <c r="G106" s="17">
        <v>0.19</v>
      </c>
      <c r="H106" s="10">
        <v>116739</v>
      </c>
      <c r="I106" s="11">
        <f>+H106*C106</f>
        <v>116739</v>
      </c>
      <c r="J106" s="17">
        <v>0.19</v>
      </c>
      <c r="K106" s="11">
        <v>123000</v>
      </c>
      <c r="L106" s="11">
        <f>+K106*C106</f>
        <v>123000</v>
      </c>
      <c r="M106" s="17">
        <v>0.19</v>
      </c>
      <c r="N106" s="10">
        <v>111796</v>
      </c>
      <c r="O106" s="10">
        <f>+N106*C106</f>
        <v>111796</v>
      </c>
      <c r="P106" s="10">
        <v>117178</v>
      </c>
      <c r="Q106" s="10">
        <f>+P106*C106</f>
        <v>117178</v>
      </c>
    </row>
    <row r="107" spans="1:17" ht="36" x14ac:dyDescent="0.25">
      <c r="A107" s="15">
        <v>96</v>
      </c>
      <c r="B107" s="15">
        <v>24112902</v>
      </c>
      <c r="C107" s="16">
        <v>1</v>
      </c>
      <c r="D107" s="16" t="s">
        <v>21</v>
      </c>
      <c r="E107" s="8" t="s">
        <v>205</v>
      </c>
      <c r="F107" s="9" t="s">
        <v>206</v>
      </c>
      <c r="G107" s="17">
        <v>0.19</v>
      </c>
      <c r="H107" s="10">
        <v>52360</v>
      </c>
      <c r="I107" s="11">
        <f>+H107*C107</f>
        <v>52360</v>
      </c>
      <c r="J107" s="17">
        <v>0.19</v>
      </c>
      <c r="K107" s="11">
        <v>55000</v>
      </c>
      <c r="L107" s="11">
        <f>+K107*C107</f>
        <v>55000</v>
      </c>
      <c r="M107" s="17">
        <v>0.19</v>
      </c>
      <c r="N107" s="10">
        <v>49990</v>
      </c>
      <c r="O107" s="10">
        <f>+N107*C107</f>
        <v>49990</v>
      </c>
      <c r="P107" s="10">
        <v>52450</v>
      </c>
      <c r="Q107" s="10">
        <f>+P107*C107</f>
        <v>52450</v>
      </c>
    </row>
    <row r="108" spans="1:17" ht="24" x14ac:dyDescent="0.25">
      <c r="A108" s="15">
        <v>97</v>
      </c>
      <c r="B108" s="15">
        <v>55121609</v>
      </c>
      <c r="C108" s="16">
        <v>1</v>
      </c>
      <c r="D108" s="16" t="s">
        <v>160</v>
      </c>
      <c r="E108" s="8" t="s">
        <v>207</v>
      </c>
      <c r="F108" s="9" t="s">
        <v>208</v>
      </c>
      <c r="G108" s="17">
        <v>0.19</v>
      </c>
      <c r="H108" s="10">
        <v>186354</v>
      </c>
      <c r="I108" s="11">
        <f>+H108*C108</f>
        <v>186354</v>
      </c>
      <c r="J108" s="17">
        <v>0.19</v>
      </c>
      <c r="K108" s="11">
        <v>196000</v>
      </c>
      <c r="L108" s="11">
        <f>+K108*C108</f>
        <v>196000</v>
      </c>
      <c r="M108" s="17">
        <v>0.19</v>
      </c>
      <c r="N108" s="10">
        <v>178146</v>
      </c>
      <c r="O108" s="10">
        <f>+N108*C108</f>
        <v>178146</v>
      </c>
      <c r="P108" s="10">
        <v>186833</v>
      </c>
      <c r="Q108" s="10">
        <f>+P108*C108</f>
        <v>186833</v>
      </c>
    </row>
    <row r="109" spans="1:17" ht="24" x14ac:dyDescent="0.25">
      <c r="A109" s="15">
        <v>98</v>
      </c>
      <c r="B109" s="15">
        <v>55121609</v>
      </c>
      <c r="C109" s="16">
        <v>1</v>
      </c>
      <c r="D109" s="16" t="s">
        <v>160</v>
      </c>
      <c r="E109" s="8" t="s">
        <v>209</v>
      </c>
      <c r="F109" s="9" t="s">
        <v>210</v>
      </c>
      <c r="G109" s="17">
        <v>0.19</v>
      </c>
      <c r="H109" s="10">
        <v>397579</v>
      </c>
      <c r="I109" s="11">
        <f>+H109*C109</f>
        <v>397579</v>
      </c>
      <c r="J109" s="17">
        <v>0.19</v>
      </c>
      <c r="K109" s="11">
        <v>417000</v>
      </c>
      <c r="L109" s="11">
        <f>+K109*C109</f>
        <v>417000</v>
      </c>
      <c r="M109" s="17">
        <v>0.19</v>
      </c>
      <c r="N109" s="10">
        <v>379014</v>
      </c>
      <c r="O109" s="10">
        <f>+N109*C109</f>
        <v>379014</v>
      </c>
      <c r="P109" s="10">
        <v>397864</v>
      </c>
      <c r="Q109" s="10">
        <f>+P109*C109</f>
        <v>397864</v>
      </c>
    </row>
    <row r="110" spans="1:17" ht="24" x14ac:dyDescent="0.25">
      <c r="A110" s="15">
        <v>99</v>
      </c>
      <c r="B110" s="15">
        <v>55121609</v>
      </c>
      <c r="C110" s="16">
        <v>1</v>
      </c>
      <c r="D110" s="16" t="s">
        <v>160</v>
      </c>
      <c r="E110" s="8" t="s">
        <v>209</v>
      </c>
      <c r="F110" s="9" t="s">
        <v>211</v>
      </c>
      <c r="G110" s="17">
        <v>0.19</v>
      </c>
      <c r="H110" s="10">
        <v>434766</v>
      </c>
      <c r="I110" s="11">
        <f>+H110*C110</f>
        <v>434766</v>
      </c>
      <c r="J110" s="17">
        <v>0.19</v>
      </c>
      <c r="K110" s="11">
        <v>457000</v>
      </c>
      <c r="L110" s="11">
        <f>+K110*C110</f>
        <v>457000</v>
      </c>
      <c r="M110" s="17">
        <v>0.19</v>
      </c>
      <c r="N110" s="10">
        <v>415371</v>
      </c>
      <c r="O110" s="10">
        <f>+N110*C110</f>
        <v>415371</v>
      </c>
      <c r="P110" s="10">
        <v>435712</v>
      </c>
      <c r="Q110" s="10">
        <f>+P110*C110</f>
        <v>435712</v>
      </c>
    </row>
    <row r="111" spans="1:17" ht="72" x14ac:dyDescent="0.25">
      <c r="A111" s="15">
        <v>100</v>
      </c>
      <c r="B111" s="15">
        <v>60102304</v>
      </c>
      <c r="C111" s="16">
        <v>1</v>
      </c>
      <c r="D111" s="16" t="s">
        <v>21</v>
      </c>
      <c r="E111" s="8" t="s">
        <v>212</v>
      </c>
      <c r="F111" s="9" t="s">
        <v>213</v>
      </c>
      <c r="G111" s="17">
        <v>0.19</v>
      </c>
      <c r="H111" s="10">
        <v>59143</v>
      </c>
      <c r="I111" s="11">
        <f>+H111*C111</f>
        <v>59143</v>
      </c>
      <c r="J111" s="17">
        <v>0.19</v>
      </c>
      <c r="K111" s="11">
        <v>16000</v>
      </c>
      <c r="L111" s="11">
        <f>+K111*C111</f>
        <v>16000</v>
      </c>
      <c r="M111" s="17">
        <v>0.19</v>
      </c>
      <c r="N111" s="10">
        <v>14543</v>
      </c>
      <c r="O111" s="10">
        <f>+N111*C111</f>
        <v>14543</v>
      </c>
      <c r="P111" s="10">
        <v>29895</v>
      </c>
      <c r="Q111" s="10">
        <f>+P111*C111</f>
        <v>29895</v>
      </c>
    </row>
    <row r="112" spans="1:17" ht="60" x14ac:dyDescent="0.25">
      <c r="A112" s="15">
        <v>101</v>
      </c>
      <c r="B112" s="15">
        <v>60102304</v>
      </c>
      <c r="C112" s="16">
        <v>1</v>
      </c>
      <c r="D112" s="16" t="s">
        <v>21</v>
      </c>
      <c r="E112" s="8" t="s">
        <v>214</v>
      </c>
      <c r="F112" s="9" t="s">
        <v>215</v>
      </c>
      <c r="G112" s="17">
        <v>0.19</v>
      </c>
      <c r="H112" s="10">
        <v>41591</v>
      </c>
      <c r="I112" s="11">
        <f>+H112*C112</f>
        <v>41591</v>
      </c>
      <c r="J112" s="17">
        <v>0.19</v>
      </c>
      <c r="K112" s="11">
        <v>44000</v>
      </c>
      <c r="L112" s="11">
        <f>+K112*C112</f>
        <v>44000</v>
      </c>
      <c r="M112" s="17">
        <v>0.19</v>
      </c>
      <c r="N112" s="10">
        <v>39992</v>
      </c>
      <c r="O112" s="10">
        <f>+N112*C112</f>
        <v>39992</v>
      </c>
      <c r="P112" s="10">
        <v>41861</v>
      </c>
      <c r="Q112" s="10">
        <f>+P112*C112</f>
        <v>41861</v>
      </c>
    </row>
    <row r="113" spans="1:17" ht="36" x14ac:dyDescent="0.25">
      <c r="A113" s="15">
        <v>102</v>
      </c>
      <c r="B113" s="15">
        <v>44121706</v>
      </c>
      <c r="C113" s="16">
        <v>1</v>
      </c>
      <c r="D113" s="16" t="s">
        <v>21</v>
      </c>
      <c r="E113" s="8" t="s">
        <v>216</v>
      </c>
      <c r="F113" s="9" t="s">
        <v>217</v>
      </c>
      <c r="G113" s="17">
        <v>0.19</v>
      </c>
      <c r="H113" s="10">
        <v>9401</v>
      </c>
      <c r="I113" s="11">
        <f>+H113*C113</f>
        <v>9401</v>
      </c>
      <c r="J113" s="17">
        <v>0.19</v>
      </c>
      <c r="K113" s="11">
        <v>10000</v>
      </c>
      <c r="L113" s="11">
        <f>+K113*C113</f>
        <v>10000</v>
      </c>
      <c r="M113" s="17">
        <v>0.19</v>
      </c>
      <c r="N113" s="10">
        <v>9089</v>
      </c>
      <c r="O113" s="10">
        <f>+N113*C113</f>
        <v>9089</v>
      </c>
      <c r="P113" s="10">
        <v>9497</v>
      </c>
      <c r="Q113" s="10">
        <f>+P113*C113</f>
        <v>9497</v>
      </c>
    </row>
    <row r="114" spans="1:17" ht="24" x14ac:dyDescent="0.25">
      <c r="A114" s="15">
        <v>103</v>
      </c>
      <c r="B114" s="15">
        <v>53121602</v>
      </c>
      <c r="C114" s="16">
        <v>1</v>
      </c>
      <c r="D114" s="16" t="s">
        <v>21</v>
      </c>
      <c r="E114" s="8" t="s">
        <v>218</v>
      </c>
      <c r="F114" s="9" t="s">
        <v>219</v>
      </c>
      <c r="G114" s="17">
        <v>0.19</v>
      </c>
      <c r="H114" s="10">
        <v>79373</v>
      </c>
      <c r="I114" s="11">
        <f>+H114*C114</f>
        <v>79373</v>
      </c>
      <c r="J114" s="17">
        <v>0.19</v>
      </c>
      <c r="K114" s="11">
        <v>83000</v>
      </c>
      <c r="L114" s="11">
        <f>+K114*C114</f>
        <v>83000</v>
      </c>
      <c r="M114" s="17">
        <v>0.19</v>
      </c>
      <c r="N114" s="10">
        <v>75439</v>
      </c>
      <c r="O114" s="10">
        <f>+N114*C114</f>
        <v>75439</v>
      </c>
      <c r="P114" s="10">
        <v>79271</v>
      </c>
      <c r="Q114" s="10">
        <f>+P114*C114</f>
        <v>79271</v>
      </c>
    </row>
    <row r="115" spans="1:17" ht="36" x14ac:dyDescent="0.25">
      <c r="A115" s="15">
        <v>104</v>
      </c>
      <c r="B115" s="15">
        <v>53121602</v>
      </c>
      <c r="C115" s="16">
        <v>1</v>
      </c>
      <c r="D115" s="16" t="s">
        <v>21</v>
      </c>
      <c r="E115" s="8" t="s">
        <v>220</v>
      </c>
      <c r="F115" s="9" t="s">
        <v>221</v>
      </c>
      <c r="G115" s="17">
        <v>0.19</v>
      </c>
      <c r="H115" s="10">
        <v>94010</v>
      </c>
      <c r="I115" s="11">
        <f>+H115*C115</f>
        <v>94010</v>
      </c>
      <c r="J115" s="17">
        <v>0.19</v>
      </c>
      <c r="K115" s="11">
        <v>99000</v>
      </c>
      <c r="L115" s="11">
        <f>+K115*C115</f>
        <v>99000</v>
      </c>
      <c r="M115" s="17">
        <v>0.19</v>
      </c>
      <c r="N115" s="10">
        <v>89982</v>
      </c>
      <c r="O115" s="10">
        <f>+N115*C115</f>
        <v>89982</v>
      </c>
      <c r="P115" s="10">
        <v>94331</v>
      </c>
      <c r="Q115" s="10">
        <f>+P115*C115</f>
        <v>94331</v>
      </c>
    </row>
    <row r="116" spans="1:17" x14ac:dyDescent="0.25">
      <c r="A116" s="15">
        <v>105</v>
      </c>
      <c r="B116" s="15">
        <v>44103103</v>
      </c>
      <c r="C116" s="16">
        <v>1</v>
      </c>
      <c r="D116" s="16" t="s">
        <v>222</v>
      </c>
      <c r="E116" s="8" t="s">
        <v>223</v>
      </c>
      <c r="F116" s="9" t="s">
        <v>224</v>
      </c>
      <c r="G116" s="17">
        <v>0.19</v>
      </c>
      <c r="H116" s="10">
        <v>1056363</v>
      </c>
      <c r="I116" s="11">
        <f>+H116*C116</f>
        <v>1056363</v>
      </c>
      <c r="J116" s="17">
        <v>0.19</v>
      </c>
      <c r="K116" s="11">
        <v>880000</v>
      </c>
      <c r="L116" s="11">
        <f>+K116*C116</f>
        <v>880000</v>
      </c>
      <c r="M116" s="17">
        <v>0.19</v>
      </c>
      <c r="N116" s="10">
        <v>838095.23809523811</v>
      </c>
      <c r="O116" s="10">
        <f>+N116*C116</f>
        <v>838095.23809523811</v>
      </c>
      <c r="P116" s="10">
        <v>924819</v>
      </c>
      <c r="Q116" s="10">
        <f>+P116*C116</f>
        <v>924819</v>
      </c>
    </row>
    <row r="117" spans="1:17" x14ac:dyDescent="0.25">
      <c r="A117" s="15">
        <v>106</v>
      </c>
      <c r="B117" s="15">
        <v>44103103</v>
      </c>
      <c r="C117" s="16">
        <v>1</v>
      </c>
      <c r="D117" s="16" t="s">
        <v>222</v>
      </c>
      <c r="E117" s="8" t="s">
        <v>225</v>
      </c>
      <c r="F117" s="9" t="s">
        <v>226</v>
      </c>
      <c r="G117" s="17">
        <v>0.19</v>
      </c>
      <c r="H117" s="10">
        <v>1056363</v>
      </c>
      <c r="I117" s="11">
        <f>+H117*C117</f>
        <v>1056363</v>
      </c>
      <c r="J117" s="17">
        <v>0.19</v>
      </c>
      <c r="K117" s="11">
        <v>920000</v>
      </c>
      <c r="L117" s="11">
        <f>+K117*C117</f>
        <v>920000</v>
      </c>
      <c r="M117" s="17">
        <v>0.19</v>
      </c>
      <c r="N117" s="10">
        <v>876190.4761904761</v>
      </c>
      <c r="O117" s="10">
        <f>+N117*C117</f>
        <v>876190.4761904761</v>
      </c>
      <c r="P117" s="10">
        <v>950851</v>
      </c>
      <c r="Q117" s="10">
        <f>+P117*C117</f>
        <v>950851</v>
      </c>
    </row>
    <row r="118" spans="1:17" x14ac:dyDescent="0.25">
      <c r="A118" s="15">
        <v>107</v>
      </c>
      <c r="B118" s="15">
        <v>44103103</v>
      </c>
      <c r="C118" s="16">
        <v>1</v>
      </c>
      <c r="D118" s="16" t="s">
        <v>222</v>
      </c>
      <c r="E118" s="8" t="s">
        <v>225</v>
      </c>
      <c r="F118" s="9" t="s">
        <v>227</v>
      </c>
      <c r="G118" s="17">
        <v>0.19</v>
      </c>
      <c r="H118" s="10">
        <v>1056363</v>
      </c>
      <c r="I118" s="11">
        <f>+H118*C118</f>
        <v>1056363</v>
      </c>
      <c r="J118" s="17">
        <v>0.19</v>
      </c>
      <c r="K118" s="11">
        <v>920000</v>
      </c>
      <c r="L118" s="11">
        <f>+K118*C118</f>
        <v>920000</v>
      </c>
      <c r="M118" s="17">
        <v>0.19</v>
      </c>
      <c r="N118" s="10">
        <v>876190.4761904761</v>
      </c>
      <c r="O118" s="10">
        <f>+N118*C118</f>
        <v>876190.4761904761</v>
      </c>
      <c r="P118" s="10">
        <v>950851</v>
      </c>
      <c r="Q118" s="10">
        <f>+P118*C118</f>
        <v>950851</v>
      </c>
    </row>
    <row r="119" spans="1:17" x14ac:dyDescent="0.25">
      <c r="A119" s="15">
        <v>108</v>
      </c>
      <c r="B119" s="15">
        <v>44103103</v>
      </c>
      <c r="C119" s="16">
        <v>1</v>
      </c>
      <c r="D119" s="16" t="s">
        <v>222</v>
      </c>
      <c r="E119" s="8" t="s">
        <v>225</v>
      </c>
      <c r="F119" s="9" t="s">
        <v>228</v>
      </c>
      <c r="G119" s="17">
        <v>0.19</v>
      </c>
      <c r="H119" s="10">
        <v>1056363</v>
      </c>
      <c r="I119" s="11">
        <f>+H119*C119</f>
        <v>1056363</v>
      </c>
      <c r="J119" s="17">
        <v>0.19</v>
      </c>
      <c r="K119" s="11">
        <v>920000</v>
      </c>
      <c r="L119" s="11">
        <f>+K119*C119</f>
        <v>920000</v>
      </c>
      <c r="M119" s="17">
        <v>0.19</v>
      </c>
      <c r="N119" s="10">
        <v>876190.4761904761</v>
      </c>
      <c r="O119" s="10">
        <f>+N119*C119</f>
        <v>876190.4761904761</v>
      </c>
      <c r="P119" s="10">
        <v>950851</v>
      </c>
      <c r="Q119" s="10">
        <f>+P119*C119</f>
        <v>950851</v>
      </c>
    </row>
    <row r="120" spans="1:17" x14ac:dyDescent="0.25">
      <c r="A120" s="15">
        <v>109</v>
      </c>
      <c r="B120" s="15">
        <v>44103105</v>
      </c>
      <c r="C120" s="16">
        <v>1</v>
      </c>
      <c r="D120" s="16" t="s">
        <v>222</v>
      </c>
      <c r="E120" s="8" t="s">
        <v>229</v>
      </c>
      <c r="F120" s="9" t="s">
        <v>230</v>
      </c>
      <c r="G120" s="17">
        <v>0.19</v>
      </c>
      <c r="H120" s="10">
        <v>344505</v>
      </c>
      <c r="I120" s="11">
        <f>+H120*C120</f>
        <v>344505</v>
      </c>
      <c r="J120" s="17">
        <v>0.19</v>
      </c>
      <c r="K120" s="11">
        <v>294000</v>
      </c>
      <c r="L120" s="11">
        <f>+K120*C120</f>
        <v>294000</v>
      </c>
      <c r="M120" s="17">
        <v>0.19</v>
      </c>
      <c r="N120" s="10">
        <v>280000</v>
      </c>
      <c r="O120" s="10">
        <f>+N120*C120</f>
        <v>280000</v>
      </c>
      <c r="P120" s="10">
        <v>306168</v>
      </c>
      <c r="Q120" s="10">
        <f>+P120*C120</f>
        <v>306168</v>
      </c>
    </row>
    <row r="121" spans="1:17" x14ac:dyDescent="0.25">
      <c r="A121" s="15">
        <v>110</v>
      </c>
      <c r="B121" s="15">
        <v>44103105</v>
      </c>
      <c r="C121" s="16">
        <v>1</v>
      </c>
      <c r="D121" s="16" t="s">
        <v>222</v>
      </c>
      <c r="E121" s="8" t="s">
        <v>229</v>
      </c>
      <c r="F121" s="9" t="s">
        <v>231</v>
      </c>
      <c r="G121" s="17">
        <v>0.19</v>
      </c>
      <c r="H121" s="10">
        <v>344505</v>
      </c>
      <c r="I121" s="11">
        <f>+H121*C121</f>
        <v>344505</v>
      </c>
      <c r="J121" s="17">
        <v>0.19</v>
      </c>
      <c r="K121" s="11">
        <v>294000</v>
      </c>
      <c r="L121" s="11">
        <f>+K121*C121</f>
        <v>294000</v>
      </c>
      <c r="M121" s="17">
        <v>0.19</v>
      </c>
      <c r="N121" s="10">
        <v>280000</v>
      </c>
      <c r="O121" s="10">
        <f>+N121*C121</f>
        <v>280000</v>
      </c>
      <c r="P121" s="10">
        <v>306168</v>
      </c>
      <c r="Q121" s="10">
        <f>+P121*C121</f>
        <v>306168</v>
      </c>
    </row>
    <row r="122" spans="1:17" x14ac:dyDescent="0.25">
      <c r="A122" s="15">
        <v>111</v>
      </c>
      <c r="B122" s="15">
        <v>44103105</v>
      </c>
      <c r="C122" s="16">
        <v>1</v>
      </c>
      <c r="D122" s="16" t="s">
        <v>222</v>
      </c>
      <c r="E122" s="8" t="s">
        <v>229</v>
      </c>
      <c r="F122" s="9" t="s">
        <v>232</v>
      </c>
      <c r="G122" s="17">
        <v>0.19</v>
      </c>
      <c r="H122" s="10">
        <v>344505</v>
      </c>
      <c r="I122" s="11">
        <f>+H122*C122</f>
        <v>344505</v>
      </c>
      <c r="J122" s="17">
        <v>0.19</v>
      </c>
      <c r="K122" s="11">
        <v>294000</v>
      </c>
      <c r="L122" s="11">
        <f>+K122*C122</f>
        <v>294000</v>
      </c>
      <c r="M122" s="17">
        <v>0.19</v>
      </c>
      <c r="N122" s="10">
        <v>280000</v>
      </c>
      <c r="O122" s="10">
        <f>+N122*C122</f>
        <v>280000</v>
      </c>
      <c r="P122" s="10">
        <v>306168</v>
      </c>
      <c r="Q122" s="10">
        <f>+P122*C122</f>
        <v>306168</v>
      </c>
    </row>
    <row r="123" spans="1:17" ht="24" x14ac:dyDescent="0.25">
      <c r="A123" s="15">
        <v>112</v>
      </c>
      <c r="B123" s="15">
        <v>44103105</v>
      </c>
      <c r="C123" s="16">
        <v>1</v>
      </c>
      <c r="D123" s="16" t="s">
        <v>222</v>
      </c>
      <c r="E123" s="8" t="s">
        <v>229</v>
      </c>
      <c r="F123" s="9" t="s">
        <v>233</v>
      </c>
      <c r="G123" s="17">
        <v>0.19</v>
      </c>
      <c r="H123" s="10">
        <v>668066</v>
      </c>
      <c r="I123" s="11">
        <f>+H123*C123</f>
        <v>668066</v>
      </c>
      <c r="J123" s="17">
        <v>0.19</v>
      </c>
      <c r="K123" s="11">
        <v>530000</v>
      </c>
      <c r="L123" s="11">
        <f>+K123*C123</f>
        <v>530000</v>
      </c>
      <c r="M123" s="17">
        <v>0.19</v>
      </c>
      <c r="N123" s="10">
        <v>504761.90476190473</v>
      </c>
      <c r="O123" s="10">
        <f>+N123*C123</f>
        <v>504761.90476190473</v>
      </c>
      <c r="P123" s="10">
        <v>567609</v>
      </c>
      <c r="Q123" s="10">
        <f>+P123*C123</f>
        <v>567609</v>
      </c>
    </row>
    <row r="124" spans="1:17" x14ac:dyDescent="0.25">
      <c r="A124" s="15">
        <v>113</v>
      </c>
      <c r="B124" s="15">
        <v>44103103</v>
      </c>
      <c r="C124" s="16">
        <v>1</v>
      </c>
      <c r="D124" s="16" t="s">
        <v>222</v>
      </c>
      <c r="E124" s="8" t="s">
        <v>225</v>
      </c>
      <c r="F124" s="9" t="s">
        <v>234</v>
      </c>
      <c r="G124" s="17">
        <v>0.19</v>
      </c>
      <c r="H124" s="10">
        <v>70686</v>
      </c>
      <c r="I124" s="11">
        <f>+H124*C124</f>
        <v>70686</v>
      </c>
      <c r="J124" s="17">
        <v>0.19</v>
      </c>
      <c r="K124" s="11">
        <v>74000</v>
      </c>
      <c r="L124" s="11">
        <f>+K124*C124</f>
        <v>74000</v>
      </c>
      <c r="M124" s="17">
        <v>0.19</v>
      </c>
      <c r="N124" s="10">
        <v>70476.190476190473</v>
      </c>
      <c r="O124" s="10">
        <f>+N124*C124</f>
        <v>70476.190476190473</v>
      </c>
      <c r="P124" s="10">
        <v>71721</v>
      </c>
      <c r="Q124" s="10">
        <f>+P124*C124</f>
        <v>71721</v>
      </c>
    </row>
    <row r="125" spans="1:17" x14ac:dyDescent="0.25">
      <c r="A125" s="15">
        <v>114</v>
      </c>
      <c r="B125" s="15">
        <v>44103103</v>
      </c>
      <c r="C125" s="16">
        <v>1</v>
      </c>
      <c r="D125" s="16" t="s">
        <v>222</v>
      </c>
      <c r="E125" s="8" t="s">
        <v>225</v>
      </c>
      <c r="F125" s="9" t="s">
        <v>235</v>
      </c>
      <c r="G125" s="17">
        <v>0.19</v>
      </c>
      <c r="H125" s="10">
        <v>70686</v>
      </c>
      <c r="I125" s="11">
        <f>+H125*C125</f>
        <v>70686</v>
      </c>
      <c r="J125" s="17">
        <v>0.19</v>
      </c>
      <c r="K125" s="11">
        <v>74000</v>
      </c>
      <c r="L125" s="11">
        <f>+K125*C125</f>
        <v>74000</v>
      </c>
      <c r="M125" s="17">
        <v>0.19</v>
      </c>
      <c r="N125" s="10">
        <v>70476.190476190473</v>
      </c>
      <c r="O125" s="10">
        <f>+N125*C125</f>
        <v>70476.190476190473</v>
      </c>
      <c r="P125" s="10">
        <v>71721</v>
      </c>
      <c r="Q125" s="10">
        <f>+P125*C125</f>
        <v>71721</v>
      </c>
    </row>
    <row r="126" spans="1:17" x14ac:dyDescent="0.25">
      <c r="A126" s="15">
        <v>115</v>
      </c>
      <c r="B126" s="15">
        <v>44103103</v>
      </c>
      <c r="C126" s="16">
        <v>1</v>
      </c>
      <c r="D126" s="16" t="s">
        <v>222</v>
      </c>
      <c r="E126" s="8" t="s">
        <v>225</v>
      </c>
      <c r="F126" s="9" t="s">
        <v>236</v>
      </c>
      <c r="G126" s="17">
        <v>0.19</v>
      </c>
      <c r="H126" s="10">
        <v>70686</v>
      </c>
      <c r="I126" s="11">
        <f>+H126*C126</f>
        <v>70686</v>
      </c>
      <c r="J126" s="17">
        <v>0.19</v>
      </c>
      <c r="K126" s="11">
        <v>74000</v>
      </c>
      <c r="L126" s="11">
        <f>+K126*C126</f>
        <v>74000</v>
      </c>
      <c r="M126" s="17">
        <v>0.19</v>
      </c>
      <c r="N126" s="10">
        <v>70476.190476190473</v>
      </c>
      <c r="O126" s="10">
        <f>+N126*C126</f>
        <v>70476.190476190473</v>
      </c>
      <c r="P126" s="10">
        <v>71721</v>
      </c>
      <c r="Q126" s="10">
        <f>+P126*C126</f>
        <v>71721</v>
      </c>
    </row>
    <row r="127" spans="1:17" x14ac:dyDescent="0.25">
      <c r="A127" s="15">
        <v>116</v>
      </c>
      <c r="B127" s="15">
        <v>44103103</v>
      </c>
      <c r="C127" s="16">
        <v>1</v>
      </c>
      <c r="D127" s="16" t="s">
        <v>222</v>
      </c>
      <c r="E127" s="8" t="s">
        <v>225</v>
      </c>
      <c r="F127" s="9" t="s">
        <v>237</v>
      </c>
      <c r="G127" s="17">
        <v>0.19</v>
      </c>
      <c r="H127" s="10">
        <v>70686</v>
      </c>
      <c r="I127" s="11">
        <f>+H127*C127</f>
        <v>70686</v>
      </c>
      <c r="J127" s="17">
        <v>0.19</v>
      </c>
      <c r="K127" s="11">
        <v>74000</v>
      </c>
      <c r="L127" s="11">
        <f>+K127*C127</f>
        <v>74000</v>
      </c>
      <c r="M127" s="17">
        <v>0.19</v>
      </c>
      <c r="N127" s="10">
        <v>70476.190476190473</v>
      </c>
      <c r="O127" s="10">
        <f>+N127*C127</f>
        <v>70476.190476190473</v>
      </c>
      <c r="P127" s="10">
        <v>71721</v>
      </c>
      <c r="Q127" s="10">
        <f>+P127*C127</f>
        <v>71721</v>
      </c>
    </row>
    <row r="128" spans="1:17" x14ac:dyDescent="0.25">
      <c r="A128" s="15">
        <v>117</v>
      </c>
      <c r="B128" s="15">
        <v>44103103</v>
      </c>
      <c r="C128" s="16">
        <v>1</v>
      </c>
      <c r="D128" s="16" t="s">
        <v>222</v>
      </c>
      <c r="E128" s="8" t="s">
        <v>225</v>
      </c>
      <c r="F128" s="9" t="s">
        <v>238</v>
      </c>
      <c r="G128" s="17">
        <v>0.19</v>
      </c>
      <c r="H128" s="10">
        <v>887383</v>
      </c>
      <c r="I128" s="11">
        <f>+H128*C128</f>
        <v>887383</v>
      </c>
      <c r="J128" s="17">
        <v>0.19</v>
      </c>
      <c r="K128" s="11">
        <v>630000</v>
      </c>
      <c r="L128" s="11">
        <f>+K128*C128</f>
        <v>630000</v>
      </c>
      <c r="M128" s="17">
        <v>0.19</v>
      </c>
      <c r="N128" s="10">
        <v>600000</v>
      </c>
      <c r="O128" s="10">
        <f>+N128*C128</f>
        <v>600000</v>
      </c>
      <c r="P128" s="10">
        <v>705794</v>
      </c>
      <c r="Q128" s="10">
        <f>+P128*C128</f>
        <v>705794</v>
      </c>
    </row>
    <row r="129" spans="1:17" x14ac:dyDescent="0.25">
      <c r="A129" s="15">
        <v>118</v>
      </c>
      <c r="B129" s="15">
        <v>44103103</v>
      </c>
      <c r="C129" s="16">
        <v>1</v>
      </c>
      <c r="D129" s="16" t="s">
        <v>222</v>
      </c>
      <c r="E129" s="8" t="s">
        <v>225</v>
      </c>
      <c r="F129" s="9" t="s">
        <v>239</v>
      </c>
      <c r="G129" s="17">
        <v>0.19</v>
      </c>
      <c r="H129" s="10">
        <v>1430142</v>
      </c>
      <c r="I129" s="11">
        <f>+H129*C129</f>
        <v>1430142</v>
      </c>
      <c r="J129" s="17">
        <v>0.19</v>
      </c>
      <c r="K129" s="11">
        <v>1150000</v>
      </c>
      <c r="L129" s="11">
        <f>+K129*C129</f>
        <v>1150000</v>
      </c>
      <c r="M129" s="17">
        <v>0.19</v>
      </c>
      <c r="N129" s="10">
        <v>1095238.0952380951</v>
      </c>
      <c r="O129" s="10">
        <f>+N129*C129</f>
        <v>1095238.0952380951</v>
      </c>
      <c r="P129" s="10">
        <v>1225127</v>
      </c>
      <c r="Q129" s="10">
        <f>+P129*C129</f>
        <v>1225127</v>
      </c>
    </row>
    <row r="130" spans="1:17" x14ac:dyDescent="0.25">
      <c r="A130" s="18" t="s">
        <v>7</v>
      </c>
      <c r="B130" s="18"/>
      <c r="C130" s="18"/>
      <c r="D130" s="18"/>
      <c r="E130" s="18"/>
      <c r="F130" s="18"/>
      <c r="G130" s="13"/>
      <c r="H130" s="13"/>
      <c r="I130" s="13">
        <f>SUM(I12:I129)</f>
        <v>19936734</v>
      </c>
      <c r="J130" s="14"/>
      <c r="K130" s="14"/>
      <c r="L130" s="13">
        <f>SUM(L12:L129)</f>
        <v>19073000</v>
      </c>
      <c r="M130" s="13"/>
      <c r="N130" s="13"/>
      <c r="O130" s="13">
        <f>SUM(O12:O129)</f>
        <v>17282777.428571425</v>
      </c>
      <c r="P130" s="14"/>
      <c r="Q130" s="13">
        <f>SUM(Q12:Q129)</f>
        <v>18764165</v>
      </c>
    </row>
    <row r="133" spans="1:17" x14ac:dyDescent="0.25">
      <c r="B133" s="4"/>
      <c r="E133" s="4"/>
    </row>
  </sheetData>
  <mergeCells count="14">
    <mergeCell ref="A130:F130"/>
    <mergeCell ref="G10:I10"/>
    <mergeCell ref="J10:L10"/>
    <mergeCell ref="M10:O10"/>
    <mergeCell ref="A2:Q2"/>
    <mergeCell ref="A4:Q4"/>
    <mergeCell ref="A5:Q5"/>
    <mergeCell ref="P10:Q10"/>
    <mergeCell ref="A10:A11"/>
    <mergeCell ref="B10:B11"/>
    <mergeCell ref="F10:F11"/>
    <mergeCell ref="D10:D11"/>
    <mergeCell ref="C10:C11"/>
    <mergeCell ref="E10:E11"/>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3.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Andres Felipe Perez Ramos</cp:lastModifiedBy>
  <cp:lastPrinted>2022-12-13T23:24:15Z</cp:lastPrinted>
  <dcterms:created xsi:type="dcterms:W3CDTF">2021-06-11T19:46:18Z</dcterms:created>
  <dcterms:modified xsi:type="dcterms:W3CDTF">2026-06-03T19:57:42Z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