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Este Equipo\Descargas\"/>
    </mc:Choice>
  </mc:AlternateContent>
  <xr:revisionPtr revIDLastSave="0" documentId="13_ncr:1_{B4C4A02E-726E-449C-AA7C-B02D2D093DA1}" xr6:coauthVersionLast="47" xr6:coauthVersionMax="47" xr10:uidLastSave="{00000000-0000-0000-0000-000000000000}"/>
  <bookViews>
    <workbookView xWindow="-108" yWindow="-108" windowWidth="23256" windowHeight="12456" firstSheet="3" activeTab="3" xr2:uid="{00000000-000D-0000-FFFF-FFFF00000000}"/>
  </bookViews>
  <sheets>
    <sheet name="FEBRERO" sheetId="1" r:id="rId1"/>
    <sheet name="MARZO" sheetId="2" r:id="rId2"/>
    <sheet name="ABRIL" sheetId="3" r:id="rId3"/>
    <sheet name="MAYO" sheetId="4" r:id="rId4"/>
    <sheet name="JUNIO" sheetId="5" r:id="rId5"/>
    <sheet name="JULIO" sheetId="6" r:id="rId6"/>
    <sheet name="AGOSTO" sheetId="7" r:id="rId7"/>
    <sheet name="SEPTIEMBRE" sheetId="8" r:id="rId8"/>
    <sheet name="OCTUBRE" sheetId="9" r:id="rId9"/>
    <sheet name="NOVIEMBRE" sheetId="10" r:id="rId10"/>
    <sheet name="DICIEMBRE" sheetId="11" r:id="rId11"/>
  </sheets>
  <definedNames>
    <definedName name="_xlnm._FilterDatabase" localSheetId="0" hidden="1">FEBRERO!$B$5:$S$216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11" i="5" l="1"/>
  <c r="R210" i="5"/>
  <c r="R209" i="5"/>
  <c r="R208" i="5"/>
  <c r="R207" i="5"/>
  <c r="R206" i="5"/>
  <c r="R205" i="5"/>
  <c r="R204" i="5"/>
  <c r="R203" i="5"/>
  <c r="R202" i="5"/>
  <c r="R201" i="5"/>
  <c r="R200" i="5"/>
  <c r="R199" i="5"/>
  <c r="R198" i="5"/>
  <c r="R197" i="5"/>
  <c r="R196" i="5"/>
  <c r="R195" i="5"/>
  <c r="R194" i="5"/>
  <c r="R193" i="5"/>
  <c r="R192" i="5"/>
  <c r="R191" i="5"/>
  <c r="R190" i="5"/>
  <c r="R189" i="5"/>
  <c r="R188" i="5"/>
  <c r="R187" i="5"/>
  <c r="R186" i="5"/>
  <c r="R185" i="5"/>
  <c r="R184" i="5"/>
  <c r="R183" i="5"/>
  <c r="R182" i="5"/>
  <c r="R181" i="5"/>
  <c r="R180" i="5"/>
  <c r="R179" i="5"/>
  <c r="R178" i="5"/>
  <c r="R177" i="5"/>
  <c r="R176" i="5"/>
  <c r="R175" i="5"/>
  <c r="R174" i="5"/>
  <c r="R173" i="5"/>
  <c r="R172" i="5"/>
  <c r="R171" i="5"/>
  <c r="R170" i="5"/>
  <c r="R169" i="5"/>
  <c r="R168" i="5"/>
  <c r="R167" i="5"/>
  <c r="R166" i="5"/>
  <c r="R165" i="5"/>
  <c r="R164" i="5"/>
  <c r="R163" i="5"/>
  <c r="R162" i="5"/>
  <c r="R161" i="5"/>
  <c r="R160" i="5"/>
  <c r="R159" i="5"/>
  <c r="R158" i="5"/>
  <c r="R157" i="5"/>
  <c r="R156" i="5"/>
  <c r="R155" i="5"/>
  <c r="R154" i="5"/>
  <c r="R153" i="5"/>
  <c r="R152" i="5"/>
  <c r="R151" i="5"/>
  <c r="R150" i="5"/>
  <c r="R149" i="5"/>
  <c r="R148" i="5"/>
  <c r="R147" i="5"/>
  <c r="R146" i="5"/>
  <c r="R145" i="5"/>
  <c r="R144" i="5"/>
  <c r="R143" i="5"/>
  <c r="R142" i="5"/>
  <c r="R141" i="5"/>
  <c r="R140" i="5"/>
  <c r="R139" i="5"/>
  <c r="R138" i="5"/>
  <c r="R137" i="5"/>
  <c r="R136" i="5"/>
  <c r="R135" i="5"/>
  <c r="R134" i="5"/>
  <c r="R133" i="5"/>
  <c r="R132" i="5"/>
  <c r="R131" i="5"/>
  <c r="R130" i="5"/>
  <c r="R129" i="5"/>
  <c r="R128" i="5"/>
  <c r="R127" i="5"/>
  <c r="R126" i="5"/>
  <c r="R125" i="5"/>
  <c r="R124" i="5"/>
  <c r="R123" i="5"/>
  <c r="R122" i="5"/>
  <c r="R121" i="5"/>
  <c r="R120" i="5"/>
  <c r="R119" i="5"/>
  <c r="R118" i="5"/>
  <c r="R117" i="5"/>
  <c r="R116" i="5"/>
  <c r="R115" i="5"/>
  <c r="R114" i="5"/>
  <c r="R113" i="5"/>
  <c r="R112" i="5"/>
  <c r="R111" i="5"/>
  <c r="R110" i="5"/>
  <c r="R109" i="5"/>
  <c r="R108" i="5"/>
  <c r="R107" i="5"/>
  <c r="R106" i="5"/>
  <c r="R105" i="5"/>
  <c r="R104" i="5"/>
  <c r="R103" i="5"/>
  <c r="R102" i="5"/>
  <c r="R101" i="5"/>
  <c r="R100" i="5"/>
  <c r="R99" i="5"/>
  <c r="R98" i="5"/>
  <c r="R97" i="5"/>
  <c r="R96" i="5"/>
  <c r="R95" i="5"/>
  <c r="R94" i="5"/>
  <c r="R93" i="5"/>
  <c r="R92" i="5"/>
  <c r="R91" i="5"/>
  <c r="R90" i="5"/>
  <c r="R89" i="5"/>
  <c r="R88" i="5"/>
  <c r="R87" i="5"/>
  <c r="R86" i="5"/>
  <c r="R85" i="5"/>
  <c r="R84" i="5"/>
  <c r="R83" i="5"/>
  <c r="R82" i="5"/>
  <c r="R81" i="5"/>
  <c r="R80" i="5"/>
  <c r="R79" i="5"/>
  <c r="R78" i="5"/>
  <c r="R77" i="5"/>
  <c r="R76" i="5"/>
  <c r="R75" i="5"/>
  <c r="R74" i="5"/>
  <c r="R73" i="5"/>
  <c r="R72" i="5"/>
  <c r="R71" i="5"/>
  <c r="R70" i="5"/>
  <c r="R69" i="5"/>
  <c r="R68" i="5"/>
  <c r="R67" i="5"/>
  <c r="R66" i="5"/>
  <c r="R65" i="5"/>
  <c r="R64" i="5"/>
  <c r="R63" i="5"/>
  <c r="R62" i="5"/>
  <c r="R61" i="5"/>
  <c r="R60" i="5"/>
  <c r="R59" i="5"/>
  <c r="R58" i="5"/>
  <c r="R57" i="5"/>
  <c r="R56" i="5"/>
  <c r="R55" i="5"/>
  <c r="R54" i="5"/>
  <c r="R53" i="5"/>
  <c r="R52" i="5"/>
  <c r="R51" i="5"/>
  <c r="R50" i="5"/>
  <c r="R49" i="5"/>
  <c r="R24" i="5"/>
  <c r="R23" i="5"/>
  <c r="R22" i="5"/>
  <c r="R21" i="5"/>
  <c r="R20" i="5"/>
  <c r="R19" i="5"/>
  <c r="R18" i="5"/>
  <c r="R17" i="5"/>
  <c r="R16" i="5"/>
  <c r="R15" i="5"/>
  <c r="R14" i="5"/>
  <c r="R13" i="5"/>
  <c r="R12" i="5"/>
  <c r="R11" i="5"/>
  <c r="R10" i="5"/>
  <c r="R9" i="5"/>
  <c r="R8" i="5"/>
  <c r="R7" i="5"/>
  <c r="R6" i="5"/>
  <c r="R211" i="4"/>
  <c r="R210" i="4"/>
  <c r="R209" i="4"/>
  <c r="R208" i="4"/>
  <c r="R207" i="4"/>
  <c r="R206" i="4"/>
  <c r="R205" i="4"/>
  <c r="R204" i="4"/>
  <c r="R203" i="4"/>
  <c r="R202" i="4"/>
  <c r="R201" i="4"/>
  <c r="R200" i="4"/>
  <c r="R199" i="4"/>
  <c r="R198" i="4"/>
  <c r="R197" i="4"/>
  <c r="R196" i="4"/>
  <c r="R195" i="4"/>
  <c r="R194" i="4"/>
  <c r="R193" i="4"/>
  <c r="R192" i="4"/>
  <c r="R191" i="4"/>
  <c r="R190" i="4"/>
  <c r="R189" i="4"/>
  <c r="R188" i="4"/>
  <c r="R187" i="4"/>
  <c r="R186" i="4"/>
  <c r="R185" i="4"/>
  <c r="R184" i="4"/>
  <c r="R183" i="4"/>
  <c r="R182" i="4"/>
  <c r="R181" i="4"/>
  <c r="R180" i="4"/>
  <c r="R179" i="4"/>
  <c r="R178" i="4"/>
  <c r="R177" i="4"/>
  <c r="R176" i="4"/>
  <c r="R175" i="4"/>
  <c r="R174" i="4"/>
  <c r="R173" i="4"/>
  <c r="R172" i="4"/>
  <c r="R171" i="4"/>
  <c r="R170" i="4"/>
  <c r="R169" i="4"/>
  <c r="R168" i="4"/>
  <c r="R167" i="4"/>
  <c r="R166" i="4"/>
  <c r="R165" i="4"/>
  <c r="R164" i="4"/>
  <c r="R163" i="4"/>
  <c r="R162" i="4"/>
  <c r="R161" i="4"/>
  <c r="R160" i="4"/>
  <c r="R159" i="4"/>
  <c r="R158" i="4"/>
  <c r="R157" i="4"/>
  <c r="R156" i="4"/>
  <c r="R155" i="4"/>
  <c r="R154" i="4"/>
  <c r="R153" i="4"/>
  <c r="R152" i="4"/>
  <c r="R151" i="4"/>
  <c r="R150" i="4"/>
  <c r="R149" i="4"/>
  <c r="R148" i="4"/>
  <c r="R147" i="4"/>
  <c r="R146" i="4"/>
  <c r="R145" i="4"/>
  <c r="R144" i="4"/>
  <c r="R143" i="4"/>
  <c r="R142" i="4"/>
  <c r="R141" i="4"/>
  <c r="R140" i="4"/>
  <c r="R139" i="4"/>
  <c r="R138" i="4"/>
  <c r="R137" i="4"/>
  <c r="R136" i="4"/>
  <c r="R135" i="4"/>
  <c r="R134" i="4"/>
  <c r="R133" i="4"/>
  <c r="R132" i="4"/>
  <c r="R131" i="4"/>
  <c r="R130" i="4"/>
  <c r="R129" i="4"/>
  <c r="R128" i="4"/>
  <c r="R127" i="4"/>
  <c r="R126" i="4"/>
  <c r="R125" i="4"/>
  <c r="R124" i="4"/>
  <c r="R123" i="4"/>
  <c r="R122" i="4"/>
  <c r="R121" i="4"/>
  <c r="R120" i="4"/>
  <c r="R119" i="4"/>
  <c r="R118" i="4"/>
  <c r="R117" i="4"/>
  <c r="R116" i="4"/>
  <c r="R115" i="4"/>
  <c r="R114" i="4"/>
  <c r="R113" i="4"/>
  <c r="R112" i="4"/>
  <c r="R111" i="4"/>
  <c r="R110" i="4"/>
  <c r="R109" i="4"/>
  <c r="R108" i="4"/>
  <c r="R107" i="4"/>
  <c r="R106" i="4"/>
  <c r="R105" i="4"/>
  <c r="R104" i="4"/>
  <c r="R103" i="4"/>
  <c r="R102" i="4"/>
  <c r="R101" i="4"/>
  <c r="R100" i="4"/>
  <c r="R99" i="4"/>
  <c r="R98" i="4"/>
  <c r="R97" i="4"/>
  <c r="R96" i="4"/>
  <c r="R95" i="4"/>
  <c r="R94" i="4"/>
  <c r="R93" i="4"/>
  <c r="R92" i="4"/>
  <c r="R91" i="4"/>
  <c r="R90" i="4"/>
  <c r="R89" i="4"/>
  <c r="R88" i="4"/>
  <c r="R87" i="4"/>
  <c r="R86" i="4"/>
  <c r="R85" i="4"/>
  <c r="R84" i="4"/>
  <c r="R83" i="4"/>
  <c r="R82" i="4"/>
  <c r="R81" i="4"/>
  <c r="R80" i="4"/>
  <c r="R79" i="4"/>
  <c r="R78" i="4"/>
  <c r="R77" i="4"/>
  <c r="R76" i="4"/>
  <c r="R75" i="4"/>
  <c r="R74" i="4"/>
  <c r="R73" i="4"/>
  <c r="R72" i="4"/>
  <c r="R71" i="4"/>
  <c r="R70" i="4"/>
  <c r="R69" i="4"/>
  <c r="R68" i="4"/>
  <c r="R67" i="4"/>
  <c r="R66" i="4"/>
  <c r="R65" i="4"/>
  <c r="R64" i="4"/>
  <c r="R63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12" i="3"/>
  <c r="S6" i="2"/>
  <c r="S7" i="2" s="1"/>
  <c r="S8" i="2" s="1"/>
  <c r="S9" i="2" s="1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H3" i="10"/>
  <c r="N216" i="11"/>
  <c r="M216" i="11"/>
  <c r="L216" i="11"/>
  <c r="J216" i="11"/>
  <c r="H216" i="11"/>
  <c r="F216" i="11"/>
  <c r="D216" i="11"/>
  <c r="P214" i="11"/>
  <c r="O214" i="11"/>
  <c r="R214" i="11" s="1"/>
  <c r="P213" i="11"/>
  <c r="O213" i="11"/>
  <c r="R213" i="11" s="1"/>
  <c r="P212" i="11"/>
  <c r="O212" i="11"/>
  <c r="R212" i="11" s="1"/>
  <c r="P211" i="11"/>
  <c r="O211" i="11"/>
  <c r="R211" i="11" s="1"/>
  <c r="P210" i="11"/>
  <c r="O210" i="11"/>
  <c r="R210" i="11" s="1"/>
  <c r="P209" i="11"/>
  <c r="O209" i="11"/>
  <c r="R209" i="11" s="1"/>
  <c r="P208" i="11"/>
  <c r="O208" i="11"/>
  <c r="R208" i="11" s="1"/>
  <c r="P207" i="11"/>
  <c r="O207" i="11"/>
  <c r="R207" i="11" s="1"/>
  <c r="P206" i="11"/>
  <c r="O206" i="11"/>
  <c r="R206" i="11" s="1"/>
  <c r="P205" i="11"/>
  <c r="O205" i="11"/>
  <c r="R205" i="11" s="1"/>
  <c r="P204" i="11"/>
  <c r="O204" i="11"/>
  <c r="R204" i="11" s="1"/>
  <c r="P203" i="11"/>
  <c r="O203" i="11"/>
  <c r="R203" i="11" s="1"/>
  <c r="P202" i="11"/>
  <c r="O202" i="11"/>
  <c r="R202" i="11" s="1"/>
  <c r="P201" i="11"/>
  <c r="O201" i="11"/>
  <c r="R201" i="11" s="1"/>
  <c r="P200" i="11"/>
  <c r="O200" i="11"/>
  <c r="R200" i="11" s="1"/>
  <c r="P199" i="11"/>
  <c r="O199" i="11"/>
  <c r="R199" i="11" s="1"/>
  <c r="P198" i="11"/>
  <c r="O198" i="11"/>
  <c r="R198" i="11" s="1"/>
  <c r="P197" i="11"/>
  <c r="O197" i="11"/>
  <c r="R197" i="11" s="1"/>
  <c r="P196" i="11"/>
  <c r="O196" i="11"/>
  <c r="R196" i="11" s="1"/>
  <c r="P195" i="11"/>
  <c r="O195" i="11"/>
  <c r="R195" i="11" s="1"/>
  <c r="P194" i="11"/>
  <c r="O194" i="11"/>
  <c r="R194" i="11" s="1"/>
  <c r="P193" i="11"/>
  <c r="O193" i="11"/>
  <c r="R193" i="11" s="1"/>
  <c r="P192" i="11"/>
  <c r="O192" i="11"/>
  <c r="R192" i="11" s="1"/>
  <c r="P191" i="11"/>
  <c r="O191" i="11"/>
  <c r="R191" i="11" s="1"/>
  <c r="P190" i="11"/>
  <c r="O190" i="11"/>
  <c r="R190" i="11" s="1"/>
  <c r="P189" i="11"/>
  <c r="O189" i="11"/>
  <c r="R189" i="11" s="1"/>
  <c r="P188" i="11"/>
  <c r="O188" i="11"/>
  <c r="R188" i="11" s="1"/>
  <c r="P187" i="11"/>
  <c r="O187" i="11"/>
  <c r="R187" i="11" s="1"/>
  <c r="P186" i="11"/>
  <c r="O186" i="11"/>
  <c r="R186" i="11" s="1"/>
  <c r="P185" i="11"/>
  <c r="O185" i="11"/>
  <c r="R185" i="11" s="1"/>
  <c r="P184" i="11"/>
  <c r="O184" i="11"/>
  <c r="R184" i="11" s="1"/>
  <c r="P183" i="11"/>
  <c r="O183" i="11"/>
  <c r="R183" i="11" s="1"/>
  <c r="P182" i="11"/>
  <c r="O182" i="11"/>
  <c r="R182" i="11" s="1"/>
  <c r="P181" i="11"/>
  <c r="O181" i="11"/>
  <c r="R181" i="11" s="1"/>
  <c r="P180" i="11"/>
  <c r="O180" i="11"/>
  <c r="R180" i="11" s="1"/>
  <c r="P179" i="11"/>
  <c r="O179" i="11"/>
  <c r="R179" i="11" s="1"/>
  <c r="P178" i="11"/>
  <c r="O178" i="11"/>
  <c r="R178" i="11" s="1"/>
  <c r="P177" i="11"/>
  <c r="O177" i="11"/>
  <c r="R177" i="11" s="1"/>
  <c r="P176" i="11"/>
  <c r="O176" i="11"/>
  <c r="R176" i="11" s="1"/>
  <c r="P175" i="11"/>
  <c r="O175" i="11"/>
  <c r="R175" i="11" s="1"/>
  <c r="P174" i="11"/>
  <c r="O174" i="11"/>
  <c r="R174" i="11" s="1"/>
  <c r="P173" i="11"/>
  <c r="O173" i="11"/>
  <c r="R173" i="11" s="1"/>
  <c r="P172" i="11"/>
  <c r="O172" i="11"/>
  <c r="R172" i="11" s="1"/>
  <c r="P171" i="11"/>
  <c r="O171" i="11"/>
  <c r="R171" i="11" s="1"/>
  <c r="P170" i="11"/>
  <c r="O170" i="11"/>
  <c r="R170" i="11" s="1"/>
  <c r="P169" i="11"/>
  <c r="O169" i="11"/>
  <c r="R169" i="11" s="1"/>
  <c r="P168" i="11"/>
  <c r="O168" i="11"/>
  <c r="R168" i="11" s="1"/>
  <c r="P167" i="11"/>
  <c r="O167" i="11"/>
  <c r="R167" i="11" s="1"/>
  <c r="P166" i="11"/>
  <c r="O166" i="11"/>
  <c r="R166" i="11" s="1"/>
  <c r="P165" i="11"/>
  <c r="O165" i="11"/>
  <c r="R165" i="11" s="1"/>
  <c r="P164" i="11"/>
  <c r="O164" i="11"/>
  <c r="R164" i="11" s="1"/>
  <c r="P163" i="11"/>
  <c r="O163" i="11"/>
  <c r="R163" i="11" s="1"/>
  <c r="P162" i="11"/>
  <c r="O162" i="11"/>
  <c r="R162" i="11" s="1"/>
  <c r="P161" i="11"/>
  <c r="O161" i="11"/>
  <c r="R161" i="11" s="1"/>
  <c r="P160" i="11"/>
  <c r="O160" i="11"/>
  <c r="R160" i="11" s="1"/>
  <c r="P159" i="11"/>
  <c r="O159" i="11"/>
  <c r="R159" i="11" s="1"/>
  <c r="P158" i="11"/>
  <c r="O158" i="11"/>
  <c r="R158" i="11" s="1"/>
  <c r="P157" i="11"/>
  <c r="O157" i="11"/>
  <c r="R157" i="11" s="1"/>
  <c r="P156" i="11"/>
  <c r="O156" i="11"/>
  <c r="R156" i="11" s="1"/>
  <c r="P155" i="11"/>
  <c r="O155" i="11"/>
  <c r="R155" i="11" s="1"/>
  <c r="P154" i="11"/>
  <c r="O154" i="11"/>
  <c r="R154" i="11" s="1"/>
  <c r="P153" i="11"/>
  <c r="O153" i="11"/>
  <c r="R153" i="11" s="1"/>
  <c r="P152" i="11"/>
  <c r="O152" i="11"/>
  <c r="R152" i="11" s="1"/>
  <c r="P151" i="11"/>
  <c r="O151" i="11"/>
  <c r="R151" i="11" s="1"/>
  <c r="P150" i="11"/>
  <c r="O150" i="11"/>
  <c r="R150" i="11" s="1"/>
  <c r="P149" i="11"/>
  <c r="O149" i="11"/>
  <c r="R149" i="11" s="1"/>
  <c r="P148" i="11"/>
  <c r="O148" i="11"/>
  <c r="R148" i="11" s="1"/>
  <c r="P147" i="11"/>
  <c r="O147" i="11"/>
  <c r="R147" i="11" s="1"/>
  <c r="P146" i="11"/>
  <c r="O146" i="11"/>
  <c r="R146" i="11" s="1"/>
  <c r="P145" i="11"/>
  <c r="O145" i="11"/>
  <c r="R145" i="11" s="1"/>
  <c r="P144" i="11"/>
  <c r="O144" i="11"/>
  <c r="R144" i="11" s="1"/>
  <c r="P143" i="11"/>
  <c r="O143" i="11"/>
  <c r="R143" i="11" s="1"/>
  <c r="P142" i="11"/>
  <c r="O142" i="11"/>
  <c r="R142" i="11" s="1"/>
  <c r="P141" i="11"/>
  <c r="O141" i="11"/>
  <c r="R141" i="11" s="1"/>
  <c r="P140" i="11"/>
  <c r="O140" i="11"/>
  <c r="R140" i="11" s="1"/>
  <c r="P139" i="11"/>
  <c r="O139" i="11"/>
  <c r="R139" i="11" s="1"/>
  <c r="P138" i="11"/>
  <c r="O138" i="11"/>
  <c r="R138" i="11" s="1"/>
  <c r="P137" i="11"/>
  <c r="O137" i="11"/>
  <c r="R137" i="11" s="1"/>
  <c r="P136" i="11"/>
  <c r="O136" i="11"/>
  <c r="R136" i="11" s="1"/>
  <c r="P135" i="11"/>
  <c r="O135" i="11"/>
  <c r="R135" i="11" s="1"/>
  <c r="P134" i="11"/>
  <c r="O134" i="11"/>
  <c r="R134" i="11" s="1"/>
  <c r="P133" i="11"/>
  <c r="O133" i="11"/>
  <c r="R133" i="11" s="1"/>
  <c r="P132" i="11"/>
  <c r="O132" i="11"/>
  <c r="R132" i="11" s="1"/>
  <c r="P131" i="11"/>
  <c r="O131" i="11"/>
  <c r="R131" i="11" s="1"/>
  <c r="P130" i="11"/>
  <c r="O130" i="11"/>
  <c r="R130" i="11" s="1"/>
  <c r="P129" i="11"/>
  <c r="O129" i="11"/>
  <c r="R129" i="11" s="1"/>
  <c r="P128" i="11"/>
  <c r="O128" i="11"/>
  <c r="R128" i="11" s="1"/>
  <c r="P127" i="11"/>
  <c r="O127" i="11"/>
  <c r="R127" i="11" s="1"/>
  <c r="P126" i="11"/>
  <c r="O126" i="11"/>
  <c r="R126" i="11" s="1"/>
  <c r="P125" i="11"/>
  <c r="O125" i="11"/>
  <c r="R125" i="11" s="1"/>
  <c r="P124" i="11"/>
  <c r="O124" i="11"/>
  <c r="R124" i="11" s="1"/>
  <c r="P123" i="11"/>
  <c r="O123" i="11"/>
  <c r="R123" i="11" s="1"/>
  <c r="P122" i="11"/>
  <c r="O122" i="11"/>
  <c r="R122" i="11" s="1"/>
  <c r="P121" i="11"/>
  <c r="O121" i="11"/>
  <c r="R121" i="11" s="1"/>
  <c r="P120" i="11"/>
  <c r="O120" i="11"/>
  <c r="R120" i="11" s="1"/>
  <c r="P119" i="11"/>
  <c r="O119" i="11"/>
  <c r="R119" i="11" s="1"/>
  <c r="P118" i="11"/>
  <c r="O118" i="11"/>
  <c r="R118" i="11" s="1"/>
  <c r="P117" i="11"/>
  <c r="O117" i="11"/>
  <c r="R117" i="11" s="1"/>
  <c r="P116" i="11"/>
  <c r="O116" i="11"/>
  <c r="R116" i="11" s="1"/>
  <c r="P115" i="11"/>
  <c r="O115" i="11"/>
  <c r="R115" i="11" s="1"/>
  <c r="P114" i="11"/>
  <c r="O114" i="11"/>
  <c r="R114" i="11" s="1"/>
  <c r="P113" i="11"/>
  <c r="O113" i="11"/>
  <c r="R113" i="11" s="1"/>
  <c r="P112" i="11"/>
  <c r="O112" i="11"/>
  <c r="R112" i="11" s="1"/>
  <c r="P111" i="11"/>
  <c r="O111" i="11"/>
  <c r="R111" i="11" s="1"/>
  <c r="P110" i="11"/>
  <c r="O110" i="11"/>
  <c r="R110" i="11" s="1"/>
  <c r="P109" i="11"/>
  <c r="O109" i="11"/>
  <c r="R109" i="11" s="1"/>
  <c r="P108" i="11"/>
  <c r="O108" i="11"/>
  <c r="R108" i="11" s="1"/>
  <c r="P107" i="11"/>
  <c r="O107" i="11"/>
  <c r="R107" i="11" s="1"/>
  <c r="P106" i="11"/>
  <c r="O106" i="11"/>
  <c r="R106" i="11" s="1"/>
  <c r="P105" i="11"/>
  <c r="O105" i="11"/>
  <c r="R105" i="11" s="1"/>
  <c r="P104" i="11"/>
  <c r="O104" i="11"/>
  <c r="R104" i="11" s="1"/>
  <c r="P103" i="11"/>
  <c r="O103" i="11"/>
  <c r="R103" i="11" s="1"/>
  <c r="P102" i="11"/>
  <c r="O102" i="11"/>
  <c r="R102" i="11" s="1"/>
  <c r="P101" i="11"/>
  <c r="O101" i="11"/>
  <c r="R101" i="11" s="1"/>
  <c r="P100" i="11"/>
  <c r="O100" i="11"/>
  <c r="R100" i="11" s="1"/>
  <c r="P99" i="11"/>
  <c r="O99" i="11"/>
  <c r="R99" i="11" s="1"/>
  <c r="P98" i="11"/>
  <c r="O98" i="11"/>
  <c r="R98" i="11" s="1"/>
  <c r="P97" i="11"/>
  <c r="O97" i="11"/>
  <c r="R97" i="11" s="1"/>
  <c r="P96" i="11"/>
  <c r="O96" i="11"/>
  <c r="R96" i="11" s="1"/>
  <c r="P95" i="11"/>
  <c r="O95" i="11"/>
  <c r="R95" i="11" s="1"/>
  <c r="P94" i="11"/>
  <c r="O94" i="11"/>
  <c r="R94" i="11" s="1"/>
  <c r="P93" i="11"/>
  <c r="O93" i="11"/>
  <c r="R93" i="11" s="1"/>
  <c r="P92" i="11"/>
  <c r="O92" i="11"/>
  <c r="R92" i="11" s="1"/>
  <c r="P91" i="11"/>
  <c r="O91" i="11"/>
  <c r="R91" i="11" s="1"/>
  <c r="P90" i="11"/>
  <c r="O90" i="11"/>
  <c r="R90" i="11" s="1"/>
  <c r="P89" i="11"/>
  <c r="O89" i="11"/>
  <c r="R89" i="11" s="1"/>
  <c r="P88" i="11"/>
  <c r="O88" i="11"/>
  <c r="R88" i="11" s="1"/>
  <c r="P87" i="11"/>
  <c r="O87" i="11"/>
  <c r="R87" i="11" s="1"/>
  <c r="P86" i="11"/>
  <c r="O86" i="11"/>
  <c r="R86" i="11" s="1"/>
  <c r="P85" i="11"/>
  <c r="O85" i="11"/>
  <c r="R85" i="11" s="1"/>
  <c r="P84" i="11"/>
  <c r="O84" i="11"/>
  <c r="R84" i="11" s="1"/>
  <c r="P83" i="11"/>
  <c r="O83" i="11"/>
  <c r="R83" i="11" s="1"/>
  <c r="P82" i="11"/>
  <c r="O82" i="11"/>
  <c r="R82" i="11" s="1"/>
  <c r="P81" i="11"/>
  <c r="O81" i="11"/>
  <c r="R81" i="11" s="1"/>
  <c r="P80" i="11"/>
  <c r="O80" i="11"/>
  <c r="R80" i="11" s="1"/>
  <c r="P79" i="11"/>
  <c r="O79" i="11"/>
  <c r="R79" i="11" s="1"/>
  <c r="P78" i="11"/>
  <c r="O78" i="11"/>
  <c r="R78" i="11" s="1"/>
  <c r="P77" i="11"/>
  <c r="O77" i="11"/>
  <c r="R77" i="11" s="1"/>
  <c r="P76" i="11"/>
  <c r="O76" i="11"/>
  <c r="R76" i="11" s="1"/>
  <c r="P75" i="11"/>
  <c r="O75" i="11"/>
  <c r="R75" i="11" s="1"/>
  <c r="P74" i="11"/>
  <c r="O74" i="11"/>
  <c r="R74" i="11" s="1"/>
  <c r="P73" i="11"/>
  <c r="O73" i="11"/>
  <c r="R73" i="11" s="1"/>
  <c r="P72" i="11"/>
  <c r="O72" i="11"/>
  <c r="R72" i="11" s="1"/>
  <c r="P71" i="11"/>
  <c r="O71" i="11"/>
  <c r="R71" i="11" s="1"/>
  <c r="P70" i="11"/>
  <c r="O70" i="11"/>
  <c r="R70" i="11" s="1"/>
  <c r="P69" i="11"/>
  <c r="O69" i="11"/>
  <c r="R69" i="11" s="1"/>
  <c r="P68" i="11"/>
  <c r="O68" i="11"/>
  <c r="R68" i="11" s="1"/>
  <c r="P67" i="11"/>
  <c r="O67" i="11"/>
  <c r="R67" i="11" s="1"/>
  <c r="P66" i="11"/>
  <c r="O66" i="11"/>
  <c r="R66" i="11" s="1"/>
  <c r="P65" i="11"/>
  <c r="O65" i="11"/>
  <c r="R65" i="11" s="1"/>
  <c r="P64" i="11"/>
  <c r="O64" i="11"/>
  <c r="R64" i="11" s="1"/>
  <c r="P63" i="11"/>
  <c r="O63" i="11"/>
  <c r="R63" i="11" s="1"/>
  <c r="P62" i="11"/>
  <c r="O62" i="11"/>
  <c r="R62" i="11" s="1"/>
  <c r="Q26" i="11"/>
  <c r="P26" i="11"/>
  <c r="O26" i="11"/>
  <c r="R26" i="11" s="1"/>
  <c r="Q25" i="11"/>
  <c r="P25" i="11"/>
  <c r="O25" i="11"/>
  <c r="R25" i="11" s="1"/>
  <c r="Q24" i="11"/>
  <c r="P24" i="11"/>
  <c r="O24" i="11"/>
  <c r="R24" i="11" s="1"/>
  <c r="Q23" i="11"/>
  <c r="P23" i="11"/>
  <c r="O23" i="11"/>
  <c r="R23" i="11" s="1"/>
  <c r="Q22" i="11"/>
  <c r="P22" i="11"/>
  <c r="O22" i="11"/>
  <c r="R22" i="11" s="1"/>
  <c r="Q21" i="11"/>
  <c r="P21" i="11"/>
  <c r="O21" i="11"/>
  <c r="R21" i="11" s="1"/>
  <c r="Q20" i="11"/>
  <c r="P20" i="11"/>
  <c r="O20" i="11"/>
  <c r="R20" i="11" s="1"/>
  <c r="Q19" i="11"/>
  <c r="P19" i="11"/>
  <c r="O19" i="11"/>
  <c r="R19" i="11" s="1"/>
  <c r="Q18" i="11"/>
  <c r="P18" i="11"/>
  <c r="O18" i="11"/>
  <c r="R18" i="11" s="1"/>
  <c r="Q17" i="11"/>
  <c r="P17" i="11"/>
  <c r="O17" i="11"/>
  <c r="R17" i="11" s="1"/>
  <c r="Q16" i="11"/>
  <c r="P16" i="11"/>
  <c r="O16" i="11"/>
  <c r="R16" i="11" s="1"/>
  <c r="Q15" i="11"/>
  <c r="P15" i="11"/>
  <c r="O15" i="11"/>
  <c r="R15" i="11" s="1"/>
  <c r="Q14" i="11"/>
  <c r="P14" i="11"/>
  <c r="O14" i="11"/>
  <c r="R14" i="11" s="1"/>
  <c r="Q13" i="11"/>
  <c r="P13" i="11"/>
  <c r="O13" i="11"/>
  <c r="R13" i="11" s="1"/>
  <c r="Q12" i="11"/>
  <c r="P12" i="11"/>
  <c r="O12" i="11"/>
  <c r="R12" i="11" s="1"/>
  <c r="Q11" i="11"/>
  <c r="P11" i="11"/>
  <c r="O11" i="11"/>
  <c r="R11" i="11" s="1"/>
  <c r="Q10" i="11"/>
  <c r="P10" i="11"/>
  <c r="O10" i="11"/>
  <c r="R10" i="11" s="1"/>
  <c r="Q9" i="11"/>
  <c r="P9" i="11"/>
  <c r="O9" i="11"/>
  <c r="R9" i="11" s="1"/>
  <c r="Q8" i="11"/>
  <c r="P8" i="11"/>
  <c r="O8" i="11"/>
  <c r="R8" i="11" s="1"/>
  <c r="Q7" i="11"/>
  <c r="P7" i="11"/>
  <c r="O7" i="11"/>
  <c r="R7" i="11" s="1"/>
  <c r="Q6" i="11"/>
  <c r="P6" i="11"/>
  <c r="P216" i="11" s="1"/>
  <c r="O6" i="11"/>
  <c r="N214" i="10"/>
  <c r="M214" i="10"/>
  <c r="L214" i="10"/>
  <c r="J214" i="10"/>
  <c r="H214" i="10"/>
  <c r="F214" i="10"/>
  <c r="D214" i="10"/>
  <c r="P212" i="10"/>
  <c r="O212" i="10"/>
  <c r="R212" i="10" s="1"/>
  <c r="P211" i="10"/>
  <c r="O211" i="10"/>
  <c r="R211" i="10" s="1"/>
  <c r="P210" i="10"/>
  <c r="O210" i="10"/>
  <c r="R210" i="10" s="1"/>
  <c r="P209" i="10"/>
  <c r="O209" i="10"/>
  <c r="R209" i="10" s="1"/>
  <c r="P208" i="10"/>
  <c r="O208" i="10"/>
  <c r="R208" i="10" s="1"/>
  <c r="P207" i="10"/>
  <c r="O207" i="10"/>
  <c r="R207" i="10" s="1"/>
  <c r="P206" i="10"/>
  <c r="O206" i="10"/>
  <c r="R206" i="10" s="1"/>
  <c r="P205" i="10"/>
  <c r="O205" i="10"/>
  <c r="R205" i="10" s="1"/>
  <c r="P204" i="10"/>
  <c r="O204" i="10"/>
  <c r="R204" i="10" s="1"/>
  <c r="P203" i="10"/>
  <c r="O203" i="10"/>
  <c r="R203" i="10" s="1"/>
  <c r="P202" i="10"/>
  <c r="O202" i="10"/>
  <c r="R202" i="10" s="1"/>
  <c r="P201" i="10"/>
  <c r="O201" i="10"/>
  <c r="R201" i="10" s="1"/>
  <c r="P200" i="10"/>
  <c r="O200" i="10"/>
  <c r="R200" i="10" s="1"/>
  <c r="P199" i="10"/>
  <c r="O199" i="10"/>
  <c r="R199" i="10" s="1"/>
  <c r="P198" i="10"/>
  <c r="O198" i="10"/>
  <c r="R198" i="10" s="1"/>
  <c r="P197" i="10"/>
  <c r="O197" i="10"/>
  <c r="R197" i="10" s="1"/>
  <c r="P196" i="10"/>
  <c r="O196" i="10"/>
  <c r="R196" i="10" s="1"/>
  <c r="P195" i="10"/>
  <c r="O195" i="10"/>
  <c r="R195" i="10" s="1"/>
  <c r="P194" i="10"/>
  <c r="O194" i="10"/>
  <c r="R194" i="10" s="1"/>
  <c r="P193" i="10"/>
  <c r="O193" i="10"/>
  <c r="R193" i="10" s="1"/>
  <c r="P192" i="10"/>
  <c r="O192" i="10"/>
  <c r="R192" i="10" s="1"/>
  <c r="P191" i="10"/>
  <c r="O191" i="10"/>
  <c r="R191" i="10" s="1"/>
  <c r="P190" i="10"/>
  <c r="O190" i="10"/>
  <c r="R190" i="10" s="1"/>
  <c r="P189" i="10"/>
  <c r="O189" i="10"/>
  <c r="R189" i="10" s="1"/>
  <c r="P188" i="10"/>
  <c r="O188" i="10"/>
  <c r="R188" i="10" s="1"/>
  <c r="P187" i="10"/>
  <c r="O187" i="10"/>
  <c r="R187" i="10" s="1"/>
  <c r="P186" i="10"/>
  <c r="O186" i="10"/>
  <c r="R186" i="10" s="1"/>
  <c r="P185" i="10"/>
  <c r="O185" i="10"/>
  <c r="R185" i="10" s="1"/>
  <c r="P184" i="10"/>
  <c r="O184" i="10"/>
  <c r="R184" i="10" s="1"/>
  <c r="P183" i="10"/>
  <c r="O183" i="10"/>
  <c r="R183" i="10" s="1"/>
  <c r="P182" i="10"/>
  <c r="O182" i="10"/>
  <c r="R182" i="10" s="1"/>
  <c r="P181" i="10"/>
  <c r="O181" i="10"/>
  <c r="R181" i="10" s="1"/>
  <c r="P180" i="10"/>
  <c r="O180" i="10"/>
  <c r="R180" i="10" s="1"/>
  <c r="P179" i="10"/>
  <c r="O179" i="10"/>
  <c r="R179" i="10" s="1"/>
  <c r="P178" i="10"/>
  <c r="O178" i="10"/>
  <c r="R178" i="10" s="1"/>
  <c r="P177" i="10"/>
  <c r="O177" i="10"/>
  <c r="R177" i="10" s="1"/>
  <c r="P176" i="10"/>
  <c r="O176" i="10"/>
  <c r="R176" i="10" s="1"/>
  <c r="P175" i="10"/>
  <c r="O175" i="10"/>
  <c r="R175" i="10" s="1"/>
  <c r="P174" i="10"/>
  <c r="O174" i="10"/>
  <c r="R174" i="10" s="1"/>
  <c r="P173" i="10"/>
  <c r="O173" i="10"/>
  <c r="R173" i="10" s="1"/>
  <c r="P172" i="10"/>
  <c r="O172" i="10"/>
  <c r="R172" i="10" s="1"/>
  <c r="P171" i="10"/>
  <c r="O171" i="10"/>
  <c r="R171" i="10" s="1"/>
  <c r="P170" i="10"/>
  <c r="O170" i="10"/>
  <c r="R170" i="10" s="1"/>
  <c r="P169" i="10"/>
  <c r="O169" i="10"/>
  <c r="R169" i="10" s="1"/>
  <c r="P168" i="10"/>
  <c r="O168" i="10"/>
  <c r="R168" i="10" s="1"/>
  <c r="P167" i="10"/>
  <c r="O167" i="10"/>
  <c r="R167" i="10" s="1"/>
  <c r="P166" i="10"/>
  <c r="O166" i="10"/>
  <c r="R166" i="10" s="1"/>
  <c r="P165" i="10"/>
  <c r="O165" i="10"/>
  <c r="R165" i="10" s="1"/>
  <c r="P164" i="10"/>
  <c r="O164" i="10"/>
  <c r="R164" i="10" s="1"/>
  <c r="P163" i="10"/>
  <c r="O163" i="10"/>
  <c r="R163" i="10" s="1"/>
  <c r="P162" i="10"/>
  <c r="O162" i="10"/>
  <c r="R162" i="10" s="1"/>
  <c r="P161" i="10"/>
  <c r="O161" i="10"/>
  <c r="R161" i="10" s="1"/>
  <c r="P160" i="10"/>
  <c r="O160" i="10"/>
  <c r="R160" i="10" s="1"/>
  <c r="P159" i="10"/>
  <c r="O159" i="10"/>
  <c r="R159" i="10" s="1"/>
  <c r="P158" i="10"/>
  <c r="O158" i="10"/>
  <c r="R158" i="10" s="1"/>
  <c r="P157" i="10"/>
  <c r="O157" i="10"/>
  <c r="R157" i="10" s="1"/>
  <c r="P156" i="10"/>
  <c r="O156" i="10"/>
  <c r="R156" i="10" s="1"/>
  <c r="P155" i="10"/>
  <c r="O155" i="10"/>
  <c r="R155" i="10" s="1"/>
  <c r="P154" i="10"/>
  <c r="O154" i="10"/>
  <c r="R154" i="10" s="1"/>
  <c r="P153" i="10"/>
  <c r="O153" i="10"/>
  <c r="R153" i="10" s="1"/>
  <c r="P152" i="10"/>
  <c r="O152" i="10"/>
  <c r="R152" i="10" s="1"/>
  <c r="P151" i="10"/>
  <c r="O151" i="10"/>
  <c r="R151" i="10" s="1"/>
  <c r="P150" i="10"/>
  <c r="O150" i="10"/>
  <c r="R150" i="10" s="1"/>
  <c r="P149" i="10"/>
  <c r="O149" i="10"/>
  <c r="R149" i="10" s="1"/>
  <c r="P148" i="10"/>
  <c r="O148" i="10"/>
  <c r="R148" i="10" s="1"/>
  <c r="P147" i="10"/>
  <c r="O147" i="10"/>
  <c r="R147" i="10" s="1"/>
  <c r="P146" i="10"/>
  <c r="O146" i="10"/>
  <c r="R146" i="10" s="1"/>
  <c r="P145" i="10"/>
  <c r="O145" i="10"/>
  <c r="R145" i="10" s="1"/>
  <c r="P144" i="10"/>
  <c r="O144" i="10"/>
  <c r="R144" i="10" s="1"/>
  <c r="P143" i="10"/>
  <c r="O143" i="10"/>
  <c r="R143" i="10" s="1"/>
  <c r="P142" i="10"/>
  <c r="O142" i="10"/>
  <c r="R142" i="10" s="1"/>
  <c r="P141" i="10"/>
  <c r="O141" i="10"/>
  <c r="R141" i="10" s="1"/>
  <c r="P140" i="10"/>
  <c r="O140" i="10"/>
  <c r="R140" i="10" s="1"/>
  <c r="P139" i="10"/>
  <c r="O139" i="10"/>
  <c r="R139" i="10" s="1"/>
  <c r="P138" i="10"/>
  <c r="O138" i="10"/>
  <c r="R138" i="10" s="1"/>
  <c r="P137" i="10"/>
  <c r="O137" i="10"/>
  <c r="R137" i="10" s="1"/>
  <c r="P136" i="10"/>
  <c r="O136" i="10"/>
  <c r="R136" i="10" s="1"/>
  <c r="P135" i="10"/>
  <c r="O135" i="10"/>
  <c r="R135" i="10" s="1"/>
  <c r="P134" i="10"/>
  <c r="O134" i="10"/>
  <c r="R134" i="10" s="1"/>
  <c r="P133" i="10"/>
  <c r="O133" i="10"/>
  <c r="R133" i="10" s="1"/>
  <c r="P132" i="10"/>
  <c r="O132" i="10"/>
  <c r="R132" i="10" s="1"/>
  <c r="P131" i="10"/>
  <c r="O131" i="10"/>
  <c r="R131" i="10" s="1"/>
  <c r="P130" i="10"/>
  <c r="O130" i="10"/>
  <c r="R130" i="10" s="1"/>
  <c r="P129" i="10"/>
  <c r="O129" i="10"/>
  <c r="R129" i="10" s="1"/>
  <c r="P128" i="10"/>
  <c r="O128" i="10"/>
  <c r="R128" i="10" s="1"/>
  <c r="P127" i="10"/>
  <c r="O127" i="10"/>
  <c r="R127" i="10" s="1"/>
  <c r="P126" i="10"/>
  <c r="O126" i="10"/>
  <c r="R126" i="10" s="1"/>
  <c r="P125" i="10"/>
  <c r="O125" i="10"/>
  <c r="R125" i="10" s="1"/>
  <c r="P124" i="10"/>
  <c r="O124" i="10"/>
  <c r="R124" i="10" s="1"/>
  <c r="P123" i="10"/>
  <c r="O123" i="10"/>
  <c r="R123" i="10" s="1"/>
  <c r="P122" i="10"/>
  <c r="O122" i="10"/>
  <c r="R122" i="10" s="1"/>
  <c r="P121" i="10"/>
  <c r="O121" i="10"/>
  <c r="R121" i="10" s="1"/>
  <c r="P120" i="10"/>
  <c r="O120" i="10"/>
  <c r="R120" i="10" s="1"/>
  <c r="P119" i="10"/>
  <c r="O119" i="10"/>
  <c r="R119" i="10" s="1"/>
  <c r="P118" i="10"/>
  <c r="O118" i="10"/>
  <c r="R118" i="10" s="1"/>
  <c r="P117" i="10"/>
  <c r="O117" i="10"/>
  <c r="R117" i="10" s="1"/>
  <c r="P116" i="10"/>
  <c r="O116" i="10"/>
  <c r="R116" i="10" s="1"/>
  <c r="P115" i="10"/>
  <c r="O115" i="10"/>
  <c r="R115" i="10" s="1"/>
  <c r="P114" i="10"/>
  <c r="O114" i="10"/>
  <c r="R114" i="10" s="1"/>
  <c r="P113" i="10"/>
  <c r="O113" i="10"/>
  <c r="R113" i="10" s="1"/>
  <c r="P112" i="10"/>
  <c r="O112" i="10"/>
  <c r="R112" i="10" s="1"/>
  <c r="P111" i="10"/>
  <c r="O111" i="10"/>
  <c r="R111" i="10" s="1"/>
  <c r="P110" i="10"/>
  <c r="O110" i="10"/>
  <c r="R110" i="10" s="1"/>
  <c r="P109" i="10"/>
  <c r="O109" i="10"/>
  <c r="R109" i="10" s="1"/>
  <c r="P108" i="10"/>
  <c r="O108" i="10"/>
  <c r="R108" i="10" s="1"/>
  <c r="P107" i="10"/>
  <c r="O107" i="10"/>
  <c r="R107" i="10" s="1"/>
  <c r="P106" i="10"/>
  <c r="O106" i="10"/>
  <c r="R106" i="10" s="1"/>
  <c r="P105" i="10"/>
  <c r="O105" i="10"/>
  <c r="R105" i="10" s="1"/>
  <c r="P104" i="10"/>
  <c r="O104" i="10"/>
  <c r="R104" i="10" s="1"/>
  <c r="P103" i="10"/>
  <c r="O103" i="10"/>
  <c r="R103" i="10" s="1"/>
  <c r="P102" i="10"/>
  <c r="O102" i="10"/>
  <c r="R102" i="10" s="1"/>
  <c r="P101" i="10"/>
  <c r="O101" i="10"/>
  <c r="R101" i="10" s="1"/>
  <c r="P100" i="10"/>
  <c r="O100" i="10"/>
  <c r="R100" i="10" s="1"/>
  <c r="P99" i="10"/>
  <c r="O99" i="10"/>
  <c r="R99" i="10" s="1"/>
  <c r="P98" i="10"/>
  <c r="O98" i="10"/>
  <c r="R98" i="10" s="1"/>
  <c r="P97" i="10"/>
  <c r="O97" i="10"/>
  <c r="R97" i="10" s="1"/>
  <c r="P96" i="10"/>
  <c r="O96" i="10"/>
  <c r="R96" i="10" s="1"/>
  <c r="P95" i="10"/>
  <c r="O95" i="10"/>
  <c r="R95" i="10" s="1"/>
  <c r="P94" i="10"/>
  <c r="O94" i="10"/>
  <c r="R94" i="10" s="1"/>
  <c r="P93" i="10"/>
  <c r="O93" i="10"/>
  <c r="R93" i="10" s="1"/>
  <c r="P92" i="10"/>
  <c r="O92" i="10"/>
  <c r="R92" i="10" s="1"/>
  <c r="P91" i="10"/>
  <c r="O91" i="10"/>
  <c r="R91" i="10" s="1"/>
  <c r="P90" i="10"/>
  <c r="O90" i="10"/>
  <c r="R90" i="10" s="1"/>
  <c r="P89" i="10"/>
  <c r="O89" i="10"/>
  <c r="R89" i="10" s="1"/>
  <c r="P88" i="10"/>
  <c r="O88" i="10"/>
  <c r="R88" i="10" s="1"/>
  <c r="P87" i="10"/>
  <c r="O87" i="10"/>
  <c r="R87" i="10" s="1"/>
  <c r="P86" i="10"/>
  <c r="O86" i="10"/>
  <c r="R86" i="10" s="1"/>
  <c r="P85" i="10"/>
  <c r="O85" i="10"/>
  <c r="R85" i="10" s="1"/>
  <c r="P84" i="10"/>
  <c r="O84" i="10"/>
  <c r="R84" i="10" s="1"/>
  <c r="P83" i="10"/>
  <c r="O83" i="10"/>
  <c r="R83" i="10" s="1"/>
  <c r="P82" i="10"/>
  <c r="O82" i="10"/>
  <c r="R82" i="10" s="1"/>
  <c r="P81" i="10"/>
  <c r="O81" i="10"/>
  <c r="R81" i="10" s="1"/>
  <c r="P80" i="10"/>
  <c r="O80" i="10"/>
  <c r="R80" i="10" s="1"/>
  <c r="P79" i="10"/>
  <c r="O79" i="10"/>
  <c r="R79" i="10" s="1"/>
  <c r="P78" i="10"/>
  <c r="O78" i="10"/>
  <c r="R78" i="10" s="1"/>
  <c r="P77" i="10"/>
  <c r="O77" i="10"/>
  <c r="R77" i="10" s="1"/>
  <c r="P76" i="10"/>
  <c r="O76" i="10"/>
  <c r="R76" i="10" s="1"/>
  <c r="P75" i="10"/>
  <c r="O75" i="10"/>
  <c r="R75" i="10" s="1"/>
  <c r="P74" i="10"/>
  <c r="O74" i="10"/>
  <c r="R74" i="10" s="1"/>
  <c r="P73" i="10"/>
  <c r="O73" i="10"/>
  <c r="R73" i="10" s="1"/>
  <c r="P72" i="10"/>
  <c r="O72" i="10"/>
  <c r="R72" i="10" s="1"/>
  <c r="P71" i="10"/>
  <c r="O71" i="10"/>
  <c r="R71" i="10" s="1"/>
  <c r="P70" i="10"/>
  <c r="O70" i="10"/>
  <c r="R70" i="10" s="1"/>
  <c r="P69" i="10"/>
  <c r="O69" i="10"/>
  <c r="R69" i="10" s="1"/>
  <c r="P68" i="10"/>
  <c r="O68" i="10"/>
  <c r="R68" i="10" s="1"/>
  <c r="P67" i="10"/>
  <c r="O67" i="10"/>
  <c r="R67" i="10" s="1"/>
  <c r="P66" i="10"/>
  <c r="O66" i="10"/>
  <c r="R66" i="10" s="1"/>
  <c r="P65" i="10"/>
  <c r="O65" i="10"/>
  <c r="R65" i="10" s="1"/>
  <c r="P64" i="10"/>
  <c r="O64" i="10"/>
  <c r="R64" i="10" s="1"/>
  <c r="P63" i="10"/>
  <c r="O63" i="10"/>
  <c r="R63" i="10" s="1"/>
  <c r="P62" i="10"/>
  <c r="O62" i="10"/>
  <c r="R62" i="10" s="1"/>
  <c r="P61" i="10"/>
  <c r="O61" i="10"/>
  <c r="R61" i="10" s="1"/>
  <c r="P60" i="10"/>
  <c r="O60" i="10"/>
  <c r="R60" i="10" s="1"/>
  <c r="Q24" i="10"/>
  <c r="P24" i="10"/>
  <c r="O24" i="10"/>
  <c r="R24" i="10" s="1"/>
  <c r="Q23" i="10"/>
  <c r="P23" i="10"/>
  <c r="O23" i="10"/>
  <c r="R23" i="10" s="1"/>
  <c r="Q22" i="10"/>
  <c r="P22" i="10"/>
  <c r="O22" i="10"/>
  <c r="R22" i="10" s="1"/>
  <c r="Q21" i="10"/>
  <c r="P21" i="10"/>
  <c r="O21" i="10"/>
  <c r="R21" i="10" s="1"/>
  <c r="Q20" i="10"/>
  <c r="P20" i="10"/>
  <c r="O20" i="10"/>
  <c r="R20" i="10" s="1"/>
  <c r="Q19" i="10"/>
  <c r="P19" i="10"/>
  <c r="O19" i="10"/>
  <c r="R19" i="10" s="1"/>
  <c r="Q18" i="10"/>
  <c r="P18" i="10"/>
  <c r="O18" i="10"/>
  <c r="R18" i="10" s="1"/>
  <c r="Q17" i="10"/>
  <c r="P17" i="10"/>
  <c r="O17" i="10"/>
  <c r="R17" i="10" s="1"/>
  <c r="Q16" i="10"/>
  <c r="P16" i="10"/>
  <c r="O16" i="10"/>
  <c r="R16" i="10" s="1"/>
  <c r="Q15" i="10"/>
  <c r="P15" i="10"/>
  <c r="O15" i="10"/>
  <c r="R15" i="10" s="1"/>
  <c r="Q14" i="10"/>
  <c r="P14" i="10"/>
  <c r="O14" i="10"/>
  <c r="R14" i="10" s="1"/>
  <c r="Q13" i="10"/>
  <c r="P13" i="10"/>
  <c r="O13" i="10"/>
  <c r="R13" i="10" s="1"/>
  <c r="Q12" i="10"/>
  <c r="P12" i="10"/>
  <c r="O12" i="10"/>
  <c r="R12" i="10" s="1"/>
  <c r="Q11" i="10"/>
  <c r="P11" i="10"/>
  <c r="O11" i="10"/>
  <c r="R11" i="10" s="1"/>
  <c r="Q10" i="10"/>
  <c r="P10" i="10"/>
  <c r="O10" i="10"/>
  <c r="R10" i="10" s="1"/>
  <c r="Q9" i="10"/>
  <c r="P9" i="10"/>
  <c r="O9" i="10"/>
  <c r="R9" i="10" s="1"/>
  <c r="Q8" i="10"/>
  <c r="P8" i="10"/>
  <c r="O8" i="10"/>
  <c r="R8" i="10" s="1"/>
  <c r="Q7" i="10"/>
  <c r="P7" i="10"/>
  <c r="O7" i="10"/>
  <c r="R7" i="10" s="1"/>
  <c r="Q6" i="10"/>
  <c r="P6" i="10"/>
  <c r="P214" i="10" s="1"/>
  <c r="O6" i="10"/>
  <c r="O3" i="10"/>
  <c r="N216" i="9"/>
  <c r="M216" i="9"/>
  <c r="L216" i="9"/>
  <c r="J216" i="9"/>
  <c r="H216" i="9"/>
  <c r="F216" i="9"/>
  <c r="D216" i="9"/>
  <c r="P214" i="9"/>
  <c r="O214" i="9"/>
  <c r="R214" i="9" s="1"/>
  <c r="P213" i="9"/>
  <c r="O213" i="9"/>
  <c r="R213" i="9" s="1"/>
  <c r="P212" i="9"/>
  <c r="O212" i="9"/>
  <c r="R212" i="9" s="1"/>
  <c r="P211" i="9"/>
  <c r="O211" i="9"/>
  <c r="R211" i="9" s="1"/>
  <c r="P210" i="9"/>
  <c r="O210" i="9"/>
  <c r="R210" i="9" s="1"/>
  <c r="P209" i="9"/>
  <c r="O209" i="9"/>
  <c r="R209" i="9" s="1"/>
  <c r="P208" i="9"/>
  <c r="O208" i="9"/>
  <c r="R208" i="9" s="1"/>
  <c r="P207" i="9"/>
  <c r="O207" i="9"/>
  <c r="R207" i="9" s="1"/>
  <c r="P206" i="9"/>
  <c r="O206" i="9"/>
  <c r="R206" i="9" s="1"/>
  <c r="P205" i="9"/>
  <c r="O205" i="9"/>
  <c r="R205" i="9" s="1"/>
  <c r="P204" i="9"/>
  <c r="O204" i="9"/>
  <c r="R204" i="9" s="1"/>
  <c r="P203" i="9"/>
  <c r="O203" i="9"/>
  <c r="R203" i="9" s="1"/>
  <c r="P202" i="9"/>
  <c r="O202" i="9"/>
  <c r="R202" i="9" s="1"/>
  <c r="P201" i="9"/>
  <c r="O201" i="9"/>
  <c r="R201" i="9" s="1"/>
  <c r="P200" i="9"/>
  <c r="O200" i="9"/>
  <c r="R200" i="9" s="1"/>
  <c r="P199" i="9"/>
  <c r="O199" i="9"/>
  <c r="R199" i="9" s="1"/>
  <c r="P198" i="9"/>
  <c r="O198" i="9"/>
  <c r="R198" i="9" s="1"/>
  <c r="P197" i="9"/>
  <c r="O197" i="9"/>
  <c r="R197" i="9" s="1"/>
  <c r="P196" i="9"/>
  <c r="O196" i="9"/>
  <c r="R196" i="9" s="1"/>
  <c r="P195" i="9"/>
  <c r="O195" i="9"/>
  <c r="R195" i="9" s="1"/>
  <c r="P194" i="9"/>
  <c r="O194" i="9"/>
  <c r="R194" i="9" s="1"/>
  <c r="P193" i="9"/>
  <c r="O193" i="9"/>
  <c r="R193" i="9" s="1"/>
  <c r="P192" i="9"/>
  <c r="O192" i="9"/>
  <c r="R192" i="9" s="1"/>
  <c r="P191" i="9"/>
  <c r="O191" i="9"/>
  <c r="R191" i="9" s="1"/>
  <c r="P190" i="9"/>
  <c r="O190" i="9"/>
  <c r="R190" i="9" s="1"/>
  <c r="P189" i="9"/>
  <c r="O189" i="9"/>
  <c r="R189" i="9" s="1"/>
  <c r="P188" i="9"/>
  <c r="O188" i="9"/>
  <c r="R188" i="9" s="1"/>
  <c r="P187" i="9"/>
  <c r="O187" i="9"/>
  <c r="R187" i="9" s="1"/>
  <c r="P186" i="9"/>
  <c r="O186" i="9"/>
  <c r="R186" i="9" s="1"/>
  <c r="P185" i="9"/>
  <c r="O185" i="9"/>
  <c r="R185" i="9" s="1"/>
  <c r="P184" i="9"/>
  <c r="O184" i="9"/>
  <c r="R184" i="9" s="1"/>
  <c r="P183" i="9"/>
  <c r="O183" i="9"/>
  <c r="R183" i="9" s="1"/>
  <c r="P182" i="9"/>
  <c r="O182" i="9"/>
  <c r="R182" i="9" s="1"/>
  <c r="P181" i="9"/>
  <c r="O181" i="9"/>
  <c r="R181" i="9" s="1"/>
  <c r="P180" i="9"/>
  <c r="O180" i="9"/>
  <c r="R180" i="9" s="1"/>
  <c r="P179" i="9"/>
  <c r="O179" i="9"/>
  <c r="R179" i="9" s="1"/>
  <c r="P178" i="9"/>
  <c r="O178" i="9"/>
  <c r="R178" i="9" s="1"/>
  <c r="P177" i="9"/>
  <c r="O177" i="9"/>
  <c r="R177" i="9" s="1"/>
  <c r="P176" i="9"/>
  <c r="O176" i="9"/>
  <c r="R176" i="9" s="1"/>
  <c r="P175" i="9"/>
  <c r="O175" i="9"/>
  <c r="R175" i="9" s="1"/>
  <c r="P174" i="9"/>
  <c r="O174" i="9"/>
  <c r="R174" i="9" s="1"/>
  <c r="P173" i="9"/>
  <c r="O173" i="9"/>
  <c r="R173" i="9" s="1"/>
  <c r="P172" i="9"/>
  <c r="O172" i="9"/>
  <c r="R172" i="9" s="1"/>
  <c r="P171" i="9"/>
  <c r="O171" i="9"/>
  <c r="R171" i="9" s="1"/>
  <c r="P170" i="9"/>
  <c r="O170" i="9"/>
  <c r="R170" i="9" s="1"/>
  <c r="P169" i="9"/>
  <c r="O169" i="9"/>
  <c r="R169" i="9" s="1"/>
  <c r="P168" i="9"/>
  <c r="O168" i="9"/>
  <c r="R168" i="9" s="1"/>
  <c r="P167" i="9"/>
  <c r="O167" i="9"/>
  <c r="R167" i="9" s="1"/>
  <c r="P166" i="9"/>
  <c r="O166" i="9"/>
  <c r="R166" i="9" s="1"/>
  <c r="P165" i="9"/>
  <c r="O165" i="9"/>
  <c r="R165" i="9" s="1"/>
  <c r="P164" i="9"/>
  <c r="O164" i="9"/>
  <c r="R164" i="9" s="1"/>
  <c r="P163" i="9"/>
  <c r="O163" i="9"/>
  <c r="R163" i="9" s="1"/>
  <c r="P162" i="9"/>
  <c r="O162" i="9"/>
  <c r="R162" i="9" s="1"/>
  <c r="P161" i="9"/>
  <c r="O161" i="9"/>
  <c r="R161" i="9" s="1"/>
  <c r="P160" i="9"/>
  <c r="O160" i="9"/>
  <c r="R160" i="9" s="1"/>
  <c r="P159" i="9"/>
  <c r="O159" i="9"/>
  <c r="R159" i="9" s="1"/>
  <c r="P158" i="9"/>
  <c r="O158" i="9"/>
  <c r="R158" i="9" s="1"/>
  <c r="P157" i="9"/>
  <c r="O157" i="9"/>
  <c r="R157" i="9" s="1"/>
  <c r="P156" i="9"/>
  <c r="O156" i="9"/>
  <c r="R156" i="9" s="1"/>
  <c r="P155" i="9"/>
  <c r="O155" i="9"/>
  <c r="R155" i="9" s="1"/>
  <c r="P154" i="9"/>
  <c r="O154" i="9"/>
  <c r="R154" i="9" s="1"/>
  <c r="P153" i="9"/>
  <c r="O153" i="9"/>
  <c r="R153" i="9" s="1"/>
  <c r="P152" i="9"/>
  <c r="O152" i="9"/>
  <c r="R152" i="9" s="1"/>
  <c r="P151" i="9"/>
  <c r="O151" i="9"/>
  <c r="R151" i="9" s="1"/>
  <c r="P150" i="9"/>
  <c r="O150" i="9"/>
  <c r="R150" i="9" s="1"/>
  <c r="P149" i="9"/>
  <c r="O149" i="9"/>
  <c r="R149" i="9" s="1"/>
  <c r="P148" i="9"/>
  <c r="O148" i="9"/>
  <c r="R148" i="9" s="1"/>
  <c r="P147" i="9"/>
  <c r="O147" i="9"/>
  <c r="R147" i="9" s="1"/>
  <c r="P146" i="9"/>
  <c r="O146" i="9"/>
  <c r="R146" i="9" s="1"/>
  <c r="P145" i="9"/>
  <c r="O145" i="9"/>
  <c r="R145" i="9" s="1"/>
  <c r="P144" i="9"/>
  <c r="O144" i="9"/>
  <c r="R144" i="9" s="1"/>
  <c r="P143" i="9"/>
  <c r="O143" i="9"/>
  <c r="R143" i="9" s="1"/>
  <c r="P142" i="9"/>
  <c r="O142" i="9"/>
  <c r="R142" i="9" s="1"/>
  <c r="P141" i="9"/>
  <c r="O141" i="9"/>
  <c r="R141" i="9" s="1"/>
  <c r="P140" i="9"/>
  <c r="O140" i="9"/>
  <c r="R140" i="9" s="1"/>
  <c r="P139" i="9"/>
  <c r="O139" i="9"/>
  <c r="R139" i="9" s="1"/>
  <c r="P138" i="9"/>
  <c r="O138" i="9"/>
  <c r="R138" i="9" s="1"/>
  <c r="P137" i="9"/>
  <c r="O137" i="9"/>
  <c r="R137" i="9" s="1"/>
  <c r="P136" i="9"/>
  <c r="O136" i="9"/>
  <c r="R136" i="9" s="1"/>
  <c r="P135" i="9"/>
  <c r="O135" i="9"/>
  <c r="R135" i="9" s="1"/>
  <c r="P134" i="9"/>
  <c r="O134" i="9"/>
  <c r="R134" i="9" s="1"/>
  <c r="P133" i="9"/>
  <c r="O133" i="9"/>
  <c r="R133" i="9" s="1"/>
  <c r="P132" i="9"/>
  <c r="O132" i="9"/>
  <c r="R132" i="9" s="1"/>
  <c r="P131" i="9"/>
  <c r="O131" i="9"/>
  <c r="R131" i="9" s="1"/>
  <c r="P130" i="9"/>
  <c r="O130" i="9"/>
  <c r="R130" i="9" s="1"/>
  <c r="P129" i="9"/>
  <c r="O129" i="9"/>
  <c r="R129" i="9" s="1"/>
  <c r="P128" i="9"/>
  <c r="O128" i="9"/>
  <c r="R128" i="9" s="1"/>
  <c r="P127" i="9"/>
  <c r="O127" i="9"/>
  <c r="R127" i="9" s="1"/>
  <c r="P126" i="9"/>
  <c r="O126" i="9"/>
  <c r="R126" i="9" s="1"/>
  <c r="P125" i="9"/>
  <c r="O125" i="9"/>
  <c r="R125" i="9" s="1"/>
  <c r="P124" i="9"/>
  <c r="O124" i="9"/>
  <c r="R124" i="9" s="1"/>
  <c r="P123" i="9"/>
  <c r="O123" i="9"/>
  <c r="R123" i="9" s="1"/>
  <c r="P122" i="9"/>
  <c r="O122" i="9"/>
  <c r="R122" i="9" s="1"/>
  <c r="P121" i="9"/>
  <c r="O121" i="9"/>
  <c r="R121" i="9" s="1"/>
  <c r="P120" i="9"/>
  <c r="O120" i="9"/>
  <c r="R120" i="9" s="1"/>
  <c r="P119" i="9"/>
  <c r="O119" i="9"/>
  <c r="R119" i="9" s="1"/>
  <c r="P118" i="9"/>
  <c r="O118" i="9"/>
  <c r="R118" i="9" s="1"/>
  <c r="P117" i="9"/>
  <c r="O117" i="9"/>
  <c r="R117" i="9" s="1"/>
  <c r="P116" i="9"/>
  <c r="O116" i="9"/>
  <c r="R116" i="9" s="1"/>
  <c r="P115" i="9"/>
  <c r="O115" i="9"/>
  <c r="R115" i="9" s="1"/>
  <c r="P114" i="9"/>
  <c r="O114" i="9"/>
  <c r="R114" i="9" s="1"/>
  <c r="P113" i="9"/>
  <c r="O113" i="9"/>
  <c r="R113" i="9" s="1"/>
  <c r="P112" i="9"/>
  <c r="O112" i="9"/>
  <c r="R112" i="9" s="1"/>
  <c r="P111" i="9"/>
  <c r="O111" i="9"/>
  <c r="R111" i="9" s="1"/>
  <c r="P110" i="9"/>
  <c r="O110" i="9"/>
  <c r="R110" i="9" s="1"/>
  <c r="P109" i="9"/>
  <c r="O109" i="9"/>
  <c r="R109" i="9" s="1"/>
  <c r="P108" i="9"/>
  <c r="O108" i="9"/>
  <c r="R108" i="9" s="1"/>
  <c r="P107" i="9"/>
  <c r="O107" i="9"/>
  <c r="R107" i="9" s="1"/>
  <c r="P106" i="9"/>
  <c r="O106" i="9"/>
  <c r="R106" i="9" s="1"/>
  <c r="P105" i="9"/>
  <c r="O105" i="9"/>
  <c r="R105" i="9" s="1"/>
  <c r="P104" i="9"/>
  <c r="O104" i="9"/>
  <c r="R104" i="9" s="1"/>
  <c r="P103" i="9"/>
  <c r="O103" i="9"/>
  <c r="R103" i="9" s="1"/>
  <c r="P102" i="9"/>
  <c r="O102" i="9"/>
  <c r="R102" i="9" s="1"/>
  <c r="P101" i="9"/>
  <c r="O101" i="9"/>
  <c r="R101" i="9" s="1"/>
  <c r="P100" i="9"/>
  <c r="O100" i="9"/>
  <c r="R100" i="9" s="1"/>
  <c r="P99" i="9"/>
  <c r="O99" i="9"/>
  <c r="R99" i="9" s="1"/>
  <c r="P98" i="9"/>
  <c r="O98" i="9"/>
  <c r="R98" i="9" s="1"/>
  <c r="P97" i="9"/>
  <c r="O97" i="9"/>
  <c r="R97" i="9" s="1"/>
  <c r="P96" i="9"/>
  <c r="O96" i="9"/>
  <c r="R96" i="9" s="1"/>
  <c r="P95" i="9"/>
  <c r="O95" i="9"/>
  <c r="R95" i="9" s="1"/>
  <c r="P94" i="9"/>
  <c r="O94" i="9"/>
  <c r="R94" i="9" s="1"/>
  <c r="P93" i="9"/>
  <c r="O93" i="9"/>
  <c r="R93" i="9" s="1"/>
  <c r="P92" i="9"/>
  <c r="O92" i="9"/>
  <c r="R92" i="9" s="1"/>
  <c r="P91" i="9"/>
  <c r="O91" i="9"/>
  <c r="R91" i="9" s="1"/>
  <c r="P90" i="9"/>
  <c r="O90" i="9"/>
  <c r="R90" i="9" s="1"/>
  <c r="P89" i="9"/>
  <c r="O89" i="9"/>
  <c r="R89" i="9" s="1"/>
  <c r="P88" i="9"/>
  <c r="O88" i="9"/>
  <c r="R88" i="9" s="1"/>
  <c r="P87" i="9"/>
  <c r="O87" i="9"/>
  <c r="R87" i="9" s="1"/>
  <c r="P86" i="9"/>
  <c r="O86" i="9"/>
  <c r="R86" i="9" s="1"/>
  <c r="P85" i="9"/>
  <c r="O85" i="9"/>
  <c r="R85" i="9" s="1"/>
  <c r="P84" i="9"/>
  <c r="O84" i="9"/>
  <c r="R84" i="9" s="1"/>
  <c r="P83" i="9"/>
  <c r="O83" i="9"/>
  <c r="R83" i="9" s="1"/>
  <c r="P82" i="9"/>
  <c r="O82" i="9"/>
  <c r="R82" i="9" s="1"/>
  <c r="P81" i="9"/>
  <c r="O81" i="9"/>
  <c r="R81" i="9" s="1"/>
  <c r="P80" i="9"/>
  <c r="O80" i="9"/>
  <c r="R80" i="9" s="1"/>
  <c r="P79" i="9"/>
  <c r="O79" i="9"/>
  <c r="R79" i="9" s="1"/>
  <c r="P78" i="9"/>
  <c r="O78" i="9"/>
  <c r="R78" i="9" s="1"/>
  <c r="P77" i="9"/>
  <c r="O77" i="9"/>
  <c r="R77" i="9" s="1"/>
  <c r="P76" i="9"/>
  <c r="O76" i="9"/>
  <c r="R76" i="9" s="1"/>
  <c r="P75" i="9"/>
  <c r="O75" i="9"/>
  <c r="R75" i="9" s="1"/>
  <c r="P74" i="9"/>
  <c r="O74" i="9"/>
  <c r="R74" i="9" s="1"/>
  <c r="P73" i="9"/>
  <c r="O73" i="9"/>
  <c r="R73" i="9" s="1"/>
  <c r="P72" i="9"/>
  <c r="O72" i="9"/>
  <c r="R72" i="9" s="1"/>
  <c r="P71" i="9"/>
  <c r="O71" i="9"/>
  <c r="R71" i="9" s="1"/>
  <c r="P70" i="9"/>
  <c r="O70" i="9"/>
  <c r="R70" i="9" s="1"/>
  <c r="P69" i="9"/>
  <c r="O69" i="9"/>
  <c r="R69" i="9" s="1"/>
  <c r="P68" i="9"/>
  <c r="O68" i="9"/>
  <c r="R68" i="9" s="1"/>
  <c r="P67" i="9"/>
  <c r="O67" i="9"/>
  <c r="R67" i="9" s="1"/>
  <c r="P66" i="9"/>
  <c r="O66" i="9"/>
  <c r="R66" i="9" s="1"/>
  <c r="P65" i="9"/>
  <c r="O65" i="9"/>
  <c r="R65" i="9" s="1"/>
  <c r="P64" i="9"/>
  <c r="O64" i="9"/>
  <c r="R64" i="9" s="1"/>
  <c r="P63" i="9"/>
  <c r="O63" i="9"/>
  <c r="R63" i="9" s="1"/>
  <c r="P62" i="9"/>
  <c r="O62" i="9"/>
  <c r="R62" i="9" s="1"/>
  <c r="Q26" i="9"/>
  <c r="P26" i="9"/>
  <c r="O26" i="9"/>
  <c r="R26" i="9" s="1"/>
  <c r="Q25" i="9"/>
  <c r="P25" i="9"/>
  <c r="O25" i="9"/>
  <c r="R25" i="9" s="1"/>
  <c r="Q24" i="9"/>
  <c r="P24" i="9"/>
  <c r="O24" i="9"/>
  <c r="R24" i="9" s="1"/>
  <c r="Q23" i="9"/>
  <c r="P23" i="9"/>
  <c r="O23" i="9"/>
  <c r="R23" i="9" s="1"/>
  <c r="Q22" i="9"/>
  <c r="P22" i="9"/>
  <c r="O22" i="9"/>
  <c r="R22" i="9" s="1"/>
  <c r="Q21" i="9"/>
  <c r="P21" i="9"/>
  <c r="O21" i="9"/>
  <c r="R21" i="9" s="1"/>
  <c r="Q20" i="9"/>
  <c r="P20" i="9"/>
  <c r="O20" i="9"/>
  <c r="R20" i="9" s="1"/>
  <c r="Q19" i="9"/>
  <c r="P19" i="9"/>
  <c r="O19" i="9"/>
  <c r="R19" i="9" s="1"/>
  <c r="Q18" i="9"/>
  <c r="P18" i="9"/>
  <c r="O18" i="9"/>
  <c r="R18" i="9" s="1"/>
  <c r="Q17" i="9"/>
  <c r="P17" i="9"/>
  <c r="O17" i="9"/>
  <c r="R17" i="9" s="1"/>
  <c r="Q16" i="9"/>
  <c r="P16" i="9"/>
  <c r="O16" i="9"/>
  <c r="R16" i="9" s="1"/>
  <c r="Q15" i="9"/>
  <c r="P15" i="9"/>
  <c r="O15" i="9"/>
  <c r="R15" i="9" s="1"/>
  <c r="Q14" i="9"/>
  <c r="P14" i="9"/>
  <c r="O14" i="9"/>
  <c r="R14" i="9" s="1"/>
  <c r="Q13" i="9"/>
  <c r="P13" i="9"/>
  <c r="O13" i="9"/>
  <c r="R13" i="9" s="1"/>
  <c r="Q12" i="9"/>
  <c r="P12" i="9"/>
  <c r="O12" i="9"/>
  <c r="R12" i="9" s="1"/>
  <c r="Q11" i="9"/>
  <c r="P11" i="9"/>
  <c r="O11" i="9"/>
  <c r="R11" i="9" s="1"/>
  <c r="Q10" i="9"/>
  <c r="P10" i="9"/>
  <c r="O10" i="9"/>
  <c r="R10" i="9" s="1"/>
  <c r="Q9" i="9"/>
  <c r="P9" i="9"/>
  <c r="O9" i="9"/>
  <c r="R9" i="9" s="1"/>
  <c r="Q8" i="9"/>
  <c r="P8" i="9"/>
  <c r="O8" i="9"/>
  <c r="R8" i="9" s="1"/>
  <c r="Q7" i="9"/>
  <c r="P7" i="9"/>
  <c r="O7" i="9"/>
  <c r="R7" i="9" s="1"/>
  <c r="Q6" i="9"/>
  <c r="P6" i="9"/>
  <c r="P216" i="9" s="1"/>
  <c r="O6" i="9"/>
  <c r="N216" i="8"/>
  <c r="M216" i="8"/>
  <c r="L216" i="8"/>
  <c r="J216" i="8"/>
  <c r="H216" i="8"/>
  <c r="F216" i="8"/>
  <c r="D216" i="8"/>
  <c r="P214" i="8"/>
  <c r="O214" i="8"/>
  <c r="R214" i="8" s="1"/>
  <c r="P213" i="8"/>
  <c r="O213" i="8"/>
  <c r="R213" i="8" s="1"/>
  <c r="P212" i="8"/>
  <c r="O212" i="8"/>
  <c r="R212" i="8" s="1"/>
  <c r="P211" i="8"/>
  <c r="O211" i="8"/>
  <c r="R211" i="8" s="1"/>
  <c r="P210" i="8"/>
  <c r="O210" i="8"/>
  <c r="R210" i="8" s="1"/>
  <c r="P209" i="8"/>
  <c r="O209" i="8"/>
  <c r="R209" i="8" s="1"/>
  <c r="P208" i="8"/>
  <c r="O208" i="8"/>
  <c r="R208" i="8" s="1"/>
  <c r="P207" i="8"/>
  <c r="O207" i="8"/>
  <c r="R207" i="8" s="1"/>
  <c r="P206" i="8"/>
  <c r="O206" i="8"/>
  <c r="R206" i="8" s="1"/>
  <c r="P205" i="8"/>
  <c r="O205" i="8"/>
  <c r="R205" i="8" s="1"/>
  <c r="P204" i="8"/>
  <c r="O204" i="8"/>
  <c r="R204" i="8" s="1"/>
  <c r="P203" i="8"/>
  <c r="O203" i="8"/>
  <c r="R203" i="8" s="1"/>
  <c r="P202" i="8"/>
  <c r="O202" i="8"/>
  <c r="R202" i="8" s="1"/>
  <c r="P201" i="8"/>
  <c r="O201" i="8"/>
  <c r="R201" i="8" s="1"/>
  <c r="P200" i="8"/>
  <c r="O200" i="8"/>
  <c r="R200" i="8" s="1"/>
  <c r="P199" i="8"/>
  <c r="O199" i="8"/>
  <c r="R199" i="8" s="1"/>
  <c r="P198" i="8"/>
  <c r="O198" i="8"/>
  <c r="R198" i="8" s="1"/>
  <c r="P197" i="8"/>
  <c r="O197" i="8"/>
  <c r="R197" i="8" s="1"/>
  <c r="P196" i="8"/>
  <c r="O196" i="8"/>
  <c r="R196" i="8" s="1"/>
  <c r="P195" i="8"/>
  <c r="O195" i="8"/>
  <c r="R195" i="8" s="1"/>
  <c r="P194" i="8"/>
  <c r="O194" i="8"/>
  <c r="R194" i="8" s="1"/>
  <c r="P193" i="8"/>
  <c r="O193" i="8"/>
  <c r="R193" i="8" s="1"/>
  <c r="P192" i="8"/>
  <c r="O192" i="8"/>
  <c r="R192" i="8" s="1"/>
  <c r="P191" i="8"/>
  <c r="O191" i="8"/>
  <c r="R191" i="8" s="1"/>
  <c r="P190" i="8"/>
  <c r="O190" i="8"/>
  <c r="R190" i="8" s="1"/>
  <c r="P189" i="8"/>
  <c r="O189" i="8"/>
  <c r="R189" i="8" s="1"/>
  <c r="P188" i="8"/>
  <c r="O188" i="8"/>
  <c r="R188" i="8" s="1"/>
  <c r="P187" i="8"/>
  <c r="O187" i="8"/>
  <c r="R187" i="8" s="1"/>
  <c r="P186" i="8"/>
  <c r="O186" i="8"/>
  <c r="R186" i="8" s="1"/>
  <c r="P185" i="8"/>
  <c r="O185" i="8"/>
  <c r="R185" i="8" s="1"/>
  <c r="P184" i="8"/>
  <c r="O184" i="8"/>
  <c r="R184" i="8" s="1"/>
  <c r="P183" i="8"/>
  <c r="O183" i="8"/>
  <c r="R183" i="8" s="1"/>
  <c r="P182" i="8"/>
  <c r="O182" i="8"/>
  <c r="R182" i="8" s="1"/>
  <c r="P181" i="8"/>
  <c r="O181" i="8"/>
  <c r="R181" i="8" s="1"/>
  <c r="P180" i="8"/>
  <c r="O180" i="8"/>
  <c r="R180" i="8" s="1"/>
  <c r="P179" i="8"/>
  <c r="O179" i="8"/>
  <c r="R179" i="8" s="1"/>
  <c r="P178" i="8"/>
  <c r="O178" i="8"/>
  <c r="R178" i="8" s="1"/>
  <c r="P177" i="8"/>
  <c r="O177" i="8"/>
  <c r="R177" i="8" s="1"/>
  <c r="P176" i="8"/>
  <c r="O176" i="8"/>
  <c r="R176" i="8" s="1"/>
  <c r="P175" i="8"/>
  <c r="O175" i="8"/>
  <c r="R175" i="8" s="1"/>
  <c r="P174" i="8"/>
  <c r="O174" i="8"/>
  <c r="R174" i="8" s="1"/>
  <c r="P173" i="8"/>
  <c r="O173" i="8"/>
  <c r="R173" i="8" s="1"/>
  <c r="P172" i="8"/>
  <c r="O172" i="8"/>
  <c r="R172" i="8" s="1"/>
  <c r="P171" i="8"/>
  <c r="O171" i="8"/>
  <c r="R171" i="8" s="1"/>
  <c r="P170" i="8"/>
  <c r="O170" i="8"/>
  <c r="R170" i="8" s="1"/>
  <c r="P169" i="8"/>
  <c r="O169" i="8"/>
  <c r="R169" i="8" s="1"/>
  <c r="P168" i="8"/>
  <c r="O168" i="8"/>
  <c r="R168" i="8" s="1"/>
  <c r="P167" i="8"/>
  <c r="O167" i="8"/>
  <c r="R167" i="8" s="1"/>
  <c r="P166" i="8"/>
  <c r="O166" i="8"/>
  <c r="R166" i="8" s="1"/>
  <c r="P165" i="8"/>
  <c r="O165" i="8"/>
  <c r="R165" i="8" s="1"/>
  <c r="P164" i="8"/>
  <c r="O164" i="8"/>
  <c r="R164" i="8" s="1"/>
  <c r="P163" i="8"/>
  <c r="O163" i="8"/>
  <c r="R163" i="8" s="1"/>
  <c r="P162" i="8"/>
  <c r="O162" i="8"/>
  <c r="R162" i="8" s="1"/>
  <c r="P161" i="8"/>
  <c r="O161" i="8"/>
  <c r="R161" i="8" s="1"/>
  <c r="P160" i="8"/>
  <c r="O160" i="8"/>
  <c r="R160" i="8" s="1"/>
  <c r="P159" i="8"/>
  <c r="O159" i="8"/>
  <c r="R159" i="8" s="1"/>
  <c r="P158" i="8"/>
  <c r="O158" i="8"/>
  <c r="R158" i="8" s="1"/>
  <c r="P157" i="8"/>
  <c r="O157" i="8"/>
  <c r="R157" i="8" s="1"/>
  <c r="P156" i="8"/>
  <c r="O156" i="8"/>
  <c r="R156" i="8" s="1"/>
  <c r="P155" i="8"/>
  <c r="O155" i="8"/>
  <c r="R155" i="8" s="1"/>
  <c r="P154" i="8"/>
  <c r="O154" i="8"/>
  <c r="R154" i="8" s="1"/>
  <c r="P153" i="8"/>
  <c r="O153" i="8"/>
  <c r="R153" i="8" s="1"/>
  <c r="P152" i="8"/>
  <c r="O152" i="8"/>
  <c r="R152" i="8" s="1"/>
  <c r="P151" i="8"/>
  <c r="O151" i="8"/>
  <c r="R151" i="8" s="1"/>
  <c r="P150" i="8"/>
  <c r="O150" i="8"/>
  <c r="R150" i="8" s="1"/>
  <c r="P149" i="8"/>
  <c r="O149" i="8"/>
  <c r="R149" i="8" s="1"/>
  <c r="P148" i="8"/>
  <c r="O148" i="8"/>
  <c r="R148" i="8" s="1"/>
  <c r="P147" i="8"/>
  <c r="O147" i="8"/>
  <c r="R147" i="8" s="1"/>
  <c r="P146" i="8"/>
  <c r="O146" i="8"/>
  <c r="R146" i="8" s="1"/>
  <c r="P145" i="8"/>
  <c r="O145" i="8"/>
  <c r="R145" i="8" s="1"/>
  <c r="P144" i="8"/>
  <c r="O144" i="8"/>
  <c r="R144" i="8" s="1"/>
  <c r="P143" i="8"/>
  <c r="O143" i="8"/>
  <c r="R143" i="8" s="1"/>
  <c r="P142" i="8"/>
  <c r="O142" i="8"/>
  <c r="R142" i="8" s="1"/>
  <c r="P141" i="8"/>
  <c r="O141" i="8"/>
  <c r="R141" i="8" s="1"/>
  <c r="P140" i="8"/>
  <c r="O140" i="8"/>
  <c r="R140" i="8" s="1"/>
  <c r="P139" i="8"/>
  <c r="O139" i="8"/>
  <c r="R139" i="8" s="1"/>
  <c r="P138" i="8"/>
  <c r="O138" i="8"/>
  <c r="R138" i="8" s="1"/>
  <c r="P137" i="8"/>
  <c r="O137" i="8"/>
  <c r="R137" i="8" s="1"/>
  <c r="P136" i="8"/>
  <c r="O136" i="8"/>
  <c r="R136" i="8" s="1"/>
  <c r="P135" i="8"/>
  <c r="O135" i="8"/>
  <c r="R135" i="8" s="1"/>
  <c r="P134" i="8"/>
  <c r="O134" i="8"/>
  <c r="R134" i="8" s="1"/>
  <c r="P133" i="8"/>
  <c r="O133" i="8"/>
  <c r="R133" i="8" s="1"/>
  <c r="P132" i="8"/>
  <c r="O132" i="8"/>
  <c r="R132" i="8" s="1"/>
  <c r="P131" i="8"/>
  <c r="O131" i="8"/>
  <c r="R131" i="8" s="1"/>
  <c r="P130" i="8"/>
  <c r="O130" i="8"/>
  <c r="R130" i="8" s="1"/>
  <c r="P129" i="8"/>
  <c r="O129" i="8"/>
  <c r="R129" i="8" s="1"/>
  <c r="P128" i="8"/>
  <c r="O128" i="8"/>
  <c r="R128" i="8" s="1"/>
  <c r="P127" i="8"/>
  <c r="O127" i="8"/>
  <c r="R127" i="8" s="1"/>
  <c r="P126" i="8"/>
  <c r="O126" i="8"/>
  <c r="R126" i="8" s="1"/>
  <c r="P125" i="8"/>
  <c r="O125" i="8"/>
  <c r="R125" i="8" s="1"/>
  <c r="P124" i="8"/>
  <c r="O124" i="8"/>
  <c r="R124" i="8" s="1"/>
  <c r="P123" i="8"/>
  <c r="O123" i="8"/>
  <c r="R123" i="8" s="1"/>
  <c r="P122" i="8"/>
  <c r="O122" i="8"/>
  <c r="R122" i="8" s="1"/>
  <c r="P121" i="8"/>
  <c r="O121" i="8"/>
  <c r="R121" i="8" s="1"/>
  <c r="P120" i="8"/>
  <c r="O120" i="8"/>
  <c r="R120" i="8" s="1"/>
  <c r="P119" i="8"/>
  <c r="O119" i="8"/>
  <c r="R119" i="8" s="1"/>
  <c r="P118" i="8"/>
  <c r="O118" i="8"/>
  <c r="R118" i="8" s="1"/>
  <c r="P117" i="8"/>
  <c r="O117" i="8"/>
  <c r="R117" i="8" s="1"/>
  <c r="P116" i="8"/>
  <c r="O116" i="8"/>
  <c r="R116" i="8" s="1"/>
  <c r="P115" i="8"/>
  <c r="O115" i="8"/>
  <c r="R115" i="8" s="1"/>
  <c r="P114" i="8"/>
  <c r="O114" i="8"/>
  <c r="R114" i="8" s="1"/>
  <c r="P113" i="8"/>
  <c r="O113" i="8"/>
  <c r="R113" i="8" s="1"/>
  <c r="P112" i="8"/>
  <c r="O112" i="8"/>
  <c r="R112" i="8" s="1"/>
  <c r="P111" i="8"/>
  <c r="O111" i="8"/>
  <c r="R111" i="8" s="1"/>
  <c r="P110" i="8"/>
  <c r="O110" i="8"/>
  <c r="R110" i="8" s="1"/>
  <c r="P109" i="8"/>
  <c r="O109" i="8"/>
  <c r="R109" i="8" s="1"/>
  <c r="P108" i="8"/>
  <c r="O108" i="8"/>
  <c r="R108" i="8" s="1"/>
  <c r="P107" i="8"/>
  <c r="O107" i="8"/>
  <c r="R107" i="8" s="1"/>
  <c r="P106" i="8"/>
  <c r="O106" i="8"/>
  <c r="R106" i="8" s="1"/>
  <c r="P105" i="8"/>
  <c r="O105" i="8"/>
  <c r="R105" i="8" s="1"/>
  <c r="P104" i="8"/>
  <c r="O104" i="8"/>
  <c r="R104" i="8" s="1"/>
  <c r="P103" i="8"/>
  <c r="O103" i="8"/>
  <c r="R103" i="8" s="1"/>
  <c r="P102" i="8"/>
  <c r="O102" i="8"/>
  <c r="R102" i="8" s="1"/>
  <c r="P101" i="8"/>
  <c r="O101" i="8"/>
  <c r="R101" i="8" s="1"/>
  <c r="P100" i="8"/>
  <c r="O100" i="8"/>
  <c r="R100" i="8" s="1"/>
  <c r="P99" i="8"/>
  <c r="O99" i="8"/>
  <c r="R99" i="8" s="1"/>
  <c r="P98" i="8"/>
  <c r="O98" i="8"/>
  <c r="R98" i="8" s="1"/>
  <c r="P97" i="8"/>
  <c r="O97" i="8"/>
  <c r="R97" i="8" s="1"/>
  <c r="P96" i="8"/>
  <c r="O96" i="8"/>
  <c r="R96" i="8" s="1"/>
  <c r="P95" i="8"/>
  <c r="O95" i="8"/>
  <c r="R95" i="8" s="1"/>
  <c r="P94" i="8"/>
  <c r="O94" i="8"/>
  <c r="R94" i="8" s="1"/>
  <c r="P93" i="8"/>
  <c r="O93" i="8"/>
  <c r="R93" i="8" s="1"/>
  <c r="P92" i="8"/>
  <c r="O92" i="8"/>
  <c r="R92" i="8" s="1"/>
  <c r="P91" i="8"/>
  <c r="O91" i="8"/>
  <c r="R91" i="8" s="1"/>
  <c r="P90" i="8"/>
  <c r="O90" i="8"/>
  <c r="R90" i="8" s="1"/>
  <c r="P89" i="8"/>
  <c r="O89" i="8"/>
  <c r="R89" i="8" s="1"/>
  <c r="P88" i="8"/>
  <c r="O88" i="8"/>
  <c r="R88" i="8" s="1"/>
  <c r="P87" i="8"/>
  <c r="O87" i="8"/>
  <c r="R87" i="8" s="1"/>
  <c r="P86" i="8"/>
  <c r="O86" i="8"/>
  <c r="R86" i="8" s="1"/>
  <c r="P85" i="8"/>
  <c r="O85" i="8"/>
  <c r="R85" i="8" s="1"/>
  <c r="P84" i="8"/>
  <c r="O84" i="8"/>
  <c r="R84" i="8" s="1"/>
  <c r="P83" i="8"/>
  <c r="O83" i="8"/>
  <c r="R83" i="8" s="1"/>
  <c r="P82" i="8"/>
  <c r="O82" i="8"/>
  <c r="R82" i="8" s="1"/>
  <c r="P81" i="8"/>
  <c r="O81" i="8"/>
  <c r="R81" i="8" s="1"/>
  <c r="P80" i="8"/>
  <c r="O80" i="8"/>
  <c r="R80" i="8" s="1"/>
  <c r="P79" i="8"/>
  <c r="O79" i="8"/>
  <c r="R79" i="8" s="1"/>
  <c r="P78" i="8"/>
  <c r="O78" i="8"/>
  <c r="R78" i="8" s="1"/>
  <c r="P77" i="8"/>
  <c r="O77" i="8"/>
  <c r="R77" i="8" s="1"/>
  <c r="P76" i="8"/>
  <c r="O76" i="8"/>
  <c r="R76" i="8" s="1"/>
  <c r="P75" i="8"/>
  <c r="O75" i="8"/>
  <c r="R75" i="8" s="1"/>
  <c r="P74" i="8"/>
  <c r="O74" i="8"/>
  <c r="R74" i="8" s="1"/>
  <c r="P73" i="8"/>
  <c r="O73" i="8"/>
  <c r="R73" i="8" s="1"/>
  <c r="P72" i="8"/>
  <c r="O72" i="8"/>
  <c r="R72" i="8" s="1"/>
  <c r="P71" i="8"/>
  <c r="O71" i="8"/>
  <c r="R71" i="8" s="1"/>
  <c r="P70" i="8"/>
  <c r="O70" i="8"/>
  <c r="R70" i="8" s="1"/>
  <c r="P69" i="8"/>
  <c r="O69" i="8"/>
  <c r="R69" i="8" s="1"/>
  <c r="P68" i="8"/>
  <c r="O68" i="8"/>
  <c r="R68" i="8" s="1"/>
  <c r="P67" i="8"/>
  <c r="O67" i="8"/>
  <c r="R67" i="8" s="1"/>
  <c r="P66" i="8"/>
  <c r="O66" i="8"/>
  <c r="R66" i="8" s="1"/>
  <c r="P65" i="8"/>
  <c r="O65" i="8"/>
  <c r="R65" i="8" s="1"/>
  <c r="P64" i="8"/>
  <c r="O64" i="8"/>
  <c r="R64" i="8" s="1"/>
  <c r="P63" i="8"/>
  <c r="O63" i="8"/>
  <c r="R63" i="8" s="1"/>
  <c r="P62" i="8"/>
  <c r="O62" i="8"/>
  <c r="R62" i="8" s="1"/>
  <c r="Q27" i="8"/>
  <c r="P27" i="8"/>
  <c r="O27" i="8"/>
  <c r="R27" i="8" s="1"/>
  <c r="Q26" i="8"/>
  <c r="P26" i="8"/>
  <c r="O26" i="8"/>
  <c r="R26" i="8" s="1"/>
  <c r="Q25" i="8"/>
  <c r="P25" i="8"/>
  <c r="O25" i="8"/>
  <c r="R25" i="8" s="1"/>
  <c r="Q24" i="8"/>
  <c r="P24" i="8"/>
  <c r="O24" i="8"/>
  <c r="R24" i="8" s="1"/>
  <c r="Q23" i="8"/>
  <c r="P23" i="8"/>
  <c r="O23" i="8"/>
  <c r="R23" i="8" s="1"/>
  <c r="Q22" i="8"/>
  <c r="P22" i="8"/>
  <c r="O22" i="8"/>
  <c r="R22" i="8" s="1"/>
  <c r="Q21" i="8"/>
  <c r="P21" i="8"/>
  <c r="O21" i="8"/>
  <c r="R21" i="8" s="1"/>
  <c r="Q20" i="8"/>
  <c r="P20" i="8"/>
  <c r="O20" i="8"/>
  <c r="R20" i="8" s="1"/>
  <c r="Q19" i="8"/>
  <c r="P19" i="8"/>
  <c r="O19" i="8"/>
  <c r="R19" i="8" s="1"/>
  <c r="Q18" i="8"/>
  <c r="P18" i="8"/>
  <c r="O18" i="8"/>
  <c r="R18" i="8" s="1"/>
  <c r="Q17" i="8"/>
  <c r="P17" i="8"/>
  <c r="O17" i="8"/>
  <c r="R17" i="8" s="1"/>
  <c r="Q16" i="8"/>
  <c r="P16" i="8"/>
  <c r="O16" i="8"/>
  <c r="R16" i="8" s="1"/>
  <c r="Q15" i="8"/>
  <c r="P15" i="8"/>
  <c r="O15" i="8"/>
  <c r="R15" i="8" s="1"/>
  <c r="Q14" i="8"/>
  <c r="P14" i="8"/>
  <c r="O14" i="8"/>
  <c r="R14" i="8" s="1"/>
  <c r="Q13" i="8"/>
  <c r="P13" i="8"/>
  <c r="O13" i="8"/>
  <c r="R13" i="8" s="1"/>
  <c r="Q12" i="8"/>
  <c r="P12" i="8"/>
  <c r="O12" i="8"/>
  <c r="R12" i="8" s="1"/>
  <c r="Q11" i="8"/>
  <c r="P11" i="8"/>
  <c r="O11" i="8"/>
  <c r="R11" i="8" s="1"/>
  <c r="Q10" i="8"/>
  <c r="P10" i="8"/>
  <c r="O10" i="8"/>
  <c r="R10" i="8" s="1"/>
  <c r="Q9" i="8"/>
  <c r="P9" i="8"/>
  <c r="O9" i="8"/>
  <c r="R9" i="8" s="1"/>
  <c r="Q8" i="8"/>
  <c r="P8" i="8"/>
  <c r="O8" i="8"/>
  <c r="R8" i="8" s="1"/>
  <c r="Q7" i="8"/>
  <c r="P7" i="8"/>
  <c r="O7" i="8"/>
  <c r="R7" i="8" s="1"/>
  <c r="Q6" i="8"/>
  <c r="P6" i="8"/>
  <c r="P216" i="8" s="1"/>
  <c r="O6" i="8"/>
  <c r="N214" i="7"/>
  <c r="M214" i="7"/>
  <c r="L214" i="7"/>
  <c r="J214" i="7"/>
  <c r="H214" i="7"/>
  <c r="F214" i="7"/>
  <c r="D214" i="7"/>
  <c r="P212" i="7"/>
  <c r="O212" i="7"/>
  <c r="R212" i="7" s="1"/>
  <c r="P211" i="7"/>
  <c r="O211" i="7"/>
  <c r="R211" i="7" s="1"/>
  <c r="P210" i="7"/>
  <c r="O210" i="7"/>
  <c r="R210" i="7" s="1"/>
  <c r="P209" i="7"/>
  <c r="O209" i="7"/>
  <c r="R209" i="7" s="1"/>
  <c r="P208" i="7"/>
  <c r="O208" i="7"/>
  <c r="R208" i="7" s="1"/>
  <c r="P207" i="7"/>
  <c r="O207" i="7"/>
  <c r="R207" i="7" s="1"/>
  <c r="P206" i="7"/>
  <c r="O206" i="7"/>
  <c r="R206" i="7" s="1"/>
  <c r="P205" i="7"/>
  <c r="O205" i="7"/>
  <c r="R205" i="7" s="1"/>
  <c r="P204" i="7"/>
  <c r="O204" i="7"/>
  <c r="R204" i="7" s="1"/>
  <c r="P203" i="7"/>
  <c r="O203" i="7"/>
  <c r="R203" i="7" s="1"/>
  <c r="P202" i="7"/>
  <c r="O202" i="7"/>
  <c r="R202" i="7" s="1"/>
  <c r="P201" i="7"/>
  <c r="O201" i="7"/>
  <c r="R201" i="7" s="1"/>
  <c r="P200" i="7"/>
  <c r="O200" i="7"/>
  <c r="R200" i="7" s="1"/>
  <c r="P199" i="7"/>
  <c r="O199" i="7"/>
  <c r="R199" i="7" s="1"/>
  <c r="P198" i="7"/>
  <c r="O198" i="7"/>
  <c r="R198" i="7" s="1"/>
  <c r="P197" i="7"/>
  <c r="O197" i="7"/>
  <c r="R197" i="7" s="1"/>
  <c r="P196" i="7"/>
  <c r="O196" i="7"/>
  <c r="R196" i="7" s="1"/>
  <c r="P195" i="7"/>
  <c r="O195" i="7"/>
  <c r="R195" i="7" s="1"/>
  <c r="P194" i="7"/>
  <c r="O194" i="7"/>
  <c r="R194" i="7" s="1"/>
  <c r="P193" i="7"/>
  <c r="O193" i="7"/>
  <c r="R193" i="7" s="1"/>
  <c r="P192" i="7"/>
  <c r="O192" i="7"/>
  <c r="R192" i="7" s="1"/>
  <c r="P191" i="7"/>
  <c r="O191" i="7"/>
  <c r="R191" i="7" s="1"/>
  <c r="P190" i="7"/>
  <c r="O190" i="7"/>
  <c r="R190" i="7" s="1"/>
  <c r="P189" i="7"/>
  <c r="O189" i="7"/>
  <c r="R189" i="7" s="1"/>
  <c r="P188" i="7"/>
  <c r="O188" i="7"/>
  <c r="R188" i="7" s="1"/>
  <c r="P187" i="7"/>
  <c r="O187" i="7"/>
  <c r="R187" i="7" s="1"/>
  <c r="P186" i="7"/>
  <c r="O186" i="7"/>
  <c r="R186" i="7" s="1"/>
  <c r="P185" i="7"/>
  <c r="O185" i="7"/>
  <c r="R185" i="7" s="1"/>
  <c r="P184" i="7"/>
  <c r="O184" i="7"/>
  <c r="R184" i="7" s="1"/>
  <c r="P183" i="7"/>
  <c r="O183" i="7"/>
  <c r="R183" i="7" s="1"/>
  <c r="P182" i="7"/>
  <c r="O182" i="7"/>
  <c r="R182" i="7" s="1"/>
  <c r="P181" i="7"/>
  <c r="O181" i="7"/>
  <c r="R181" i="7" s="1"/>
  <c r="P180" i="7"/>
  <c r="O180" i="7"/>
  <c r="R180" i="7" s="1"/>
  <c r="P179" i="7"/>
  <c r="O179" i="7"/>
  <c r="R179" i="7" s="1"/>
  <c r="P178" i="7"/>
  <c r="O178" i="7"/>
  <c r="R178" i="7" s="1"/>
  <c r="P177" i="7"/>
  <c r="O177" i="7"/>
  <c r="R177" i="7" s="1"/>
  <c r="P176" i="7"/>
  <c r="O176" i="7"/>
  <c r="R176" i="7" s="1"/>
  <c r="P175" i="7"/>
  <c r="O175" i="7"/>
  <c r="R175" i="7" s="1"/>
  <c r="P174" i="7"/>
  <c r="O174" i="7"/>
  <c r="R174" i="7" s="1"/>
  <c r="P173" i="7"/>
  <c r="O173" i="7"/>
  <c r="R173" i="7" s="1"/>
  <c r="P172" i="7"/>
  <c r="O172" i="7"/>
  <c r="R172" i="7" s="1"/>
  <c r="P171" i="7"/>
  <c r="O171" i="7"/>
  <c r="R171" i="7" s="1"/>
  <c r="P170" i="7"/>
  <c r="O170" i="7"/>
  <c r="R170" i="7" s="1"/>
  <c r="P169" i="7"/>
  <c r="O169" i="7"/>
  <c r="R169" i="7" s="1"/>
  <c r="P168" i="7"/>
  <c r="O168" i="7"/>
  <c r="R168" i="7" s="1"/>
  <c r="P167" i="7"/>
  <c r="O167" i="7"/>
  <c r="R167" i="7" s="1"/>
  <c r="P166" i="7"/>
  <c r="O166" i="7"/>
  <c r="R166" i="7" s="1"/>
  <c r="P165" i="7"/>
  <c r="O165" i="7"/>
  <c r="R165" i="7" s="1"/>
  <c r="P164" i="7"/>
  <c r="O164" i="7"/>
  <c r="R164" i="7" s="1"/>
  <c r="P163" i="7"/>
  <c r="O163" i="7"/>
  <c r="R163" i="7" s="1"/>
  <c r="P162" i="7"/>
  <c r="O162" i="7"/>
  <c r="R162" i="7" s="1"/>
  <c r="P161" i="7"/>
  <c r="O161" i="7"/>
  <c r="R161" i="7" s="1"/>
  <c r="P160" i="7"/>
  <c r="O160" i="7"/>
  <c r="R160" i="7" s="1"/>
  <c r="P159" i="7"/>
  <c r="O159" i="7"/>
  <c r="R159" i="7" s="1"/>
  <c r="P158" i="7"/>
  <c r="O158" i="7"/>
  <c r="R158" i="7" s="1"/>
  <c r="P157" i="7"/>
  <c r="O157" i="7"/>
  <c r="R157" i="7" s="1"/>
  <c r="P156" i="7"/>
  <c r="O156" i="7"/>
  <c r="R156" i="7" s="1"/>
  <c r="P155" i="7"/>
  <c r="O155" i="7"/>
  <c r="R155" i="7" s="1"/>
  <c r="P154" i="7"/>
  <c r="O154" i="7"/>
  <c r="R154" i="7" s="1"/>
  <c r="P153" i="7"/>
  <c r="O153" i="7"/>
  <c r="R153" i="7" s="1"/>
  <c r="P152" i="7"/>
  <c r="O152" i="7"/>
  <c r="R152" i="7" s="1"/>
  <c r="P151" i="7"/>
  <c r="O151" i="7"/>
  <c r="R151" i="7" s="1"/>
  <c r="P150" i="7"/>
  <c r="O150" i="7"/>
  <c r="R150" i="7" s="1"/>
  <c r="P149" i="7"/>
  <c r="O149" i="7"/>
  <c r="R149" i="7" s="1"/>
  <c r="P148" i="7"/>
  <c r="O148" i="7"/>
  <c r="R148" i="7" s="1"/>
  <c r="P147" i="7"/>
  <c r="O147" i="7"/>
  <c r="R147" i="7" s="1"/>
  <c r="P146" i="7"/>
  <c r="O146" i="7"/>
  <c r="R146" i="7" s="1"/>
  <c r="P145" i="7"/>
  <c r="O145" i="7"/>
  <c r="R145" i="7" s="1"/>
  <c r="P144" i="7"/>
  <c r="O144" i="7"/>
  <c r="R144" i="7" s="1"/>
  <c r="P143" i="7"/>
  <c r="O143" i="7"/>
  <c r="R143" i="7" s="1"/>
  <c r="P142" i="7"/>
  <c r="O142" i="7"/>
  <c r="R142" i="7" s="1"/>
  <c r="P141" i="7"/>
  <c r="O141" i="7"/>
  <c r="R141" i="7" s="1"/>
  <c r="P140" i="7"/>
  <c r="O140" i="7"/>
  <c r="R140" i="7" s="1"/>
  <c r="P139" i="7"/>
  <c r="O139" i="7"/>
  <c r="R139" i="7" s="1"/>
  <c r="P138" i="7"/>
  <c r="O138" i="7"/>
  <c r="R138" i="7" s="1"/>
  <c r="P137" i="7"/>
  <c r="O137" i="7"/>
  <c r="R137" i="7" s="1"/>
  <c r="P136" i="7"/>
  <c r="O136" i="7"/>
  <c r="R136" i="7" s="1"/>
  <c r="P135" i="7"/>
  <c r="O135" i="7"/>
  <c r="R135" i="7" s="1"/>
  <c r="P134" i="7"/>
  <c r="O134" i="7"/>
  <c r="R134" i="7" s="1"/>
  <c r="P133" i="7"/>
  <c r="O133" i="7"/>
  <c r="R133" i="7" s="1"/>
  <c r="P132" i="7"/>
  <c r="O132" i="7"/>
  <c r="R132" i="7" s="1"/>
  <c r="P131" i="7"/>
  <c r="O131" i="7"/>
  <c r="R131" i="7" s="1"/>
  <c r="P130" i="7"/>
  <c r="O130" i="7"/>
  <c r="R130" i="7" s="1"/>
  <c r="P129" i="7"/>
  <c r="O129" i="7"/>
  <c r="R129" i="7" s="1"/>
  <c r="P128" i="7"/>
  <c r="O128" i="7"/>
  <c r="R128" i="7" s="1"/>
  <c r="P127" i="7"/>
  <c r="O127" i="7"/>
  <c r="R127" i="7" s="1"/>
  <c r="P126" i="7"/>
  <c r="O126" i="7"/>
  <c r="R126" i="7" s="1"/>
  <c r="P125" i="7"/>
  <c r="O125" i="7"/>
  <c r="R125" i="7" s="1"/>
  <c r="P124" i="7"/>
  <c r="O124" i="7"/>
  <c r="R124" i="7" s="1"/>
  <c r="P123" i="7"/>
  <c r="O123" i="7"/>
  <c r="R123" i="7" s="1"/>
  <c r="P122" i="7"/>
  <c r="O122" i="7"/>
  <c r="R122" i="7" s="1"/>
  <c r="P121" i="7"/>
  <c r="O121" i="7"/>
  <c r="R121" i="7" s="1"/>
  <c r="P120" i="7"/>
  <c r="O120" i="7"/>
  <c r="R120" i="7" s="1"/>
  <c r="P119" i="7"/>
  <c r="O119" i="7"/>
  <c r="R119" i="7" s="1"/>
  <c r="P118" i="7"/>
  <c r="O118" i="7"/>
  <c r="R118" i="7" s="1"/>
  <c r="P117" i="7"/>
  <c r="O117" i="7"/>
  <c r="R117" i="7" s="1"/>
  <c r="P116" i="7"/>
  <c r="O116" i="7"/>
  <c r="R116" i="7" s="1"/>
  <c r="P115" i="7"/>
  <c r="O115" i="7"/>
  <c r="R115" i="7" s="1"/>
  <c r="P114" i="7"/>
  <c r="O114" i="7"/>
  <c r="R114" i="7" s="1"/>
  <c r="P113" i="7"/>
  <c r="O113" i="7"/>
  <c r="R113" i="7" s="1"/>
  <c r="P112" i="7"/>
  <c r="O112" i="7"/>
  <c r="R112" i="7" s="1"/>
  <c r="P111" i="7"/>
  <c r="O111" i="7"/>
  <c r="R111" i="7" s="1"/>
  <c r="P110" i="7"/>
  <c r="O110" i="7"/>
  <c r="R110" i="7" s="1"/>
  <c r="P109" i="7"/>
  <c r="O109" i="7"/>
  <c r="R109" i="7" s="1"/>
  <c r="P108" i="7"/>
  <c r="O108" i="7"/>
  <c r="R108" i="7" s="1"/>
  <c r="P107" i="7"/>
  <c r="O107" i="7"/>
  <c r="R107" i="7" s="1"/>
  <c r="P106" i="7"/>
  <c r="O106" i="7"/>
  <c r="R106" i="7" s="1"/>
  <c r="P105" i="7"/>
  <c r="O105" i="7"/>
  <c r="R105" i="7" s="1"/>
  <c r="P104" i="7"/>
  <c r="O104" i="7"/>
  <c r="R104" i="7" s="1"/>
  <c r="P103" i="7"/>
  <c r="O103" i="7"/>
  <c r="R103" i="7" s="1"/>
  <c r="P102" i="7"/>
  <c r="O102" i="7"/>
  <c r="R102" i="7" s="1"/>
  <c r="P101" i="7"/>
  <c r="O101" i="7"/>
  <c r="R101" i="7" s="1"/>
  <c r="P100" i="7"/>
  <c r="O100" i="7"/>
  <c r="R100" i="7" s="1"/>
  <c r="P99" i="7"/>
  <c r="O99" i="7"/>
  <c r="R99" i="7" s="1"/>
  <c r="P98" i="7"/>
  <c r="O98" i="7"/>
  <c r="R98" i="7" s="1"/>
  <c r="P97" i="7"/>
  <c r="O97" i="7"/>
  <c r="R97" i="7" s="1"/>
  <c r="P96" i="7"/>
  <c r="O96" i="7"/>
  <c r="R96" i="7" s="1"/>
  <c r="P95" i="7"/>
  <c r="O95" i="7"/>
  <c r="R95" i="7" s="1"/>
  <c r="P94" i="7"/>
  <c r="O94" i="7"/>
  <c r="R94" i="7" s="1"/>
  <c r="P93" i="7"/>
  <c r="O93" i="7"/>
  <c r="R93" i="7" s="1"/>
  <c r="P92" i="7"/>
  <c r="O92" i="7"/>
  <c r="R92" i="7" s="1"/>
  <c r="P91" i="7"/>
  <c r="O91" i="7"/>
  <c r="R91" i="7" s="1"/>
  <c r="P90" i="7"/>
  <c r="O90" i="7"/>
  <c r="R90" i="7" s="1"/>
  <c r="P89" i="7"/>
  <c r="O89" i="7"/>
  <c r="R89" i="7" s="1"/>
  <c r="P88" i="7"/>
  <c r="O88" i="7"/>
  <c r="R88" i="7" s="1"/>
  <c r="P87" i="7"/>
  <c r="O87" i="7"/>
  <c r="R87" i="7" s="1"/>
  <c r="P86" i="7"/>
  <c r="O86" i="7"/>
  <c r="R86" i="7" s="1"/>
  <c r="P85" i="7"/>
  <c r="O85" i="7"/>
  <c r="R85" i="7" s="1"/>
  <c r="P84" i="7"/>
  <c r="O84" i="7"/>
  <c r="R84" i="7" s="1"/>
  <c r="P83" i="7"/>
  <c r="O83" i="7"/>
  <c r="R83" i="7" s="1"/>
  <c r="P82" i="7"/>
  <c r="O82" i="7"/>
  <c r="R82" i="7" s="1"/>
  <c r="P81" i="7"/>
  <c r="O81" i="7"/>
  <c r="R81" i="7" s="1"/>
  <c r="P80" i="7"/>
  <c r="O80" i="7"/>
  <c r="R80" i="7" s="1"/>
  <c r="P79" i="7"/>
  <c r="O79" i="7"/>
  <c r="R79" i="7" s="1"/>
  <c r="P78" i="7"/>
  <c r="O78" i="7"/>
  <c r="R78" i="7" s="1"/>
  <c r="P77" i="7"/>
  <c r="O77" i="7"/>
  <c r="R77" i="7" s="1"/>
  <c r="P76" i="7"/>
  <c r="O76" i="7"/>
  <c r="R76" i="7" s="1"/>
  <c r="P75" i="7"/>
  <c r="O75" i="7"/>
  <c r="R75" i="7" s="1"/>
  <c r="P74" i="7"/>
  <c r="O74" i="7"/>
  <c r="R74" i="7" s="1"/>
  <c r="P73" i="7"/>
  <c r="O73" i="7"/>
  <c r="R73" i="7" s="1"/>
  <c r="P72" i="7"/>
  <c r="O72" i="7"/>
  <c r="R72" i="7" s="1"/>
  <c r="P71" i="7"/>
  <c r="O71" i="7"/>
  <c r="R71" i="7" s="1"/>
  <c r="P70" i="7"/>
  <c r="O70" i="7"/>
  <c r="R70" i="7" s="1"/>
  <c r="P69" i="7"/>
  <c r="O69" i="7"/>
  <c r="R69" i="7" s="1"/>
  <c r="P68" i="7"/>
  <c r="O68" i="7"/>
  <c r="R68" i="7" s="1"/>
  <c r="P67" i="7"/>
  <c r="O67" i="7"/>
  <c r="R67" i="7" s="1"/>
  <c r="P66" i="7"/>
  <c r="O66" i="7"/>
  <c r="R66" i="7" s="1"/>
  <c r="P65" i="7"/>
  <c r="O65" i="7"/>
  <c r="R65" i="7" s="1"/>
  <c r="P64" i="7"/>
  <c r="O64" i="7"/>
  <c r="R64" i="7" s="1"/>
  <c r="P63" i="7"/>
  <c r="O63" i="7"/>
  <c r="R63" i="7" s="1"/>
  <c r="P62" i="7"/>
  <c r="O62" i="7"/>
  <c r="R62" i="7" s="1"/>
  <c r="P61" i="7"/>
  <c r="O61" i="7"/>
  <c r="R61" i="7" s="1"/>
  <c r="P60" i="7"/>
  <c r="O60" i="7"/>
  <c r="R60" i="7" s="1"/>
  <c r="Q24" i="7"/>
  <c r="P24" i="7"/>
  <c r="O24" i="7"/>
  <c r="R24" i="7" s="1"/>
  <c r="Q23" i="7"/>
  <c r="P23" i="7"/>
  <c r="O23" i="7"/>
  <c r="R23" i="7" s="1"/>
  <c r="Q22" i="7"/>
  <c r="P22" i="7"/>
  <c r="O22" i="7"/>
  <c r="R22" i="7" s="1"/>
  <c r="Q21" i="7"/>
  <c r="P21" i="7"/>
  <c r="O21" i="7"/>
  <c r="R21" i="7" s="1"/>
  <c r="Q20" i="7"/>
  <c r="P20" i="7"/>
  <c r="O20" i="7"/>
  <c r="R20" i="7" s="1"/>
  <c r="Q19" i="7"/>
  <c r="P19" i="7"/>
  <c r="O19" i="7"/>
  <c r="R19" i="7" s="1"/>
  <c r="Q18" i="7"/>
  <c r="P18" i="7"/>
  <c r="O18" i="7"/>
  <c r="R18" i="7" s="1"/>
  <c r="Q17" i="7"/>
  <c r="P17" i="7"/>
  <c r="O17" i="7"/>
  <c r="R17" i="7" s="1"/>
  <c r="Q16" i="7"/>
  <c r="P16" i="7"/>
  <c r="O16" i="7"/>
  <c r="R16" i="7" s="1"/>
  <c r="Q15" i="7"/>
  <c r="P15" i="7"/>
  <c r="O15" i="7"/>
  <c r="R15" i="7" s="1"/>
  <c r="Q14" i="7"/>
  <c r="P14" i="7"/>
  <c r="O14" i="7"/>
  <c r="R14" i="7" s="1"/>
  <c r="Q13" i="7"/>
  <c r="P13" i="7"/>
  <c r="O13" i="7"/>
  <c r="R13" i="7" s="1"/>
  <c r="Q12" i="7"/>
  <c r="P12" i="7"/>
  <c r="O12" i="7"/>
  <c r="R12" i="7" s="1"/>
  <c r="Q11" i="7"/>
  <c r="P11" i="7"/>
  <c r="O11" i="7"/>
  <c r="R11" i="7" s="1"/>
  <c r="Q10" i="7"/>
  <c r="P10" i="7"/>
  <c r="O10" i="7"/>
  <c r="R10" i="7" s="1"/>
  <c r="Q9" i="7"/>
  <c r="P9" i="7"/>
  <c r="O9" i="7"/>
  <c r="R9" i="7" s="1"/>
  <c r="Q8" i="7"/>
  <c r="P8" i="7"/>
  <c r="O8" i="7"/>
  <c r="R8" i="7" s="1"/>
  <c r="Q7" i="7"/>
  <c r="P7" i="7"/>
  <c r="O7" i="7"/>
  <c r="R7" i="7" s="1"/>
  <c r="Q6" i="7"/>
  <c r="P6" i="7"/>
  <c r="P214" i="7" s="1"/>
  <c r="O6" i="7"/>
  <c r="N216" i="6"/>
  <c r="M216" i="6"/>
  <c r="L216" i="6"/>
  <c r="J216" i="6"/>
  <c r="H216" i="6"/>
  <c r="F216" i="6"/>
  <c r="D216" i="6"/>
  <c r="P214" i="6"/>
  <c r="O214" i="6"/>
  <c r="R214" i="6" s="1"/>
  <c r="P213" i="6"/>
  <c r="O213" i="6"/>
  <c r="R213" i="6" s="1"/>
  <c r="P212" i="6"/>
  <c r="O212" i="6"/>
  <c r="R212" i="6" s="1"/>
  <c r="P211" i="6"/>
  <c r="O211" i="6"/>
  <c r="R211" i="6" s="1"/>
  <c r="P210" i="6"/>
  <c r="O210" i="6"/>
  <c r="R210" i="6" s="1"/>
  <c r="P209" i="6"/>
  <c r="O209" i="6"/>
  <c r="R209" i="6" s="1"/>
  <c r="P208" i="6"/>
  <c r="O208" i="6"/>
  <c r="R208" i="6" s="1"/>
  <c r="P207" i="6"/>
  <c r="O207" i="6"/>
  <c r="R207" i="6" s="1"/>
  <c r="P206" i="6"/>
  <c r="O206" i="6"/>
  <c r="R206" i="6" s="1"/>
  <c r="P205" i="6"/>
  <c r="O205" i="6"/>
  <c r="R205" i="6" s="1"/>
  <c r="P204" i="6"/>
  <c r="O204" i="6"/>
  <c r="R204" i="6" s="1"/>
  <c r="P203" i="6"/>
  <c r="O203" i="6"/>
  <c r="R203" i="6" s="1"/>
  <c r="P202" i="6"/>
  <c r="O202" i="6"/>
  <c r="R202" i="6" s="1"/>
  <c r="P201" i="6"/>
  <c r="O201" i="6"/>
  <c r="R201" i="6" s="1"/>
  <c r="P200" i="6"/>
  <c r="O200" i="6"/>
  <c r="R200" i="6" s="1"/>
  <c r="P199" i="6"/>
  <c r="O199" i="6"/>
  <c r="R199" i="6" s="1"/>
  <c r="P198" i="6"/>
  <c r="O198" i="6"/>
  <c r="R198" i="6" s="1"/>
  <c r="P197" i="6"/>
  <c r="O197" i="6"/>
  <c r="R197" i="6" s="1"/>
  <c r="P196" i="6"/>
  <c r="O196" i="6"/>
  <c r="R196" i="6" s="1"/>
  <c r="P195" i="6"/>
  <c r="O195" i="6"/>
  <c r="R195" i="6" s="1"/>
  <c r="P194" i="6"/>
  <c r="O194" i="6"/>
  <c r="R194" i="6" s="1"/>
  <c r="P193" i="6"/>
  <c r="O193" i="6"/>
  <c r="R193" i="6" s="1"/>
  <c r="P192" i="6"/>
  <c r="O192" i="6"/>
  <c r="R192" i="6" s="1"/>
  <c r="P191" i="6"/>
  <c r="O191" i="6"/>
  <c r="R191" i="6" s="1"/>
  <c r="P190" i="6"/>
  <c r="O190" i="6"/>
  <c r="R190" i="6" s="1"/>
  <c r="P189" i="6"/>
  <c r="O189" i="6"/>
  <c r="R189" i="6" s="1"/>
  <c r="P188" i="6"/>
  <c r="O188" i="6"/>
  <c r="R188" i="6" s="1"/>
  <c r="P187" i="6"/>
  <c r="O187" i="6"/>
  <c r="R187" i="6" s="1"/>
  <c r="P186" i="6"/>
  <c r="O186" i="6"/>
  <c r="R186" i="6" s="1"/>
  <c r="P185" i="6"/>
  <c r="O185" i="6"/>
  <c r="R185" i="6" s="1"/>
  <c r="P184" i="6"/>
  <c r="O184" i="6"/>
  <c r="R184" i="6" s="1"/>
  <c r="P183" i="6"/>
  <c r="O183" i="6"/>
  <c r="R183" i="6" s="1"/>
  <c r="P182" i="6"/>
  <c r="O182" i="6"/>
  <c r="R182" i="6" s="1"/>
  <c r="P181" i="6"/>
  <c r="O181" i="6"/>
  <c r="R181" i="6" s="1"/>
  <c r="P180" i="6"/>
  <c r="O180" i="6"/>
  <c r="R180" i="6" s="1"/>
  <c r="P179" i="6"/>
  <c r="O179" i="6"/>
  <c r="R179" i="6" s="1"/>
  <c r="P178" i="6"/>
  <c r="O178" i="6"/>
  <c r="R178" i="6" s="1"/>
  <c r="P177" i="6"/>
  <c r="O177" i="6"/>
  <c r="R177" i="6" s="1"/>
  <c r="P176" i="6"/>
  <c r="O176" i="6"/>
  <c r="R176" i="6" s="1"/>
  <c r="P175" i="6"/>
  <c r="O175" i="6"/>
  <c r="R175" i="6" s="1"/>
  <c r="P174" i="6"/>
  <c r="O174" i="6"/>
  <c r="R174" i="6" s="1"/>
  <c r="P173" i="6"/>
  <c r="O173" i="6"/>
  <c r="R173" i="6" s="1"/>
  <c r="P172" i="6"/>
  <c r="O172" i="6"/>
  <c r="R172" i="6" s="1"/>
  <c r="P171" i="6"/>
  <c r="O171" i="6"/>
  <c r="R171" i="6" s="1"/>
  <c r="P170" i="6"/>
  <c r="O170" i="6"/>
  <c r="R170" i="6" s="1"/>
  <c r="P169" i="6"/>
  <c r="O169" i="6"/>
  <c r="R169" i="6" s="1"/>
  <c r="P168" i="6"/>
  <c r="O168" i="6"/>
  <c r="R168" i="6" s="1"/>
  <c r="P167" i="6"/>
  <c r="O167" i="6"/>
  <c r="R167" i="6" s="1"/>
  <c r="P166" i="6"/>
  <c r="O166" i="6"/>
  <c r="R166" i="6" s="1"/>
  <c r="P165" i="6"/>
  <c r="O165" i="6"/>
  <c r="R165" i="6" s="1"/>
  <c r="P164" i="6"/>
  <c r="O164" i="6"/>
  <c r="R164" i="6" s="1"/>
  <c r="P163" i="6"/>
  <c r="O163" i="6"/>
  <c r="R163" i="6" s="1"/>
  <c r="P162" i="6"/>
  <c r="O162" i="6"/>
  <c r="R162" i="6" s="1"/>
  <c r="P161" i="6"/>
  <c r="O161" i="6"/>
  <c r="R161" i="6" s="1"/>
  <c r="P160" i="6"/>
  <c r="O160" i="6"/>
  <c r="R160" i="6" s="1"/>
  <c r="P159" i="6"/>
  <c r="O159" i="6"/>
  <c r="R159" i="6" s="1"/>
  <c r="P158" i="6"/>
  <c r="O158" i="6"/>
  <c r="R158" i="6" s="1"/>
  <c r="P157" i="6"/>
  <c r="O157" i="6"/>
  <c r="R157" i="6" s="1"/>
  <c r="P156" i="6"/>
  <c r="O156" i="6"/>
  <c r="R156" i="6" s="1"/>
  <c r="P155" i="6"/>
  <c r="O155" i="6"/>
  <c r="R155" i="6" s="1"/>
  <c r="P154" i="6"/>
  <c r="O154" i="6"/>
  <c r="R154" i="6" s="1"/>
  <c r="P153" i="6"/>
  <c r="O153" i="6"/>
  <c r="R153" i="6" s="1"/>
  <c r="P152" i="6"/>
  <c r="O152" i="6"/>
  <c r="R152" i="6" s="1"/>
  <c r="P151" i="6"/>
  <c r="O151" i="6"/>
  <c r="R151" i="6" s="1"/>
  <c r="P150" i="6"/>
  <c r="O150" i="6"/>
  <c r="R150" i="6" s="1"/>
  <c r="P149" i="6"/>
  <c r="O149" i="6"/>
  <c r="R149" i="6" s="1"/>
  <c r="P148" i="6"/>
  <c r="O148" i="6"/>
  <c r="R148" i="6" s="1"/>
  <c r="P147" i="6"/>
  <c r="O147" i="6"/>
  <c r="R147" i="6" s="1"/>
  <c r="P146" i="6"/>
  <c r="O146" i="6"/>
  <c r="R146" i="6" s="1"/>
  <c r="P145" i="6"/>
  <c r="O145" i="6"/>
  <c r="R145" i="6" s="1"/>
  <c r="P144" i="6"/>
  <c r="O144" i="6"/>
  <c r="R144" i="6" s="1"/>
  <c r="P143" i="6"/>
  <c r="O143" i="6"/>
  <c r="R143" i="6" s="1"/>
  <c r="P142" i="6"/>
  <c r="O142" i="6"/>
  <c r="R142" i="6" s="1"/>
  <c r="P141" i="6"/>
  <c r="O141" i="6"/>
  <c r="R141" i="6" s="1"/>
  <c r="P140" i="6"/>
  <c r="O140" i="6"/>
  <c r="R140" i="6" s="1"/>
  <c r="P139" i="6"/>
  <c r="O139" i="6"/>
  <c r="R139" i="6" s="1"/>
  <c r="P138" i="6"/>
  <c r="O138" i="6"/>
  <c r="R138" i="6" s="1"/>
  <c r="P137" i="6"/>
  <c r="O137" i="6"/>
  <c r="R137" i="6" s="1"/>
  <c r="P136" i="6"/>
  <c r="O136" i="6"/>
  <c r="R136" i="6" s="1"/>
  <c r="P135" i="6"/>
  <c r="O135" i="6"/>
  <c r="R135" i="6" s="1"/>
  <c r="P134" i="6"/>
  <c r="O134" i="6"/>
  <c r="R134" i="6" s="1"/>
  <c r="P133" i="6"/>
  <c r="O133" i="6"/>
  <c r="R133" i="6" s="1"/>
  <c r="P132" i="6"/>
  <c r="O132" i="6"/>
  <c r="R132" i="6" s="1"/>
  <c r="P131" i="6"/>
  <c r="O131" i="6"/>
  <c r="R131" i="6" s="1"/>
  <c r="P130" i="6"/>
  <c r="O130" i="6"/>
  <c r="R130" i="6" s="1"/>
  <c r="P129" i="6"/>
  <c r="O129" i="6"/>
  <c r="R129" i="6" s="1"/>
  <c r="P128" i="6"/>
  <c r="O128" i="6"/>
  <c r="R128" i="6" s="1"/>
  <c r="P127" i="6"/>
  <c r="O127" i="6"/>
  <c r="R127" i="6" s="1"/>
  <c r="P126" i="6"/>
  <c r="O126" i="6"/>
  <c r="R126" i="6" s="1"/>
  <c r="P125" i="6"/>
  <c r="O125" i="6"/>
  <c r="R125" i="6" s="1"/>
  <c r="P124" i="6"/>
  <c r="O124" i="6"/>
  <c r="R124" i="6" s="1"/>
  <c r="P123" i="6"/>
  <c r="O123" i="6"/>
  <c r="R123" i="6" s="1"/>
  <c r="P122" i="6"/>
  <c r="O122" i="6"/>
  <c r="R122" i="6" s="1"/>
  <c r="P121" i="6"/>
  <c r="O121" i="6"/>
  <c r="R121" i="6" s="1"/>
  <c r="P120" i="6"/>
  <c r="O120" i="6"/>
  <c r="R120" i="6" s="1"/>
  <c r="P119" i="6"/>
  <c r="O119" i="6"/>
  <c r="R119" i="6" s="1"/>
  <c r="P118" i="6"/>
  <c r="O118" i="6"/>
  <c r="R118" i="6" s="1"/>
  <c r="P117" i="6"/>
  <c r="O117" i="6"/>
  <c r="R117" i="6" s="1"/>
  <c r="P116" i="6"/>
  <c r="O116" i="6"/>
  <c r="R116" i="6" s="1"/>
  <c r="P115" i="6"/>
  <c r="O115" i="6"/>
  <c r="R115" i="6" s="1"/>
  <c r="P114" i="6"/>
  <c r="O114" i="6"/>
  <c r="R114" i="6" s="1"/>
  <c r="P113" i="6"/>
  <c r="O113" i="6"/>
  <c r="R113" i="6" s="1"/>
  <c r="P112" i="6"/>
  <c r="O112" i="6"/>
  <c r="R112" i="6" s="1"/>
  <c r="P111" i="6"/>
  <c r="O111" i="6"/>
  <c r="R111" i="6" s="1"/>
  <c r="P110" i="6"/>
  <c r="O110" i="6"/>
  <c r="R110" i="6" s="1"/>
  <c r="P109" i="6"/>
  <c r="O109" i="6"/>
  <c r="R109" i="6" s="1"/>
  <c r="P108" i="6"/>
  <c r="O108" i="6"/>
  <c r="R108" i="6" s="1"/>
  <c r="P107" i="6"/>
  <c r="O107" i="6"/>
  <c r="R107" i="6" s="1"/>
  <c r="P106" i="6"/>
  <c r="O106" i="6"/>
  <c r="R106" i="6" s="1"/>
  <c r="P105" i="6"/>
  <c r="O105" i="6"/>
  <c r="R105" i="6" s="1"/>
  <c r="P104" i="6"/>
  <c r="O104" i="6"/>
  <c r="R104" i="6" s="1"/>
  <c r="P103" i="6"/>
  <c r="O103" i="6"/>
  <c r="R103" i="6" s="1"/>
  <c r="P102" i="6"/>
  <c r="O102" i="6"/>
  <c r="R102" i="6" s="1"/>
  <c r="P101" i="6"/>
  <c r="O101" i="6"/>
  <c r="R101" i="6" s="1"/>
  <c r="P100" i="6"/>
  <c r="O100" i="6"/>
  <c r="R100" i="6" s="1"/>
  <c r="P99" i="6"/>
  <c r="O99" i="6"/>
  <c r="R99" i="6" s="1"/>
  <c r="P98" i="6"/>
  <c r="O98" i="6"/>
  <c r="R98" i="6" s="1"/>
  <c r="P97" i="6"/>
  <c r="O97" i="6"/>
  <c r="R97" i="6" s="1"/>
  <c r="P96" i="6"/>
  <c r="O96" i="6"/>
  <c r="R96" i="6" s="1"/>
  <c r="P95" i="6"/>
  <c r="O95" i="6"/>
  <c r="R95" i="6" s="1"/>
  <c r="P94" i="6"/>
  <c r="O94" i="6"/>
  <c r="R94" i="6" s="1"/>
  <c r="P93" i="6"/>
  <c r="O93" i="6"/>
  <c r="R93" i="6" s="1"/>
  <c r="P92" i="6"/>
  <c r="O92" i="6"/>
  <c r="R92" i="6" s="1"/>
  <c r="P91" i="6"/>
  <c r="O91" i="6"/>
  <c r="R91" i="6" s="1"/>
  <c r="P90" i="6"/>
  <c r="O90" i="6"/>
  <c r="R90" i="6" s="1"/>
  <c r="P89" i="6"/>
  <c r="O89" i="6"/>
  <c r="R89" i="6" s="1"/>
  <c r="P88" i="6"/>
  <c r="O88" i="6"/>
  <c r="R88" i="6" s="1"/>
  <c r="P87" i="6"/>
  <c r="O87" i="6"/>
  <c r="R87" i="6" s="1"/>
  <c r="P86" i="6"/>
  <c r="O86" i="6"/>
  <c r="R86" i="6" s="1"/>
  <c r="P85" i="6"/>
  <c r="O85" i="6"/>
  <c r="R85" i="6" s="1"/>
  <c r="P84" i="6"/>
  <c r="O84" i="6"/>
  <c r="R84" i="6" s="1"/>
  <c r="P83" i="6"/>
  <c r="O83" i="6"/>
  <c r="R83" i="6" s="1"/>
  <c r="P82" i="6"/>
  <c r="O82" i="6"/>
  <c r="R82" i="6" s="1"/>
  <c r="P81" i="6"/>
  <c r="O81" i="6"/>
  <c r="R81" i="6" s="1"/>
  <c r="P80" i="6"/>
  <c r="O80" i="6"/>
  <c r="R80" i="6" s="1"/>
  <c r="P79" i="6"/>
  <c r="O79" i="6"/>
  <c r="R79" i="6" s="1"/>
  <c r="P78" i="6"/>
  <c r="O78" i="6"/>
  <c r="R78" i="6" s="1"/>
  <c r="P77" i="6"/>
  <c r="O77" i="6"/>
  <c r="R77" i="6" s="1"/>
  <c r="P76" i="6"/>
  <c r="O76" i="6"/>
  <c r="R76" i="6" s="1"/>
  <c r="P75" i="6"/>
  <c r="O75" i="6"/>
  <c r="R75" i="6" s="1"/>
  <c r="P74" i="6"/>
  <c r="O74" i="6"/>
  <c r="R74" i="6" s="1"/>
  <c r="P73" i="6"/>
  <c r="O73" i="6"/>
  <c r="R73" i="6" s="1"/>
  <c r="P72" i="6"/>
  <c r="O72" i="6"/>
  <c r="R72" i="6" s="1"/>
  <c r="P71" i="6"/>
  <c r="O71" i="6"/>
  <c r="R71" i="6" s="1"/>
  <c r="P70" i="6"/>
  <c r="O70" i="6"/>
  <c r="R70" i="6" s="1"/>
  <c r="P69" i="6"/>
  <c r="O69" i="6"/>
  <c r="R69" i="6" s="1"/>
  <c r="P68" i="6"/>
  <c r="O68" i="6"/>
  <c r="R68" i="6" s="1"/>
  <c r="P67" i="6"/>
  <c r="O67" i="6"/>
  <c r="R67" i="6" s="1"/>
  <c r="P66" i="6"/>
  <c r="O66" i="6"/>
  <c r="R66" i="6" s="1"/>
  <c r="P65" i="6"/>
  <c r="O65" i="6"/>
  <c r="R65" i="6" s="1"/>
  <c r="P64" i="6"/>
  <c r="O64" i="6"/>
  <c r="R64" i="6" s="1"/>
  <c r="P63" i="6"/>
  <c r="O63" i="6"/>
  <c r="R63" i="6" s="1"/>
  <c r="P62" i="6"/>
  <c r="O62" i="6"/>
  <c r="R62" i="6" s="1"/>
  <c r="Q27" i="6"/>
  <c r="P27" i="6"/>
  <c r="O27" i="6"/>
  <c r="R27" i="6" s="1"/>
  <c r="Q26" i="6"/>
  <c r="P26" i="6"/>
  <c r="O26" i="6"/>
  <c r="R26" i="6" s="1"/>
  <c r="Q25" i="6"/>
  <c r="P25" i="6"/>
  <c r="O25" i="6"/>
  <c r="R25" i="6" s="1"/>
  <c r="Q24" i="6"/>
  <c r="P24" i="6"/>
  <c r="O24" i="6"/>
  <c r="R24" i="6" s="1"/>
  <c r="Q23" i="6"/>
  <c r="P23" i="6"/>
  <c r="O23" i="6"/>
  <c r="R23" i="6" s="1"/>
  <c r="Q22" i="6"/>
  <c r="P22" i="6"/>
  <c r="O22" i="6"/>
  <c r="R22" i="6" s="1"/>
  <c r="Q21" i="6"/>
  <c r="P21" i="6"/>
  <c r="O21" i="6"/>
  <c r="R21" i="6" s="1"/>
  <c r="Q20" i="6"/>
  <c r="P20" i="6"/>
  <c r="O20" i="6"/>
  <c r="R20" i="6" s="1"/>
  <c r="Q19" i="6"/>
  <c r="P19" i="6"/>
  <c r="O19" i="6"/>
  <c r="R19" i="6" s="1"/>
  <c r="Q18" i="6"/>
  <c r="P18" i="6"/>
  <c r="O18" i="6"/>
  <c r="R18" i="6" s="1"/>
  <c r="Q17" i="6"/>
  <c r="P17" i="6"/>
  <c r="O17" i="6"/>
  <c r="R17" i="6" s="1"/>
  <c r="Q16" i="6"/>
  <c r="P16" i="6"/>
  <c r="O16" i="6"/>
  <c r="R16" i="6" s="1"/>
  <c r="Q15" i="6"/>
  <c r="P15" i="6"/>
  <c r="O15" i="6"/>
  <c r="R15" i="6" s="1"/>
  <c r="Q14" i="6"/>
  <c r="P14" i="6"/>
  <c r="O14" i="6"/>
  <c r="R14" i="6" s="1"/>
  <c r="Q13" i="6"/>
  <c r="P13" i="6"/>
  <c r="O13" i="6"/>
  <c r="R13" i="6" s="1"/>
  <c r="Q12" i="6"/>
  <c r="P12" i="6"/>
  <c r="O12" i="6"/>
  <c r="R12" i="6" s="1"/>
  <c r="Q11" i="6"/>
  <c r="P11" i="6"/>
  <c r="O11" i="6"/>
  <c r="R11" i="6" s="1"/>
  <c r="Q10" i="6"/>
  <c r="P10" i="6"/>
  <c r="O10" i="6"/>
  <c r="R10" i="6" s="1"/>
  <c r="Q9" i="6"/>
  <c r="P9" i="6"/>
  <c r="O9" i="6"/>
  <c r="R9" i="6" s="1"/>
  <c r="Q8" i="6"/>
  <c r="P8" i="6"/>
  <c r="O8" i="6"/>
  <c r="R8" i="6" s="1"/>
  <c r="Q7" i="6"/>
  <c r="P7" i="6"/>
  <c r="O7" i="6"/>
  <c r="R7" i="6" s="1"/>
  <c r="Q6" i="6"/>
  <c r="P6" i="6"/>
  <c r="P216" i="6" s="1"/>
  <c r="O6" i="6"/>
  <c r="N214" i="5"/>
  <c r="M214" i="5"/>
  <c r="L214" i="5"/>
  <c r="J214" i="5"/>
  <c r="H214" i="5"/>
  <c r="F214" i="5"/>
  <c r="D214" i="5"/>
  <c r="P212" i="5"/>
  <c r="O212" i="5"/>
  <c r="P211" i="5"/>
  <c r="O211" i="5"/>
  <c r="P210" i="5"/>
  <c r="O210" i="5"/>
  <c r="P209" i="5"/>
  <c r="O209" i="5"/>
  <c r="P208" i="5"/>
  <c r="O208" i="5"/>
  <c r="P207" i="5"/>
  <c r="O207" i="5"/>
  <c r="P206" i="5"/>
  <c r="O206" i="5"/>
  <c r="P205" i="5"/>
  <c r="O205" i="5"/>
  <c r="P204" i="5"/>
  <c r="O204" i="5"/>
  <c r="P203" i="5"/>
  <c r="O203" i="5"/>
  <c r="P202" i="5"/>
  <c r="O202" i="5"/>
  <c r="P201" i="5"/>
  <c r="O201" i="5"/>
  <c r="P200" i="5"/>
  <c r="O200" i="5"/>
  <c r="P199" i="5"/>
  <c r="O199" i="5"/>
  <c r="P198" i="5"/>
  <c r="O198" i="5"/>
  <c r="P197" i="5"/>
  <c r="O197" i="5"/>
  <c r="P196" i="5"/>
  <c r="O196" i="5"/>
  <c r="P195" i="5"/>
  <c r="O195" i="5"/>
  <c r="P194" i="5"/>
  <c r="O194" i="5"/>
  <c r="P193" i="5"/>
  <c r="O193" i="5"/>
  <c r="P192" i="5"/>
  <c r="O192" i="5"/>
  <c r="P191" i="5"/>
  <c r="O191" i="5"/>
  <c r="P190" i="5"/>
  <c r="O190" i="5"/>
  <c r="P189" i="5"/>
  <c r="O189" i="5"/>
  <c r="P188" i="5"/>
  <c r="O188" i="5"/>
  <c r="P187" i="5"/>
  <c r="O187" i="5"/>
  <c r="P186" i="5"/>
  <c r="O186" i="5"/>
  <c r="P185" i="5"/>
  <c r="O185" i="5"/>
  <c r="P184" i="5"/>
  <c r="O184" i="5"/>
  <c r="P183" i="5"/>
  <c r="O183" i="5"/>
  <c r="P182" i="5"/>
  <c r="O182" i="5"/>
  <c r="P181" i="5"/>
  <c r="O181" i="5"/>
  <c r="P180" i="5"/>
  <c r="O180" i="5"/>
  <c r="P179" i="5"/>
  <c r="O179" i="5"/>
  <c r="P178" i="5"/>
  <c r="O178" i="5"/>
  <c r="P177" i="5"/>
  <c r="O177" i="5"/>
  <c r="P176" i="5"/>
  <c r="O176" i="5"/>
  <c r="P175" i="5"/>
  <c r="O175" i="5"/>
  <c r="P174" i="5"/>
  <c r="O174" i="5"/>
  <c r="P173" i="5"/>
  <c r="O173" i="5"/>
  <c r="P172" i="5"/>
  <c r="O172" i="5"/>
  <c r="P171" i="5"/>
  <c r="O171" i="5"/>
  <c r="P170" i="5"/>
  <c r="O170" i="5"/>
  <c r="P169" i="5"/>
  <c r="O169" i="5"/>
  <c r="P168" i="5"/>
  <c r="O168" i="5"/>
  <c r="P167" i="5"/>
  <c r="O167" i="5"/>
  <c r="P166" i="5"/>
  <c r="O166" i="5"/>
  <c r="P165" i="5"/>
  <c r="O165" i="5"/>
  <c r="P164" i="5"/>
  <c r="O164" i="5"/>
  <c r="P163" i="5"/>
  <c r="O163" i="5"/>
  <c r="P162" i="5"/>
  <c r="O162" i="5"/>
  <c r="P161" i="5"/>
  <c r="O161" i="5"/>
  <c r="P160" i="5"/>
  <c r="O160" i="5"/>
  <c r="P159" i="5"/>
  <c r="O159" i="5"/>
  <c r="P158" i="5"/>
  <c r="O158" i="5"/>
  <c r="P157" i="5"/>
  <c r="O157" i="5"/>
  <c r="P156" i="5"/>
  <c r="O156" i="5"/>
  <c r="P155" i="5"/>
  <c r="O155" i="5"/>
  <c r="P154" i="5"/>
  <c r="O154" i="5"/>
  <c r="P153" i="5"/>
  <c r="O153" i="5"/>
  <c r="P152" i="5"/>
  <c r="O152" i="5"/>
  <c r="P151" i="5"/>
  <c r="O151" i="5"/>
  <c r="P150" i="5"/>
  <c r="O150" i="5"/>
  <c r="P149" i="5"/>
  <c r="O149" i="5"/>
  <c r="P148" i="5"/>
  <c r="O148" i="5"/>
  <c r="P147" i="5"/>
  <c r="O147" i="5"/>
  <c r="P146" i="5"/>
  <c r="O146" i="5"/>
  <c r="P145" i="5"/>
  <c r="O145" i="5"/>
  <c r="P144" i="5"/>
  <c r="O144" i="5"/>
  <c r="P143" i="5"/>
  <c r="O143" i="5"/>
  <c r="P142" i="5"/>
  <c r="O142" i="5"/>
  <c r="P141" i="5"/>
  <c r="O141" i="5"/>
  <c r="P140" i="5"/>
  <c r="O140" i="5"/>
  <c r="P139" i="5"/>
  <c r="O139" i="5"/>
  <c r="P138" i="5"/>
  <c r="O138" i="5"/>
  <c r="P137" i="5"/>
  <c r="O137" i="5"/>
  <c r="P136" i="5"/>
  <c r="O136" i="5"/>
  <c r="P135" i="5"/>
  <c r="O135" i="5"/>
  <c r="P134" i="5"/>
  <c r="O134" i="5"/>
  <c r="P133" i="5"/>
  <c r="O133" i="5"/>
  <c r="P132" i="5"/>
  <c r="O132" i="5"/>
  <c r="P131" i="5"/>
  <c r="O131" i="5"/>
  <c r="P130" i="5"/>
  <c r="O130" i="5"/>
  <c r="P129" i="5"/>
  <c r="O129" i="5"/>
  <c r="P128" i="5"/>
  <c r="O128" i="5"/>
  <c r="P127" i="5"/>
  <c r="O127" i="5"/>
  <c r="P126" i="5"/>
  <c r="O126" i="5"/>
  <c r="P125" i="5"/>
  <c r="O125" i="5"/>
  <c r="P124" i="5"/>
  <c r="O124" i="5"/>
  <c r="P123" i="5"/>
  <c r="O123" i="5"/>
  <c r="P122" i="5"/>
  <c r="O122" i="5"/>
  <c r="P121" i="5"/>
  <c r="O121" i="5"/>
  <c r="P120" i="5"/>
  <c r="O120" i="5"/>
  <c r="P119" i="5"/>
  <c r="O119" i="5"/>
  <c r="P118" i="5"/>
  <c r="O118" i="5"/>
  <c r="P117" i="5"/>
  <c r="O117" i="5"/>
  <c r="P116" i="5"/>
  <c r="O116" i="5"/>
  <c r="P115" i="5"/>
  <c r="O115" i="5"/>
  <c r="P114" i="5"/>
  <c r="O114" i="5"/>
  <c r="P113" i="5"/>
  <c r="O113" i="5"/>
  <c r="P112" i="5"/>
  <c r="O112" i="5"/>
  <c r="P111" i="5"/>
  <c r="O111" i="5"/>
  <c r="P110" i="5"/>
  <c r="O110" i="5"/>
  <c r="P109" i="5"/>
  <c r="O109" i="5"/>
  <c r="P108" i="5"/>
  <c r="O108" i="5"/>
  <c r="P107" i="5"/>
  <c r="O107" i="5"/>
  <c r="P106" i="5"/>
  <c r="O106" i="5"/>
  <c r="P105" i="5"/>
  <c r="O105" i="5"/>
  <c r="P104" i="5"/>
  <c r="O104" i="5"/>
  <c r="P103" i="5"/>
  <c r="O103" i="5"/>
  <c r="P102" i="5"/>
  <c r="O102" i="5"/>
  <c r="P101" i="5"/>
  <c r="O101" i="5"/>
  <c r="P100" i="5"/>
  <c r="O100" i="5"/>
  <c r="P99" i="5"/>
  <c r="O99" i="5"/>
  <c r="P98" i="5"/>
  <c r="O98" i="5"/>
  <c r="P97" i="5"/>
  <c r="O97" i="5"/>
  <c r="P96" i="5"/>
  <c r="O96" i="5"/>
  <c r="P95" i="5"/>
  <c r="O95" i="5"/>
  <c r="P94" i="5"/>
  <c r="O94" i="5"/>
  <c r="P93" i="5"/>
  <c r="O93" i="5"/>
  <c r="P92" i="5"/>
  <c r="O92" i="5"/>
  <c r="P91" i="5"/>
  <c r="O91" i="5"/>
  <c r="P90" i="5"/>
  <c r="O90" i="5"/>
  <c r="P89" i="5"/>
  <c r="O89" i="5"/>
  <c r="P88" i="5"/>
  <c r="O88" i="5"/>
  <c r="P87" i="5"/>
  <c r="O87" i="5"/>
  <c r="P86" i="5"/>
  <c r="O86" i="5"/>
  <c r="P85" i="5"/>
  <c r="O85" i="5"/>
  <c r="P84" i="5"/>
  <c r="O84" i="5"/>
  <c r="P83" i="5"/>
  <c r="O83" i="5"/>
  <c r="P82" i="5"/>
  <c r="O82" i="5"/>
  <c r="P81" i="5"/>
  <c r="O81" i="5"/>
  <c r="P80" i="5"/>
  <c r="O80" i="5"/>
  <c r="P79" i="5"/>
  <c r="O79" i="5"/>
  <c r="P78" i="5"/>
  <c r="O78" i="5"/>
  <c r="P77" i="5"/>
  <c r="O77" i="5"/>
  <c r="P76" i="5"/>
  <c r="O76" i="5"/>
  <c r="P75" i="5"/>
  <c r="O75" i="5"/>
  <c r="P74" i="5"/>
  <c r="O74" i="5"/>
  <c r="P73" i="5"/>
  <c r="O73" i="5"/>
  <c r="P72" i="5"/>
  <c r="O72" i="5"/>
  <c r="P71" i="5"/>
  <c r="O71" i="5"/>
  <c r="P70" i="5"/>
  <c r="O70" i="5"/>
  <c r="P69" i="5"/>
  <c r="O69" i="5"/>
  <c r="P68" i="5"/>
  <c r="O68" i="5"/>
  <c r="P67" i="5"/>
  <c r="O67" i="5"/>
  <c r="P66" i="5"/>
  <c r="O66" i="5"/>
  <c r="P65" i="5"/>
  <c r="O65" i="5"/>
  <c r="P64" i="5"/>
  <c r="O64" i="5"/>
  <c r="P63" i="5"/>
  <c r="O63" i="5"/>
  <c r="P62" i="5"/>
  <c r="O62" i="5"/>
  <c r="P61" i="5"/>
  <c r="O61" i="5"/>
  <c r="P60" i="5"/>
  <c r="O60" i="5"/>
  <c r="Q24" i="5"/>
  <c r="P24" i="5"/>
  <c r="O24" i="5"/>
  <c r="Q23" i="5"/>
  <c r="P23" i="5"/>
  <c r="O23" i="5"/>
  <c r="Q22" i="5"/>
  <c r="P22" i="5"/>
  <c r="O22" i="5"/>
  <c r="Q21" i="5"/>
  <c r="P21" i="5"/>
  <c r="O21" i="5"/>
  <c r="Q20" i="5"/>
  <c r="P20" i="5"/>
  <c r="O20" i="5"/>
  <c r="Q19" i="5"/>
  <c r="P19" i="5"/>
  <c r="O19" i="5"/>
  <c r="Q18" i="5"/>
  <c r="P18" i="5"/>
  <c r="O18" i="5"/>
  <c r="Q17" i="5"/>
  <c r="P17" i="5"/>
  <c r="O17" i="5"/>
  <c r="Q16" i="5"/>
  <c r="P16" i="5"/>
  <c r="O16" i="5"/>
  <c r="Q15" i="5"/>
  <c r="P15" i="5"/>
  <c r="O15" i="5"/>
  <c r="Q14" i="5"/>
  <c r="P14" i="5"/>
  <c r="O14" i="5"/>
  <c r="Q13" i="5"/>
  <c r="P13" i="5"/>
  <c r="O13" i="5"/>
  <c r="Q12" i="5"/>
  <c r="P12" i="5"/>
  <c r="O12" i="5"/>
  <c r="Q11" i="5"/>
  <c r="P11" i="5"/>
  <c r="O11" i="5"/>
  <c r="Q10" i="5"/>
  <c r="P10" i="5"/>
  <c r="O10" i="5"/>
  <c r="Q9" i="5"/>
  <c r="P9" i="5"/>
  <c r="O9" i="5"/>
  <c r="Q8" i="5"/>
  <c r="P8" i="5"/>
  <c r="O8" i="5"/>
  <c r="Q7" i="5"/>
  <c r="P7" i="5"/>
  <c r="O7" i="5"/>
  <c r="Q6" i="5"/>
  <c r="P6" i="5"/>
  <c r="P214" i="5" s="1"/>
  <c r="O6" i="5"/>
  <c r="N214" i="4"/>
  <c r="M214" i="4"/>
  <c r="L214" i="4"/>
  <c r="J214" i="4"/>
  <c r="H214" i="4"/>
  <c r="F214" i="4"/>
  <c r="D214" i="4"/>
  <c r="P212" i="4"/>
  <c r="O212" i="4"/>
  <c r="P211" i="4"/>
  <c r="O211" i="4"/>
  <c r="P210" i="4"/>
  <c r="O210" i="4"/>
  <c r="P209" i="4"/>
  <c r="O209" i="4"/>
  <c r="P208" i="4"/>
  <c r="O208" i="4"/>
  <c r="P207" i="4"/>
  <c r="O207" i="4"/>
  <c r="P206" i="4"/>
  <c r="O206" i="4"/>
  <c r="P205" i="4"/>
  <c r="O205" i="4"/>
  <c r="P204" i="4"/>
  <c r="O204" i="4"/>
  <c r="P203" i="4"/>
  <c r="O203" i="4"/>
  <c r="P202" i="4"/>
  <c r="O202" i="4"/>
  <c r="P201" i="4"/>
  <c r="O201" i="4"/>
  <c r="P200" i="4"/>
  <c r="O200" i="4"/>
  <c r="P199" i="4"/>
  <c r="O199" i="4"/>
  <c r="P198" i="4"/>
  <c r="O198" i="4"/>
  <c r="P197" i="4"/>
  <c r="O197" i="4"/>
  <c r="P196" i="4"/>
  <c r="O196" i="4"/>
  <c r="P195" i="4"/>
  <c r="O195" i="4"/>
  <c r="P194" i="4"/>
  <c r="O194" i="4"/>
  <c r="P193" i="4"/>
  <c r="O193" i="4"/>
  <c r="P192" i="4"/>
  <c r="O192" i="4"/>
  <c r="P191" i="4"/>
  <c r="O191" i="4"/>
  <c r="P190" i="4"/>
  <c r="O190" i="4"/>
  <c r="P189" i="4"/>
  <c r="O189" i="4"/>
  <c r="P188" i="4"/>
  <c r="O188" i="4"/>
  <c r="P187" i="4"/>
  <c r="O187" i="4"/>
  <c r="P186" i="4"/>
  <c r="O186" i="4"/>
  <c r="P185" i="4"/>
  <c r="O185" i="4"/>
  <c r="P184" i="4"/>
  <c r="O184" i="4"/>
  <c r="P183" i="4"/>
  <c r="O183" i="4"/>
  <c r="P182" i="4"/>
  <c r="O182" i="4"/>
  <c r="P181" i="4"/>
  <c r="O181" i="4"/>
  <c r="P180" i="4"/>
  <c r="O180" i="4"/>
  <c r="P179" i="4"/>
  <c r="O179" i="4"/>
  <c r="P178" i="4"/>
  <c r="O178" i="4"/>
  <c r="P177" i="4"/>
  <c r="O177" i="4"/>
  <c r="P176" i="4"/>
  <c r="O176" i="4"/>
  <c r="P175" i="4"/>
  <c r="O175" i="4"/>
  <c r="P174" i="4"/>
  <c r="O174" i="4"/>
  <c r="P173" i="4"/>
  <c r="O173" i="4"/>
  <c r="P172" i="4"/>
  <c r="O172" i="4"/>
  <c r="P171" i="4"/>
  <c r="O171" i="4"/>
  <c r="P170" i="4"/>
  <c r="O170" i="4"/>
  <c r="P169" i="4"/>
  <c r="O169" i="4"/>
  <c r="P168" i="4"/>
  <c r="O168" i="4"/>
  <c r="P167" i="4"/>
  <c r="O167" i="4"/>
  <c r="P166" i="4"/>
  <c r="O166" i="4"/>
  <c r="P165" i="4"/>
  <c r="O165" i="4"/>
  <c r="P164" i="4"/>
  <c r="O164" i="4"/>
  <c r="P163" i="4"/>
  <c r="O163" i="4"/>
  <c r="P162" i="4"/>
  <c r="O162" i="4"/>
  <c r="P161" i="4"/>
  <c r="O161" i="4"/>
  <c r="P160" i="4"/>
  <c r="O160" i="4"/>
  <c r="P159" i="4"/>
  <c r="O159" i="4"/>
  <c r="P158" i="4"/>
  <c r="O158" i="4"/>
  <c r="P157" i="4"/>
  <c r="O157" i="4"/>
  <c r="P156" i="4"/>
  <c r="O156" i="4"/>
  <c r="P155" i="4"/>
  <c r="O155" i="4"/>
  <c r="P154" i="4"/>
  <c r="O154" i="4"/>
  <c r="P153" i="4"/>
  <c r="O153" i="4"/>
  <c r="P152" i="4"/>
  <c r="O152" i="4"/>
  <c r="P151" i="4"/>
  <c r="O151" i="4"/>
  <c r="P150" i="4"/>
  <c r="O150" i="4"/>
  <c r="P149" i="4"/>
  <c r="O149" i="4"/>
  <c r="P148" i="4"/>
  <c r="O148" i="4"/>
  <c r="P147" i="4"/>
  <c r="O147" i="4"/>
  <c r="P146" i="4"/>
  <c r="O146" i="4"/>
  <c r="P145" i="4"/>
  <c r="O145" i="4"/>
  <c r="P144" i="4"/>
  <c r="O144" i="4"/>
  <c r="P143" i="4"/>
  <c r="O143" i="4"/>
  <c r="P142" i="4"/>
  <c r="O142" i="4"/>
  <c r="P141" i="4"/>
  <c r="O141" i="4"/>
  <c r="P140" i="4"/>
  <c r="O140" i="4"/>
  <c r="P139" i="4"/>
  <c r="O139" i="4"/>
  <c r="P138" i="4"/>
  <c r="O138" i="4"/>
  <c r="P137" i="4"/>
  <c r="O137" i="4"/>
  <c r="P136" i="4"/>
  <c r="O136" i="4"/>
  <c r="P135" i="4"/>
  <c r="O135" i="4"/>
  <c r="P134" i="4"/>
  <c r="O134" i="4"/>
  <c r="P133" i="4"/>
  <c r="O133" i="4"/>
  <c r="P132" i="4"/>
  <c r="O132" i="4"/>
  <c r="P131" i="4"/>
  <c r="O131" i="4"/>
  <c r="P130" i="4"/>
  <c r="O130" i="4"/>
  <c r="P129" i="4"/>
  <c r="O129" i="4"/>
  <c r="P128" i="4"/>
  <c r="O128" i="4"/>
  <c r="P127" i="4"/>
  <c r="O127" i="4"/>
  <c r="P126" i="4"/>
  <c r="O126" i="4"/>
  <c r="P125" i="4"/>
  <c r="O125" i="4"/>
  <c r="P124" i="4"/>
  <c r="O124" i="4"/>
  <c r="P123" i="4"/>
  <c r="O123" i="4"/>
  <c r="P122" i="4"/>
  <c r="O122" i="4"/>
  <c r="P121" i="4"/>
  <c r="O121" i="4"/>
  <c r="P120" i="4"/>
  <c r="O120" i="4"/>
  <c r="P119" i="4"/>
  <c r="O119" i="4"/>
  <c r="P118" i="4"/>
  <c r="O118" i="4"/>
  <c r="P117" i="4"/>
  <c r="O117" i="4"/>
  <c r="P116" i="4"/>
  <c r="O116" i="4"/>
  <c r="P115" i="4"/>
  <c r="O115" i="4"/>
  <c r="P114" i="4"/>
  <c r="O114" i="4"/>
  <c r="P113" i="4"/>
  <c r="O113" i="4"/>
  <c r="P112" i="4"/>
  <c r="O112" i="4"/>
  <c r="P111" i="4"/>
  <c r="O111" i="4"/>
  <c r="P110" i="4"/>
  <c r="O110" i="4"/>
  <c r="P109" i="4"/>
  <c r="O109" i="4"/>
  <c r="P108" i="4"/>
  <c r="O108" i="4"/>
  <c r="P107" i="4"/>
  <c r="O107" i="4"/>
  <c r="P106" i="4"/>
  <c r="O106" i="4"/>
  <c r="P105" i="4"/>
  <c r="O105" i="4"/>
  <c r="P104" i="4"/>
  <c r="O104" i="4"/>
  <c r="P103" i="4"/>
  <c r="O103" i="4"/>
  <c r="P102" i="4"/>
  <c r="O102" i="4"/>
  <c r="P101" i="4"/>
  <c r="O101" i="4"/>
  <c r="P100" i="4"/>
  <c r="O100" i="4"/>
  <c r="P99" i="4"/>
  <c r="O99" i="4"/>
  <c r="P98" i="4"/>
  <c r="O98" i="4"/>
  <c r="P97" i="4"/>
  <c r="O97" i="4"/>
  <c r="P96" i="4"/>
  <c r="O96" i="4"/>
  <c r="P95" i="4"/>
  <c r="O95" i="4"/>
  <c r="P94" i="4"/>
  <c r="O94" i="4"/>
  <c r="P93" i="4"/>
  <c r="O93" i="4"/>
  <c r="P92" i="4"/>
  <c r="O92" i="4"/>
  <c r="P91" i="4"/>
  <c r="O91" i="4"/>
  <c r="P90" i="4"/>
  <c r="O90" i="4"/>
  <c r="P89" i="4"/>
  <c r="O89" i="4"/>
  <c r="P88" i="4"/>
  <c r="O88" i="4"/>
  <c r="P87" i="4"/>
  <c r="O87" i="4"/>
  <c r="P86" i="4"/>
  <c r="O86" i="4"/>
  <c r="P85" i="4"/>
  <c r="O85" i="4"/>
  <c r="P84" i="4"/>
  <c r="O84" i="4"/>
  <c r="P83" i="4"/>
  <c r="O83" i="4"/>
  <c r="P82" i="4"/>
  <c r="O82" i="4"/>
  <c r="P81" i="4"/>
  <c r="O81" i="4"/>
  <c r="P80" i="4"/>
  <c r="O80" i="4"/>
  <c r="P79" i="4"/>
  <c r="O79" i="4"/>
  <c r="P78" i="4"/>
  <c r="O78" i="4"/>
  <c r="P77" i="4"/>
  <c r="O77" i="4"/>
  <c r="P76" i="4"/>
  <c r="O76" i="4"/>
  <c r="P75" i="4"/>
  <c r="O75" i="4"/>
  <c r="P74" i="4"/>
  <c r="O74" i="4"/>
  <c r="P73" i="4"/>
  <c r="O73" i="4"/>
  <c r="P72" i="4"/>
  <c r="O72" i="4"/>
  <c r="P71" i="4"/>
  <c r="O71" i="4"/>
  <c r="P70" i="4"/>
  <c r="O70" i="4"/>
  <c r="P69" i="4"/>
  <c r="O69" i="4"/>
  <c r="P68" i="4"/>
  <c r="O68" i="4"/>
  <c r="P67" i="4"/>
  <c r="O67" i="4"/>
  <c r="P66" i="4"/>
  <c r="O66" i="4"/>
  <c r="P65" i="4"/>
  <c r="O65" i="4"/>
  <c r="P64" i="4"/>
  <c r="O64" i="4"/>
  <c r="P63" i="4"/>
  <c r="O63" i="4"/>
  <c r="P62" i="4"/>
  <c r="O62" i="4"/>
  <c r="P61" i="4"/>
  <c r="O61" i="4"/>
  <c r="P60" i="4"/>
  <c r="O60" i="4"/>
  <c r="Q24" i="4"/>
  <c r="P24" i="4"/>
  <c r="O24" i="4"/>
  <c r="Q23" i="4"/>
  <c r="P23" i="4"/>
  <c r="O23" i="4"/>
  <c r="Q22" i="4"/>
  <c r="P22" i="4"/>
  <c r="O22" i="4"/>
  <c r="Q21" i="4"/>
  <c r="P21" i="4"/>
  <c r="O21" i="4"/>
  <c r="Q20" i="4"/>
  <c r="P20" i="4"/>
  <c r="O20" i="4"/>
  <c r="Q19" i="4"/>
  <c r="P19" i="4"/>
  <c r="O19" i="4"/>
  <c r="Q18" i="4"/>
  <c r="P18" i="4"/>
  <c r="O18" i="4"/>
  <c r="Q17" i="4"/>
  <c r="P17" i="4"/>
  <c r="O17" i="4"/>
  <c r="Q16" i="4"/>
  <c r="P16" i="4"/>
  <c r="O16" i="4"/>
  <c r="Q15" i="4"/>
  <c r="P15" i="4"/>
  <c r="O15" i="4"/>
  <c r="Q14" i="4"/>
  <c r="P14" i="4"/>
  <c r="O14" i="4"/>
  <c r="Q13" i="4"/>
  <c r="P13" i="4"/>
  <c r="O13" i="4"/>
  <c r="Q12" i="4"/>
  <c r="P12" i="4"/>
  <c r="O12" i="4"/>
  <c r="Q11" i="4"/>
  <c r="P11" i="4"/>
  <c r="O11" i="4"/>
  <c r="Q10" i="4"/>
  <c r="P10" i="4"/>
  <c r="O10" i="4"/>
  <c r="Q9" i="4"/>
  <c r="P9" i="4"/>
  <c r="O9" i="4"/>
  <c r="Q8" i="4"/>
  <c r="P8" i="4"/>
  <c r="O8" i="4"/>
  <c r="Q7" i="4"/>
  <c r="P7" i="4"/>
  <c r="O7" i="4"/>
  <c r="Q6" i="4"/>
  <c r="S6" i="4" s="1"/>
  <c r="S7" i="4" s="1"/>
  <c r="S8" i="4" s="1"/>
  <c r="S9" i="4" s="1"/>
  <c r="S10" i="4" s="1"/>
  <c r="S11" i="4" s="1"/>
  <c r="S12" i="4" s="1"/>
  <c r="S13" i="4" s="1"/>
  <c r="S14" i="4" s="1"/>
  <c r="S15" i="4" s="1"/>
  <c r="S16" i="4" s="1"/>
  <c r="S17" i="4" s="1"/>
  <c r="S18" i="4" s="1"/>
  <c r="S19" i="4" s="1"/>
  <c r="S20" i="4" s="1"/>
  <c r="S21" i="4" s="1"/>
  <c r="S22" i="4" s="1"/>
  <c r="S23" i="4" s="1"/>
  <c r="S24" i="4" s="1"/>
  <c r="P6" i="4"/>
  <c r="P214" i="4" s="1"/>
  <c r="O6" i="4"/>
  <c r="N215" i="3"/>
  <c r="M215" i="3"/>
  <c r="L215" i="3"/>
  <c r="J215" i="3"/>
  <c r="H215" i="3"/>
  <c r="F215" i="3"/>
  <c r="D215" i="3"/>
  <c r="P213" i="3"/>
  <c r="O213" i="3"/>
  <c r="R213" i="3" s="1"/>
  <c r="P212" i="3"/>
  <c r="O212" i="3"/>
  <c r="R212" i="3" s="1"/>
  <c r="P211" i="3"/>
  <c r="O211" i="3"/>
  <c r="R211" i="3" s="1"/>
  <c r="P210" i="3"/>
  <c r="O210" i="3"/>
  <c r="R210" i="3" s="1"/>
  <c r="P209" i="3"/>
  <c r="O209" i="3"/>
  <c r="R209" i="3" s="1"/>
  <c r="P208" i="3"/>
  <c r="O208" i="3"/>
  <c r="R208" i="3" s="1"/>
  <c r="P207" i="3"/>
  <c r="O207" i="3"/>
  <c r="R207" i="3" s="1"/>
  <c r="P206" i="3"/>
  <c r="O206" i="3"/>
  <c r="R206" i="3" s="1"/>
  <c r="P205" i="3"/>
  <c r="O205" i="3"/>
  <c r="R205" i="3" s="1"/>
  <c r="P204" i="3"/>
  <c r="O204" i="3"/>
  <c r="R204" i="3" s="1"/>
  <c r="P203" i="3"/>
  <c r="O203" i="3"/>
  <c r="R203" i="3" s="1"/>
  <c r="P202" i="3"/>
  <c r="O202" i="3"/>
  <c r="R202" i="3" s="1"/>
  <c r="P201" i="3"/>
  <c r="O201" i="3"/>
  <c r="R201" i="3" s="1"/>
  <c r="P200" i="3"/>
  <c r="O200" i="3"/>
  <c r="R200" i="3" s="1"/>
  <c r="P199" i="3"/>
  <c r="O199" i="3"/>
  <c r="R199" i="3" s="1"/>
  <c r="P198" i="3"/>
  <c r="O198" i="3"/>
  <c r="R198" i="3" s="1"/>
  <c r="P197" i="3"/>
  <c r="O197" i="3"/>
  <c r="R197" i="3" s="1"/>
  <c r="P196" i="3"/>
  <c r="O196" i="3"/>
  <c r="R196" i="3" s="1"/>
  <c r="P195" i="3"/>
  <c r="O195" i="3"/>
  <c r="R195" i="3" s="1"/>
  <c r="P194" i="3"/>
  <c r="O194" i="3"/>
  <c r="R194" i="3" s="1"/>
  <c r="P193" i="3"/>
  <c r="O193" i="3"/>
  <c r="R193" i="3" s="1"/>
  <c r="P192" i="3"/>
  <c r="O192" i="3"/>
  <c r="R192" i="3" s="1"/>
  <c r="P191" i="3"/>
  <c r="O191" i="3"/>
  <c r="R191" i="3" s="1"/>
  <c r="P190" i="3"/>
  <c r="O190" i="3"/>
  <c r="R190" i="3" s="1"/>
  <c r="P189" i="3"/>
  <c r="O189" i="3"/>
  <c r="R189" i="3" s="1"/>
  <c r="P188" i="3"/>
  <c r="O188" i="3"/>
  <c r="R188" i="3" s="1"/>
  <c r="P187" i="3"/>
  <c r="O187" i="3"/>
  <c r="R187" i="3" s="1"/>
  <c r="P186" i="3"/>
  <c r="O186" i="3"/>
  <c r="R186" i="3" s="1"/>
  <c r="P185" i="3"/>
  <c r="O185" i="3"/>
  <c r="R185" i="3" s="1"/>
  <c r="P184" i="3"/>
  <c r="O184" i="3"/>
  <c r="R184" i="3" s="1"/>
  <c r="P183" i="3"/>
  <c r="O183" i="3"/>
  <c r="R183" i="3" s="1"/>
  <c r="P182" i="3"/>
  <c r="O182" i="3"/>
  <c r="R182" i="3" s="1"/>
  <c r="P181" i="3"/>
  <c r="O181" i="3"/>
  <c r="R181" i="3" s="1"/>
  <c r="P180" i="3"/>
  <c r="O180" i="3"/>
  <c r="R180" i="3" s="1"/>
  <c r="P179" i="3"/>
  <c r="O179" i="3"/>
  <c r="R179" i="3" s="1"/>
  <c r="P178" i="3"/>
  <c r="O178" i="3"/>
  <c r="R178" i="3" s="1"/>
  <c r="P177" i="3"/>
  <c r="O177" i="3"/>
  <c r="R177" i="3" s="1"/>
  <c r="P176" i="3"/>
  <c r="O176" i="3"/>
  <c r="R176" i="3" s="1"/>
  <c r="P175" i="3"/>
  <c r="O175" i="3"/>
  <c r="R175" i="3" s="1"/>
  <c r="P174" i="3"/>
  <c r="O174" i="3"/>
  <c r="R174" i="3" s="1"/>
  <c r="P173" i="3"/>
  <c r="O173" i="3"/>
  <c r="R173" i="3" s="1"/>
  <c r="P172" i="3"/>
  <c r="O172" i="3"/>
  <c r="R172" i="3" s="1"/>
  <c r="P171" i="3"/>
  <c r="O171" i="3"/>
  <c r="R171" i="3" s="1"/>
  <c r="P170" i="3"/>
  <c r="O170" i="3"/>
  <c r="R170" i="3" s="1"/>
  <c r="P169" i="3"/>
  <c r="O169" i="3"/>
  <c r="R169" i="3" s="1"/>
  <c r="P168" i="3"/>
  <c r="O168" i="3"/>
  <c r="R168" i="3" s="1"/>
  <c r="P167" i="3"/>
  <c r="O167" i="3"/>
  <c r="R167" i="3" s="1"/>
  <c r="P166" i="3"/>
  <c r="O166" i="3"/>
  <c r="R166" i="3" s="1"/>
  <c r="P165" i="3"/>
  <c r="O165" i="3"/>
  <c r="R165" i="3" s="1"/>
  <c r="P164" i="3"/>
  <c r="O164" i="3"/>
  <c r="R164" i="3" s="1"/>
  <c r="P163" i="3"/>
  <c r="O163" i="3"/>
  <c r="R163" i="3" s="1"/>
  <c r="P162" i="3"/>
  <c r="O162" i="3"/>
  <c r="R162" i="3" s="1"/>
  <c r="P161" i="3"/>
  <c r="O161" i="3"/>
  <c r="R161" i="3" s="1"/>
  <c r="P160" i="3"/>
  <c r="O160" i="3"/>
  <c r="R160" i="3" s="1"/>
  <c r="P159" i="3"/>
  <c r="O159" i="3"/>
  <c r="R159" i="3" s="1"/>
  <c r="P158" i="3"/>
  <c r="O158" i="3"/>
  <c r="R158" i="3" s="1"/>
  <c r="P157" i="3"/>
  <c r="O157" i="3"/>
  <c r="R157" i="3" s="1"/>
  <c r="P156" i="3"/>
  <c r="O156" i="3"/>
  <c r="R156" i="3" s="1"/>
  <c r="P155" i="3"/>
  <c r="O155" i="3"/>
  <c r="R155" i="3" s="1"/>
  <c r="P154" i="3"/>
  <c r="O154" i="3"/>
  <c r="R154" i="3" s="1"/>
  <c r="P153" i="3"/>
  <c r="O153" i="3"/>
  <c r="R153" i="3" s="1"/>
  <c r="P152" i="3"/>
  <c r="O152" i="3"/>
  <c r="R152" i="3" s="1"/>
  <c r="P151" i="3"/>
  <c r="O151" i="3"/>
  <c r="R151" i="3" s="1"/>
  <c r="P150" i="3"/>
  <c r="O150" i="3"/>
  <c r="R150" i="3" s="1"/>
  <c r="P149" i="3"/>
  <c r="O149" i="3"/>
  <c r="R149" i="3" s="1"/>
  <c r="P148" i="3"/>
  <c r="O148" i="3"/>
  <c r="R148" i="3" s="1"/>
  <c r="P147" i="3"/>
  <c r="O147" i="3"/>
  <c r="R147" i="3" s="1"/>
  <c r="P146" i="3"/>
  <c r="O146" i="3"/>
  <c r="R146" i="3" s="1"/>
  <c r="P145" i="3"/>
  <c r="O145" i="3"/>
  <c r="R145" i="3" s="1"/>
  <c r="P144" i="3"/>
  <c r="O144" i="3"/>
  <c r="R144" i="3" s="1"/>
  <c r="P143" i="3"/>
  <c r="O143" i="3"/>
  <c r="R143" i="3" s="1"/>
  <c r="P142" i="3"/>
  <c r="O142" i="3"/>
  <c r="R142" i="3" s="1"/>
  <c r="P141" i="3"/>
  <c r="O141" i="3"/>
  <c r="R141" i="3" s="1"/>
  <c r="P140" i="3"/>
  <c r="O140" i="3"/>
  <c r="R140" i="3" s="1"/>
  <c r="P139" i="3"/>
  <c r="O139" i="3"/>
  <c r="R139" i="3" s="1"/>
  <c r="P138" i="3"/>
  <c r="O138" i="3"/>
  <c r="R138" i="3" s="1"/>
  <c r="P137" i="3"/>
  <c r="O137" i="3"/>
  <c r="R137" i="3" s="1"/>
  <c r="P136" i="3"/>
  <c r="O136" i="3"/>
  <c r="R136" i="3" s="1"/>
  <c r="P135" i="3"/>
  <c r="O135" i="3"/>
  <c r="R135" i="3" s="1"/>
  <c r="P134" i="3"/>
  <c r="O134" i="3"/>
  <c r="R134" i="3" s="1"/>
  <c r="P133" i="3"/>
  <c r="O133" i="3"/>
  <c r="R133" i="3" s="1"/>
  <c r="P132" i="3"/>
  <c r="O132" i="3"/>
  <c r="R132" i="3" s="1"/>
  <c r="P131" i="3"/>
  <c r="O131" i="3"/>
  <c r="R131" i="3" s="1"/>
  <c r="P130" i="3"/>
  <c r="O130" i="3"/>
  <c r="R130" i="3" s="1"/>
  <c r="P129" i="3"/>
  <c r="O129" i="3"/>
  <c r="R129" i="3" s="1"/>
  <c r="P128" i="3"/>
  <c r="O128" i="3"/>
  <c r="R128" i="3" s="1"/>
  <c r="P127" i="3"/>
  <c r="O127" i="3"/>
  <c r="R127" i="3" s="1"/>
  <c r="P126" i="3"/>
  <c r="O126" i="3"/>
  <c r="R126" i="3" s="1"/>
  <c r="P125" i="3"/>
  <c r="O125" i="3"/>
  <c r="R125" i="3" s="1"/>
  <c r="P124" i="3"/>
  <c r="O124" i="3"/>
  <c r="R124" i="3" s="1"/>
  <c r="P123" i="3"/>
  <c r="O123" i="3"/>
  <c r="R123" i="3" s="1"/>
  <c r="P122" i="3"/>
  <c r="O122" i="3"/>
  <c r="R122" i="3" s="1"/>
  <c r="P121" i="3"/>
  <c r="O121" i="3"/>
  <c r="R121" i="3" s="1"/>
  <c r="P120" i="3"/>
  <c r="O120" i="3"/>
  <c r="R120" i="3" s="1"/>
  <c r="P119" i="3"/>
  <c r="O119" i="3"/>
  <c r="R119" i="3" s="1"/>
  <c r="P118" i="3"/>
  <c r="O118" i="3"/>
  <c r="R118" i="3" s="1"/>
  <c r="P117" i="3"/>
  <c r="O117" i="3"/>
  <c r="R117" i="3" s="1"/>
  <c r="P116" i="3"/>
  <c r="O116" i="3"/>
  <c r="R116" i="3" s="1"/>
  <c r="P115" i="3"/>
  <c r="O115" i="3"/>
  <c r="R115" i="3" s="1"/>
  <c r="P114" i="3"/>
  <c r="O114" i="3"/>
  <c r="R114" i="3" s="1"/>
  <c r="P113" i="3"/>
  <c r="O113" i="3"/>
  <c r="R113" i="3" s="1"/>
  <c r="P112" i="3"/>
  <c r="O112" i="3"/>
  <c r="R112" i="3" s="1"/>
  <c r="P111" i="3"/>
  <c r="O111" i="3"/>
  <c r="R111" i="3" s="1"/>
  <c r="P110" i="3"/>
  <c r="O110" i="3"/>
  <c r="R110" i="3" s="1"/>
  <c r="P109" i="3"/>
  <c r="O109" i="3"/>
  <c r="R109" i="3" s="1"/>
  <c r="P108" i="3"/>
  <c r="O108" i="3"/>
  <c r="R108" i="3" s="1"/>
  <c r="P107" i="3"/>
  <c r="O107" i="3"/>
  <c r="R107" i="3" s="1"/>
  <c r="P106" i="3"/>
  <c r="O106" i="3"/>
  <c r="R106" i="3" s="1"/>
  <c r="P105" i="3"/>
  <c r="O105" i="3"/>
  <c r="R105" i="3" s="1"/>
  <c r="P104" i="3"/>
  <c r="O104" i="3"/>
  <c r="R104" i="3" s="1"/>
  <c r="P103" i="3"/>
  <c r="O103" i="3"/>
  <c r="R103" i="3" s="1"/>
  <c r="P102" i="3"/>
  <c r="O102" i="3"/>
  <c r="R102" i="3" s="1"/>
  <c r="P101" i="3"/>
  <c r="O101" i="3"/>
  <c r="R101" i="3" s="1"/>
  <c r="P100" i="3"/>
  <c r="O100" i="3"/>
  <c r="R100" i="3" s="1"/>
  <c r="P99" i="3"/>
  <c r="O99" i="3"/>
  <c r="R99" i="3" s="1"/>
  <c r="P98" i="3"/>
  <c r="O98" i="3"/>
  <c r="R98" i="3" s="1"/>
  <c r="P97" i="3"/>
  <c r="O97" i="3"/>
  <c r="R97" i="3" s="1"/>
  <c r="P96" i="3"/>
  <c r="O96" i="3"/>
  <c r="R96" i="3" s="1"/>
  <c r="P95" i="3"/>
  <c r="O95" i="3"/>
  <c r="R95" i="3" s="1"/>
  <c r="P94" i="3"/>
  <c r="O94" i="3"/>
  <c r="R94" i="3" s="1"/>
  <c r="P93" i="3"/>
  <c r="O93" i="3"/>
  <c r="R93" i="3" s="1"/>
  <c r="P92" i="3"/>
  <c r="O92" i="3"/>
  <c r="R92" i="3" s="1"/>
  <c r="P91" i="3"/>
  <c r="O91" i="3"/>
  <c r="R91" i="3" s="1"/>
  <c r="P90" i="3"/>
  <c r="O90" i="3"/>
  <c r="R90" i="3" s="1"/>
  <c r="P89" i="3"/>
  <c r="O89" i="3"/>
  <c r="R89" i="3" s="1"/>
  <c r="P88" i="3"/>
  <c r="O88" i="3"/>
  <c r="R88" i="3" s="1"/>
  <c r="P87" i="3"/>
  <c r="O87" i="3"/>
  <c r="R87" i="3" s="1"/>
  <c r="P86" i="3"/>
  <c r="O86" i="3"/>
  <c r="R86" i="3" s="1"/>
  <c r="P85" i="3"/>
  <c r="O85" i="3"/>
  <c r="R85" i="3" s="1"/>
  <c r="P84" i="3"/>
  <c r="O84" i="3"/>
  <c r="R84" i="3" s="1"/>
  <c r="P83" i="3"/>
  <c r="O83" i="3"/>
  <c r="R83" i="3" s="1"/>
  <c r="P82" i="3"/>
  <c r="O82" i="3"/>
  <c r="R82" i="3" s="1"/>
  <c r="P81" i="3"/>
  <c r="O81" i="3"/>
  <c r="R81" i="3" s="1"/>
  <c r="P80" i="3"/>
  <c r="O80" i="3"/>
  <c r="R80" i="3" s="1"/>
  <c r="P79" i="3"/>
  <c r="O79" i="3"/>
  <c r="R79" i="3" s="1"/>
  <c r="P78" i="3"/>
  <c r="O78" i="3"/>
  <c r="R78" i="3" s="1"/>
  <c r="P77" i="3"/>
  <c r="O77" i="3"/>
  <c r="R77" i="3" s="1"/>
  <c r="P76" i="3"/>
  <c r="O76" i="3"/>
  <c r="R76" i="3" s="1"/>
  <c r="P75" i="3"/>
  <c r="O75" i="3"/>
  <c r="R75" i="3" s="1"/>
  <c r="P74" i="3"/>
  <c r="O74" i="3"/>
  <c r="R74" i="3" s="1"/>
  <c r="P73" i="3"/>
  <c r="O73" i="3"/>
  <c r="R73" i="3" s="1"/>
  <c r="P72" i="3"/>
  <c r="O72" i="3"/>
  <c r="R72" i="3" s="1"/>
  <c r="P71" i="3"/>
  <c r="O71" i="3"/>
  <c r="R71" i="3" s="1"/>
  <c r="P70" i="3"/>
  <c r="O70" i="3"/>
  <c r="R70" i="3" s="1"/>
  <c r="P69" i="3"/>
  <c r="O69" i="3"/>
  <c r="R69" i="3" s="1"/>
  <c r="P68" i="3"/>
  <c r="O68" i="3"/>
  <c r="R68" i="3" s="1"/>
  <c r="P67" i="3"/>
  <c r="O67" i="3"/>
  <c r="R67" i="3" s="1"/>
  <c r="P66" i="3"/>
  <c r="O66" i="3"/>
  <c r="R66" i="3" s="1"/>
  <c r="P65" i="3"/>
  <c r="O65" i="3"/>
  <c r="R65" i="3" s="1"/>
  <c r="P64" i="3"/>
  <c r="O64" i="3"/>
  <c r="R64" i="3" s="1"/>
  <c r="P63" i="3"/>
  <c r="O63" i="3"/>
  <c r="R63" i="3" s="1"/>
  <c r="P62" i="3"/>
  <c r="O62" i="3"/>
  <c r="R62" i="3" s="1"/>
  <c r="P61" i="3"/>
  <c r="O61" i="3"/>
  <c r="R61" i="3" s="1"/>
  <c r="Q25" i="3"/>
  <c r="P25" i="3"/>
  <c r="O25" i="3"/>
  <c r="R25" i="3" s="1"/>
  <c r="Q24" i="3"/>
  <c r="P24" i="3"/>
  <c r="O24" i="3"/>
  <c r="R24" i="3" s="1"/>
  <c r="Q23" i="3"/>
  <c r="P23" i="3"/>
  <c r="O23" i="3"/>
  <c r="R23" i="3" s="1"/>
  <c r="Q22" i="3"/>
  <c r="P22" i="3"/>
  <c r="O22" i="3"/>
  <c r="R22" i="3" s="1"/>
  <c r="Q21" i="3"/>
  <c r="P21" i="3"/>
  <c r="O21" i="3"/>
  <c r="R21" i="3" s="1"/>
  <c r="Q20" i="3"/>
  <c r="P20" i="3"/>
  <c r="O20" i="3"/>
  <c r="R20" i="3" s="1"/>
  <c r="Q19" i="3"/>
  <c r="P19" i="3"/>
  <c r="O19" i="3"/>
  <c r="R19" i="3" s="1"/>
  <c r="Q18" i="3"/>
  <c r="P18" i="3"/>
  <c r="O18" i="3"/>
  <c r="R18" i="3" s="1"/>
  <c r="Q17" i="3"/>
  <c r="P17" i="3"/>
  <c r="O17" i="3"/>
  <c r="R17" i="3" s="1"/>
  <c r="Q16" i="3"/>
  <c r="P16" i="3"/>
  <c r="O16" i="3"/>
  <c r="Q15" i="3"/>
  <c r="P15" i="3"/>
  <c r="O15" i="3"/>
  <c r="R15" i="3" s="1"/>
  <c r="Q14" i="3"/>
  <c r="P14" i="3"/>
  <c r="O14" i="3"/>
  <c r="R14" i="3" s="1"/>
  <c r="Q13" i="3"/>
  <c r="P13" i="3"/>
  <c r="O13" i="3"/>
  <c r="R13" i="3" s="1"/>
  <c r="Q12" i="3"/>
  <c r="P12" i="3"/>
  <c r="O12" i="3"/>
  <c r="Q11" i="3"/>
  <c r="P11" i="3"/>
  <c r="O11" i="3"/>
  <c r="R11" i="3" s="1"/>
  <c r="Q10" i="3"/>
  <c r="P10" i="3"/>
  <c r="O10" i="3"/>
  <c r="R10" i="3" s="1"/>
  <c r="Q9" i="3"/>
  <c r="P9" i="3"/>
  <c r="O9" i="3"/>
  <c r="R9" i="3" s="1"/>
  <c r="Q8" i="3"/>
  <c r="P8" i="3"/>
  <c r="O8" i="3"/>
  <c r="R8" i="3" s="1"/>
  <c r="Q7" i="3"/>
  <c r="P7" i="3"/>
  <c r="O7" i="3"/>
  <c r="R7" i="3" s="1"/>
  <c r="Q6" i="3"/>
  <c r="S6" i="3" s="1"/>
  <c r="S7" i="3" s="1"/>
  <c r="S8" i="3" s="1"/>
  <c r="S9" i="3" s="1"/>
  <c r="S10" i="3" s="1"/>
  <c r="S11" i="3" s="1"/>
  <c r="S12" i="3" s="1"/>
  <c r="S13" i="3" s="1"/>
  <c r="S14" i="3" s="1"/>
  <c r="S15" i="3" s="1"/>
  <c r="S16" i="3" s="1"/>
  <c r="S17" i="3" s="1"/>
  <c r="S18" i="3" s="1"/>
  <c r="S19" i="3" s="1"/>
  <c r="S20" i="3" s="1"/>
  <c r="S21" i="3" s="1"/>
  <c r="S22" i="3" s="1"/>
  <c r="S23" i="3" s="1"/>
  <c r="S24" i="3" s="1"/>
  <c r="S25" i="3" s="1"/>
  <c r="P6" i="3"/>
  <c r="P215" i="3" s="1"/>
  <c r="O6" i="3"/>
  <c r="N216" i="2"/>
  <c r="M216" i="2"/>
  <c r="L216" i="2"/>
  <c r="J216" i="2"/>
  <c r="H216" i="2"/>
  <c r="F216" i="2"/>
  <c r="D216" i="2"/>
  <c r="P214" i="2"/>
  <c r="O214" i="2"/>
  <c r="R214" i="2" s="1"/>
  <c r="P213" i="2"/>
  <c r="O213" i="2"/>
  <c r="R213" i="2" s="1"/>
  <c r="P212" i="2"/>
  <c r="O212" i="2"/>
  <c r="R212" i="2" s="1"/>
  <c r="P211" i="2"/>
  <c r="O211" i="2"/>
  <c r="R211" i="2" s="1"/>
  <c r="P210" i="2"/>
  <c r="O210" i="2"/>
  <c r="R210" i="2" s="1"/>
  <c r="P209" i="2"/>
  <c r="O209" i="2"/>
  <c r="R209" i="2" s="1"/>
  <c r="P208" i="2"/>
  <c r="O208" i="2"/>
  <c r="R208" i="2" s="1"/>
  <c r="P207" i="2"/>
  <c r="O207" i="2"/>
  <c r="R207" i="2" s="1"/>
  <c r="P206" i="2"/>
  <c r="O206" i="2"/>
  <c r="R206" i="2" s="1"/>
  <c r="P205" i="2"/>
  <c r="O205" i="2"/>
  <c r="R205" i="2" s="1"/>
  <c r="P204" i="2"/>
  <c r="O204" i="2"/>
  <c r="R204" i="2" s="1"/>
  <c r="P203" i="2"/>
  <c r="O203" i="2"/>
  <c r="R203" i="2" s="1"/>
  <c r="P202" i="2"/>
  <c r="O202" i="2"/>
  <c r="R202" i="2" s="1"/>
  <c r="P201" i="2"/>
  <c r="O201" i="2"/>
  <c r="R201" i="2" s="1"/>
  <c r="P200" i="2"/>
  <c r="O200" i="2"/>
  <c r="R200" i="2" s="1"/>
  <c r="P199" i="2"/>
  <c r="O199" i="2"/>
  <c r="R199" i="2" s="1"/>
  <c r="P198" i="2"/>
  <c r="O198" i="2"/>
  <c r="R198" i="2" s="1"/>
  <c r="P197" i="2"/>
  <c r="O197" i="2"/>
  <c r="R197" i="2" s="1"/>
  <c r="P196" i="2"/>
  <c r="O196" i="2"/>
  <c r="R196" i="2" s="1"/>
  <c r="P195" i="2"/>
  <c r="O195" i="2"/>
  <c r="R195" i="2" s="1"/>
  <c r="P194" i="2"/>
  <c r="O194" i="2"/>
  <c r="R194" i="2" s="1"/>
  <c r="P193" i="2"/>
  <c r="O193" i="2"/>
  <c r="R193" i="2" s="1"/>
  <c r="P192" i="2"/>
  <c r="O192" i="2"/>
  <c r="R192" i="2" s="1"/>
  <c r="P191" i="2"/>
  <c r="O191" i="2"/>
  <c r="R191" i="2" s="1"/>
  <c r="P190" i="2"/>
  <c r="O190" i="2"/>
  <c r="R190" i="2" s="1"/>
  <c r="P189" i="2"/>
  <c r="O189" i="2"/>
  <c r="R189" i="2" s="1"/>
  <c r="P188" i="2"/>
  <c r="O188" i="2"/>
  <c r="R188" i="2" s="1"/>
  <c r="P187" i="2"/>
  <c r="O187" i="2"/>
  <c r="R187" i="2" s="1"/>
  <c r="P186" i="2"/>
  <c r="O186" i="2"/>
  <c r="R186" i="2" s="1"/>
  <c r="P185" i="2"/>
  <c r="O185" i="2"/>
  <c r="R185" i="2" s="1"/>
  <c r="P184" i="2"/>
  <c r="O184" i="2"/>
  <c r="R184" i="2" s="1"/>
  <c r="P183" i="2"/>
  <c r="O183" i="2"/>
  <c r="R183" i="2" s="1"/>
  <c r="P182" i="2"/>
  <c r="O182" i="2"/>
  <c r="R182" i="2" s="1"/>
  <c r="P181" i="2"/>
  <c r="O181" i="2"/>
  <c r="R181" i="2" s="1"/>
  <c r="P180" i="2"/>
  <c r="O180" i="2"/>
  <c r="R180" i="2" s="1"/>
  <c r="P179" i="2"/>
  <c r="O179" i="2"/>
  <c r="R179" i="2" s="1"/>
  <c r="P178" i="2"/>
  <c r="O178" i="2"/>
  <c r="R178" i="2" s="1"/>
  <c r="P177" i="2"/>
  <c r="O177" i="2"/>
  <c r="R177" i="2" s="1"/>
  <c r="P176" i="2"/>
  <c r="O176" i="2"/>
  <c r="R176" i="2" s="1"/>
  <c r="P175" i="2"/>
  <c r="O175" i="2"/>
  <c r="R175" i="2" s="1"/>
  <c r="P174" i="2"/>
  <c r="O174" i="2"/>
  <c r="R174" i="2" s="1"/>
  <c r="P173" i="2"/>
  <c r="O173" i="2"/>
  <c r="R173" i="2" s="1"/>
  <c r="P172" i="2"/>
  <c r="O172" i="2"/>
  <c r="R172" i="2" s="1"/>
  <c r="P171" i="2"/>
  <c r="O171" i="2"/>
  <c r="R171" i="2" s="1"/>
  <c r="P170" i="2"/>
  <c r="O170" i="2"/>
  <c r="R170" i="2" s="1"/>
  <c r="P169" i="2"/>
  <c r="O169" i="2"/>
  <c r="R169" i="2" s="1"/>
  <c r="P168" i="2"/>
  <c r="O168" i="2"/>
  <c r="R168" i="2" s="1"/>
  <c r="P167" i="2"/>
  <c r="O167" i="2"/>
  <c r="R167" i="2" s="1"/>
  <c r="P166" i="2"/>
  <c r="O166" i="2"/>
  <c r="R166" i="2" s="1"/>
  <c r="P165" i="2"/>
  <c r="O165" i="2"/>
  <c r="R165" i="2" s="1"/>
  <c r="P164" i="2"/>
  <c r="O164" i="2"/>
  <c r="R164" i="2" s="1"/>
  <c r="P163" i="2"/>
  <c r="O163" i="2"/>
  <c r="R163" i="2" s="1"/>
  <c r="P162" i="2"/>
  <c r="O162" i="2"/>
  <c r="R162" i="2" s="1"/>
  <c r="P161" i="2"/>
  <c r="O161" i="2"/>
  <c r="R161" i="2" s="1"/>
  <c r="P160" i="2"/>
  <c r="O160" i="2"/>
  <c r="R160" i="2" s="1"/>
  <c r="P159" i="2"/>
  <c r="O159" i="2"/>
  <c r="R159" i="2" s="1"/>
  <c r="P158" i="2"/>
  <c r="O158" i="2"/>
  <c r="R158" i="2" s="1"/>
  <c r="P157" i="2"/>
  <c r="O157" i="2"/>
  <c r="R157" i="2" s="1"/>
  <c r="P156" i="2"/>
  <c r="O156" i="2"/>
  <c r="R156" i="2" s="1"/>
  <c r="P155" i="2"/>
  <c r="O155" i="2"/>
  <c r="R155" i="2" s="1"/>
  <c r="P154" i="2"/>
  <c r="O154" i="2"/>
  <c r="R154" i="2" s="1"/>
  <c r="P153" i="2"/>
  <c r="O153" i="2"/>
  <c r="R153" i="2" s="1"/>
  <c r="P152" i="2"/>
  <c r="O152" i="2"/>
  <c r="R152" i="2" s="1"/>
  <c r="P151" i="2"/>
  <c r="O151" i="2"/>
  <c r="R151" i="2" s="1"/>
  <c r="P150" i="2"/>
  <c r="O150" i="2"/>
  <c r="R150" i="2" s="1"/>
  <c r="P149" i="2"/>
  <c r="O149" i="2"/>
  <c r="R149" i="2" s="1"/>
  <c r="P148" i="2"/>
  <c r="O148" i="2"/>
  <c r="R148" i="2" s="1"/>
  <c r="P147" i="2"/>
  <c r="O147" i="2"/>
  <c r="R147" i="2" s="1"/>
  <c r="P146" i="2"/>
  <c r="O146" i="2"/>
  <c r="R146" i="2" s="1"/>
  <c r="P145" i="2"/>
  <c r="O145" i="2"/>
  <c r="R145" i="2" s="1"/>
  <c r="P144" i="2"/>
  <c r="O144" i="2"/>
  <c r="R144" i="2" s="1"/>
  <c r="P143" i="2"/>
  <c r="O143" i="2"/>
  <c r="R143" i="2" s="1"/>
  <c r="P142" i="2"/>
  <c r="O142" i="2"/>
  <c r="R142" i="2" s="1"/>
  <c r="P141" i="2"/>
  <c r="O141" i="2"/>
  <c r="R141" i="2" s="1"/>
  <c r="P140" i="2"/>
  <c r="O140" i="2"/>
  <c r="R140" i="2" s="1"/>
  <c r="P139" i="2"/>
  <c r="O139" i="2"/>
  <c r="R139" i="2" s="1"/>
  <c r="P138" i="2"/>
  <c r="O138" i="2"/>
  <c r="R138" i="2" s="1"/>
  <c r="P137" i="2"/>
  <c r="O137" i="2"/>
  <c r="R137" i="2" s="1"/>
  <c r="P136" i="2"/>
  <c r="O136" i="2"/>
  <c r="R136" i="2" s="1"/>
  <c r="P135" i="2"/>
  <c r="O135" i="2"/>
  <c r="R135" i="2" s="1"/>
  <c r="P134" i="2"/>
  <c r="O134" i="2"/>
  <c r="R134" i="2" s="1"/>
  <c r="P133" i="2"/>
  <c r="O133" i="2"/>
  <c r="R133" i="2" s="1"/>
  <c r="P132" i="2"/>
  <c r="O132" i="2"/>
  <c r="R132" i="2" s="1"/>
  <c r="P131" i="2"/>
  <c r="O131" i="2"/>
  <c r="R131" i="2" s="1"/>
  <c r="P130" i="2"/>
  <c r="O130" i="2"/>
  <c r="R130" i="2" s="1"/>
  <c r="P129" i="2"/>
  <c r="O129" i="2"/>
  <c r="R129" i="2" s="1"/>
  <c r="P128" i="2"/>
  <c r="O128" i="2"/>
  <c r="R128" i="2" s="1"/>
  <c r="P127" i="2"/>
  <c r="O127" i="2"/>
  <c r="R127" i="2" s="1"/>
  <c r="P126" i="2"/>
  <c r="O126" i="2"/>
  <c r="R126" i="2" s="1"/>
  <c r="P125" i="2"/>
  <c r="O125" i="2"/>
  <c r="R125" i="2" s="1"/>
  <c r="P124" i="2"/>
  <c r="O124" i="2"/>
  <c r="R124" i="2" s="1"/>
  <c r="P123" i="2"/>
  <c r="O123" i="2"/>
  <c r="R123" i="2" s="1"/>
  <c r="P122" i="2"/>
  <c r="O122" i="2"/>
  <c r="R122" i="2" s="1"/>
  <c r="P121" i="2"/>
  <c r="O121" i="2"/>
  <c r="R121" i="2" s="1"/>
  <c r="P120" i="2"/>
  <c r="O120" i="2"/>
  <c r="R120" i="2" s="1"/>
  <c r="P119" i="2"/>
  <c r="O119" i="2"/>
  <c r="R119" i="2" s="1"/>
  <c r="P118" i="2"/>
  <c r="O118" i="2"/>
  <c r="R118" i="2" s="1"/>
  <c r="P117" i="2"/>
  <c r="O117" i="2"/>
  <c r="R117" i="2" s="1"/>
  <c r="P116" i="2"/>
  <c r="O116" i="2"/>
  <c r="R116" i="2" s="1"/>
  <c r="P115" i="2"/>
  <c r="O115" i="2"/>
  <c r="R115" i="2" s="1"/>
  <c r="P114" i="2"/>
  <c r="O114" i="2"/>
  <c r="R114" i="2" s="1"/>
  <c r="P113" i="2"/>
  <c r="O113" i="2"/>
  <c r="R113" i="2" s="1"/>
  <c r="P112" i="2"/>
  <c r="O112" i="2"/>
  <c r="R112" i="2" s="1"/>
  <c r="P111" i="2"/>
  <c r="O111" i="2"/>
  <c r="R111" i="2" s="1"/>
  <c r="P110" i="2"/>
  <c r="O110" i="2"/>
  <c r="R110" i="2" s="1"/>
  <c r="P109" i="2"/>
  <c r="O109" i="2"/>
  <c r="R109" i="2" s="1"/>
  <c r="P108" i="2"/>
  <c r="O108" i="2"/>
  <c r="R108" i="2" s="1"/>
  <c r="P107" i="2"/>
  <c r="O107" i="2"/>
  <c r="R107" i="2" s="1"/>
  <c r="P106" i="2"/>
  <c r="O106" i="2"/>
  <c r="R106" i="2" s="1"/>
  <c r="P105" i="2"/>
  <c r="O105" i="2"/>
  <c r="R105" i="2" s="1"/>
  <c r="P104" i="2"/>
  <c r="O104" i="2"/>
  <c r="R104" i="2" s="1"/>
  <c r="P103" i="2"/>
  <c r="O103" i="2"/>
  <c r="R103" i="2" s="1"/>
  <c r="P102" i="2"/>
  <c r="O102" i="2"/>
  <c r="R102" i="2" s="1"/>
  <c r="P101" i="2"/>
  <c r="O101" i="2"/>
  <c r="R101" i="2" s="1"/>
  <c r="P100" i="2"/>
  <c r="O100" i="2"/>
  <c r="R100" i="2" s="1"/>
  <c r="P99" i="2"/>
  <c r="O99" i="2"/>
  <c r="R99" i="2" s="1"/>
  <c r="P98" i="2"/>
  <c r="O98" i="2"/>
  <c r="R98" i="2" s="1"/>
  <c r="P97" i="2"/>
  <c r="O97" i="2"/>
  <c r="R97" i="2" s="1"/>
  <c r="P96" i="2"/>
  <c r="O96" i="2"/>
  <c r="R96" i="2" s="1"/>
  <c r="P95" i="2"/>
  <c r="O95" i="2"/>
  <c r="R95" i="2" s="1"/>
  <c r="P94" i="2"/>
  <c r="O94" i="2"/>
  <c r="R94" i="2" s="1"/>
  <c r="P93" i="2"/>
  <c r="O93" i="2"/>
  <c r="R93" i="2" s="1"/>
  <c r="P92" i="2"/>
  <c r="O92" i="2"/>
  <c r="R92" i="2" s="1"/>
  <c r="P91" i="2"/>
  <c r="O91" i="2"/>
  <c r="R91" i="2" s="1"/>
  <c r="P90" i="2"/>
  <c r="O90" i="2"/>
  <c r="R90" i="2" s="1"/>
  <c r="P89" i="2"/>
  <c r="O89" i="2"/>
  <c r="R89" i="2" s="1"/>
  <c r="P88" i="2"/>
  <c r="O88" i="2"/>
  <c r="R88" i="2" s="1"/>
  <c r="P87" i="2"/>
  <c r="O87" i="2"/>
  <c r="R87" i="2" s="1"/>
  <c r="P86" i="2"/>
  <c r="O86" i="2"/>
  <c r="R86" i="2" s="1"/>
  <c r="P85" i="2"/>
  <c r="O85" i="2"/>
  <c r="R85" i="2" s="1"/>
  <c r="P84" i="2"/>
  <c r="O84" i="2"/>
  <c r="R84" i="2" s="1"/>
  <c r="P83" i="2"/>
  <c r="O83" i="2"/>
  <c r="R83" i="2" s="1"/>
  <c r="P82" i="2"/>
  <c r="O82" i="2"/>
  <c r="R82" i="2" s="1"/>
  <c r="P81" i="2"/>
  <c r="O81" i="2"/>
  <c r="R81" i="2" s="1"/>
  <c r="P80" i="2"/>
  <c r="O80" i="2"/>
  <c r="R80" i="2" s="1"/>
  <c r="P79" i="2"/>
  <c r="O79" i="2"/>
  <c r="R79" i="2" s="1"/>
  <c r="P78" i="2"/>
  <c r="O78" i="2"/>
  <c r="R78" i="2" s="1"/>
  <c r="P77" i="2"/>
  <c r="O77" i="2"/>
  <c r="R77" i="2" s="1"/>
  <c r="P76" i="2"/>
  <c r="O76" i="2"/>
  <c r="R76" i="2" s="1"/>
  <c r="P75" i="2"/>
  <c r="O75" i="2"/>
  <c r="R75" i="2" s="1"/>
  <c r="P74" i="2"/>
  <c r="O74" i="2"/>
  <c r="R74" i="2" s="1"/>
  <c r="P73" i="2"/>
  <c r="O73" i="2"/>
  <c r="R73" i="2" s="1"/>
  <c r="P72" i="2"/>
  <c r="O72" i="2"/>
  <c r="R72" i="2" s="1"/>
  <c r="P71" i="2"/>
  <c r="O71" i="2"/>
  <c r="R71" i="2" s="1"/>
  <c r="P70" i="2"/>
  <c r="O70" i="2"/>
  <c r="R70" i="2" s="1"/>
  <c r="P69" i="2"/>
  <c r="O69" i="2"/>
  <c r="R69" i="2" s="1"/>
  <c r="P68" i="2"/>
  <c r="O68" i="2"/>
  <c r="R68" i="2" s="1"/>
  <c r="P67" i="2"/>
  <c r="O67" i="2"/>
  <c r="R67" i="2" s="1"/>
  <c r="P66" i="2"/>
  <c r="O66" i="2"/>
  <c r="R66" i="2" s="1"/>
  <c r="P65" i="2"/>
  <c r="O65" i="2"/>
  <c r="R65" i="2" s="1"/>
  <c r="P64" i="2"/>
  <c r="O64" i="2"/>
  <c r="R64" i="2" s="1"/>
  <c r="P63" i="2"/>
  <c r="O63" i="2"/>
  <c r="R63" i="2" s="1"/>
  <c r="P62" i="2"/>
  <c r="O62" i="2"/>
  <c r="R62" i="2" s="1"/>
  <c r="Q26" i="2"/>
  <c r="P26" i="2"/>
  <c r="O26" i="2"/>
  <c r="R26" i="2" s="1"/>
  <c r="Q25" i="2"/>
  <c r="P25" i="2"/>
  <c r="O25" i="2"/>
  <c r="R25" i="2" s="1"/>
  <c r="Q24" i="2"/>
  <c r="P24" i="2"/>
  <c r="O24" i="2"/>
  <c r="R24" i="2" s="1"/>
  <c r="Q23" i="2"/>
  <c r="P23" i="2"/>
  <c r="O23" i="2"/>
  <c r="R23" i="2" s="1"/>
  <c r="Q22" i="2"/>
  <c r="P22" i="2"/>
  <c r="O22" i="2"/>
  <c r="R22" i="2" s="1"/>
  <c r="Q21" i="2"/>
  <c r="P21" i="2"/>
  <c r="O21" i="2"/>
  <c r="R21" i="2" s="1"/>
  <c r="Q20" i="2"/>
  <c r="P20" i="2"/>
  <c r="O20" i="2"/>
  <c r="R20" i="2" s="1"/>
  <c r="Q19" i="2"/>
  <c r="P19" i="2"/>
  <c r="O19" i="2"/>
  <c r="R19" i="2" s="1"/>
  <c r="Q18" i="2"/>
  <c r="P18" i="2"/>
  <c r="O18" i="2"/>
  <c r="R18" i="2" s="1"/>
  <c r="Q17" i="2"/>
  <c r="P17" i="2"/>
  <c r="O17" i="2"/>
  <c r="R17" i="2" s="1"/>
  <c r="Q16" i="2"/>
  <c r="P16" i="2"/>
  <c r="O16" i="2"/>
  <c r="R16" i="2" s="1"/>
  <c r="Q15" i="2"/>
  <c r="P15" i="2"/>
  <c r="O15" i="2"/>
  <c r="R15" i="2" s="1"/>
  <c r="Q14" i="2"/>
  <c r="P14" i="2"/>
  <c r="O14" i="2"/>
  <c r="R14" i="2" s="1"/>
  <c r="Q13" i="2"/>
  <c r="P13" i="2"/>
  <c r="O13" i="2"/>
  <c r="R13" i="2" s="1"/>
  <c r="Q12" i="2"/>
  <c r="P12" i="2"/>
  <c r="O12" i="2"/>
  <c r="R12" i="2" s="1"/>
  <c r="Q11" i="2"/>
  <c r="P11" i="2"/>
  <c r="O11" i="2"/>
  <c r="R11" i="2" s="1"/>
  <c r="Q10" i="2"/>
  <c r="P10" i="2"/>
  <c r="O10" i="2"/>
  <c r="R10" i="2" s="1"/>
  <c r="Q9" i="2"/>
  <c r="P9" i="2"/>
  <c r="O9" i="2"/>
  <c r="R9" i="2" s="1"/>
  <c r="Q8" i="2"/>
  <c r="P8" i="2"/>
  <c r="O8" i="2"/>
  <c r="R8" i="2" s="1"/>
  <c r="Q7" i="2"/>
  <c r="P7" i="2"/>
  <c r="O7" i="2"/>
  <c r="R7" i="2" s="1"/>
  <c r="Q6" i="2"/>
  <c r="P6" i="2"/>
  <c r="P216" i="2" s="1"/>
  <c r="O6" i="2"/>
  <c r="R6" i="2" s="1"/>
  <c r="J3" i="1"/>
  <c r="O216" i="11" l="1"/>
  <c r="R6" i="11"/>
  <c r="S6" i="11" s="1"/>
  <c r="O214" i="10"/>
  <c r="R6" i="10"/>
  <c r="S6" i="10" s="1"/>
  <c r="O216" i="9"/>
  <c r="R6" i="9"/>
  <c r="S6" i="9" s="1"/>
  <c r="O216" i="8"/>
  <c r="R6" i="8"/>
  <c r="S6" i="8" s="1"/>
  <c r="O214" i="7"/>
  <c r="R6" i="7"/>
  <c r="S6" i="7" s="1"/>
  <c r="O216" i="6"/>
  <c r="R6" i="6"/>
  <c r="S6" i="6" s="1"/>
  <c r="O214" i="5"/>
  <c r="S6" i="5"/>
  <c r="O214" i="4"/>
  <c r="T6" i="4"/>
  <c r="O215" i="3"/>
  <c r="R6" i="3"/>
  <c r="T6" i="3" s="1"/>
  <c r="O216" i="2"/>
  <c r="T6" i="2"/>
  <c r="T7" i="2" s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P8" i="1"/>
  <c r="P9" i="1"/>
  <c r="P10" i="1"/>
  <c r="P11" i="1"/>
  <c r="P12" i="1"/>
  <c r="P13" i="1"/>
  <c r="P14" i="1"/>
  <c r="P15" i="1"/>
  <c r="Q25" i="1"/>
  <c r="P25" i="1"/>
  <c r="O25" i="1"/>
  <c r="R25" i="1" s="1"/>
  <c r="Q24" i="1"/>
  <c r="P24" i="1"/>
  <c r="O24" i="1"/>
  <c r="Q23" i="1"/>
  <c r="P23" i="1"/>
  <c r="O23" i="1"/>
  <c r="Q22" i="1"/>
  <c r="P22" i="1"/>
  <c r="O22" i="1"/>
  <c r="R22" i="1" s="1"/>
  <c r="Q21" i="1"/>
  <c r="P21" i="1"/>
  <c r="O21" i="1"/>
  <c r="R21" i="1" s="1"/>
  <c r="Q20" i="1"/>
  <c r="P20" i="1"/>
  <c r="O20" i="1"/>
  <c r="Q19" i="1"/>
  <c r="P19" i="1"/>
  <c r="O19" i="1"/>
  <c r="Q18" i="1"/>
  <c r="P18" i="1"/>
  <c r="O18" i="1"/>
  <c r="R18" i="1" s="1"/>
  <c r="Q17" i="1"/>
  <c r="P17" i="1"/>
  <c r="O17" i="1"/>
  <c r="R17" i="1" s="1"/>
  <c r="Q16" i="1"/>
  <c r="P16" i="1"/>
  <c r="O16" i="1"/>
  <c r="Q15" i="1"/>
  <c r="O15" i="1"/>
  <c r="R15" i="1" s="1"/>
  <c r="Q14" i="1"/>
  <c r="O14" i="1"/>
  <c r="R14" i="1" s="1"/>
  <c r="Q13" i="1"/>
  <c r="O13" i="1"/>
  <c r="R13" i="1" s="1"/>
  <c r="Q12" i="1"/>
  <c r="O12" i="1"/>
  <c r="R12" i="1" s="1"/>
  <c r="Q11" i="1"/>
  <c r="O11" i="1"/>
  <c r="R11" i="1" s="1"/>
  <c r="Q10" i="1"/>
  <c r="O10" i="1"/>
  <c r="R10" i="1" s="1"/>
  <c r="Q9" i="1"/>
  <c r="O9" i="1"/>
  <c r="R9" i="1" s="1"/>
  <c r="Q8" i="1"/>
  <c r="O8" i="1"/>
  <c r="R8" i="1" s="1"/>
  <c r="Q7" i="1"/>
  <c r="P7" i="1"/>
  <c r="O7" i="1"/>
  <c r="Q6" i="1"/>
  <c r="P6" i="1"/>
  <c r="O6" i="1"/>
  <c r="S7" i="11" l="1"/>
  <c r="T6" i="11"/>
  <c r="S7" i="10"/>
  <c r="T6" i="10"/>
  <c r="S7" i="9"/>
  <c r="T6" i="9"/>
  <c r="S7" i="8"/>
  <c r="T6" i="8"/>
  <c r="S7" i="7"/>
  <c r="T6" i="7"/>
  <c r="S7" i="6"/>
  <c r="T6" i="6"/>
  <c r="S7" i="5"/>
  <c r="T6" i="5"/>
  <c r="T7" i="4"/>
  <c r="U6" i="4"/>
  <c r="T7" i="3"/>
  <c r="U6" i="3"/>
  <c r="U6" i="2"/>
  <c r="R16" i="1"/>
  <c r="R20" i="1"/>
  <c r="R24" i="1"/>
  <c r="R7" i="1"/>
  <c r="R19" i="1"/>
  <c r="R23" i="1"/>
  <c r="R6" i="1"/>
  <c r="S6" i="1" s="1"/>
  <c r="S7" i="1" s="1"/>
  <c r="S8" i="11" l="1"/>
  <c r="T7" i="11"/>
  <c r="S8" i="10"/>
  <c r="T7" i="10"/>
  <c r="S8" i="9"/>
  <c r="T7" i="9"/>
  <c r="S8" i="8"/>
  <c r="T7" i="8"/>
  <c r="S8" i="7"/>
  <c r="T7" i="7"/>
  <c r="S8" i="6"/>
  <c r="T7" i="6"/>
  <c r="S8" i="5"/>
  <c r="T7" i="5"/>
  <c r="T8" i="4"/>
  <c r="U7" i="4"/>
  <c r="T8" i="3"/>
  <c r="U7" i="3"/>
  <c r="U7" i="2"/>
  <c r="T6" i="1"/>
  <c r="S9" i="11" l="1"/>
  <c r="T8" i="11"/>
  <c r="S9" i="10"/>
  <c r="T8" i="10"/>
  <c r="S9" i="9"/>
  <c r="T8" i="9"/>
  <c r="S9" i="8"/>
  <c r="T8" i="8"/>
  <c r="S9" i="7"/>
  <c r="T8" i="7"/>
  <c r="S9" i="6"/>
  <c r="T8" i="6"/>
  <c r="S9" i="5"/>
  <c r="T8" i="5"/>
  <c r="T9" i="4"/>
  <c r="U8" i="4"/>
  <c r="T9" i="3"/>
  <c r="U8" i="3"/>
  <c r="U8" i="2"/>
  <c r="S8" i="1"/>
  <c r="T7" i="1"/>
  <c r="S10" i="11" l="1"/>
  <c r="T9" i="11"/>
  <c r="S10" i="10"/>
  <c r="T9" i="10"/>
  <c r="S10" i="9"/>
  <c r="T9" i="9"/>
  <c r="S10" i="8"/>
  <c r="T9" i="8"/>
  <c r="S10" i="7"/>
  <c r="T9" i="7"/>
  <c r="S10" i="6"/>
  <c r="T9" i="6"/>
  <c r="S10" i="5"/>
  <c r="T9" i="5"/>
  <c r="T10" i="4"/>
  <c r="U9" i="4"/>
  <c r="T10" i="3"/>
  <c r="U9" i="3"/>
  <c r="U9" i="2"/>
  <c r="S9" i="1"/>
  <c r="T8" i="1"/>
  <c r="S11" i="11" l="1"/>
  <c r="T10" i="11"/>
  <c r="S11" i="10"/>
  <c r="T10" i="10"/>
  <c r="S11" i="9"/>
  <c r="T10" i="9"/>
  <c r="S11" i="8"/>
  <c r="T10" i="8"/>
  <c r="S11" i="7"/>
  <c r="T10" i="7"/>
  <c r="S11" i="6"/>
  <c r="T10" i="6"/>
  <c r="S11" i="5"/>
  <c r="T10" i="5"/>
  <c r="T11" i="4"/>
  <c r="U10" i="4"/>
  <c r="T11" i="3"/>
  <c r="U10" i="3"/>
  <c r="U10" i="2"/>
  <c r="S10" i="1"/>
  <c r="T9" i="1"/>
  <c r="S12" i="11" l="1"/>
  <c r="T11" i="11"/>
  <c r="S12" i="10"/>
  <c r="T11" i="10"/>
  <c r="S12" i="9"/>
  <c r="T11" i="9"/>
  <c r="S12" i="8"/>
  <c r="T11" i="8"/>
  <c r="S12" i="7"/>
  <c r="T11" i="7"/>
  <c r="S12" i="6"/>
  <c r="T11" i="6"/>
  <c r="S12" i="5"/>
  <c r="T11" i="5"/>
  <c r="T12" i="4"/>
  <c r="U11" i="4"/>
  <c r="T12" i="3"/>
  <c r="U11" i="3"/>
  <c r="U11" i="2"/>
  <c r="T10" i="1"/>
  <c r="S11" i="1"/>
  <c r="S13" i="11" l="1"/>
  <c r="T12" i="11"/>
  <c r="S13" i="10"/>
  <c r="T12" i="10"/>
  <c r="S13" i="9"/>
  <c r="T12" i="9"/>
  <c r="S13" i="8"/>
  <c r="T12" i="8"/>
  <c r="S13" i="7"/>
  <c r="T12" i="7"/>
  <c r="S13" i="6"/>
  <c r="T12" i="6"/>
  <c r="S13" i="5"/>
  <c r="T12" i="5"/>
  <c r="T13" i="4"/>
  <c r="U12" i="4"/>
  <c r="T13" i="3"/>
  <c r="U12" i="3"/>
  <c r="U12" i="2"/>
  <c r="S12" i="1"/>
  <c r="T11" i="1"/>
  <c r="S14" i="11" l="1"/>
  <c r="T13" i="11"/>
  <c r="S14" i="10"/>
  <c r="T13" i="10"/>
  <c r="S14" i="9"/>
  <c r="T13" i="9"/>
  <c r="S14" i="8"/>
  <c r="T13" i="8"/>
  <c r="S14" i="7"/>
  <c r="T13" i="7"/>
  <c r="S14" i="6"/>
  <c r="T13" i="6"/>
  <c r="S14" i="5"/>
  <c r="T13" i="5"/>
  <c r="T14" i="4"/>
  <c r="U13" i="4"/>
  <c r="T14" i="3"/>
  <c r="U13" i="3"/>
  <c r="U13" i="2"/>
  <c r="T12" i="1"/>
  <c r="S13" i="1"/>
  <c r="S15" i="11" l="1"/>
  <c r="T14" i="11"/>
  <c r="S15" i="10"/>
  <c r="T14" i="10"/>
  <c r="S15" i="9"/>
  <c r="T14" i="9"/>
  <c r="S15" i="8"/>
  <c r="T14" i="8"/>
  <c r="S15" i="7"/>
  <c r="T14" i="7"/>
  <c r="S15" i="6"/>
  <c r="T14" i="6"/>
  <c r="S15" i="5"/>
  <c r="T14" i="5"/>
  <c r="T15" i="4"/>
  <c r="U14" i="4"/>
  <c r="T15" i="3"/>
  <c r="U14" i="3"/>
  <c r="U14" i="2"/>
  <c r="S14" i="1"/>
  <c r="T13" i="1"/>
  <c r="S16" i="11" l="1"/>
  <c r="T15" i="11"/>
  <c r="S16" i="10"/>
  <c r="T15" i="10"/>
  <c r="S16" i="9"/>
  <c r="T15" i="9"/>
  <c r="S16" i="8"/>
  <c r="T15" i="8"/>
  <c r="S16" i="7"/>
  <c r="T15" i="7"/>
  <c r="S16" i="6"/>
  <c r="T15" i="6"/>
  <c r="S16" i="5"/>
  <c r="T15" i="5"/>
  <c r="T16" i="4"/>
  <c r="U15" i="4"/>
  <c r="T16" i="3"/>
  <c r="U15" i="3"/>
  <c r="U15" i="2"/>
  <c r="S15" i="1"/>
  <c r="S16" i="1" s="1"/>
  <c r="T14" i="1"/>
  <c r="S17" i="11" l="1"/>
  <c r="T16" i="11"/>
  <c r="S17" i="10"/>
  <c r="T16" i="10"/>
  <c r="S17" i="9"/>
  <c r="T16" i="9"/>
  <c r="S17" i="8"/>
  <c r="T16" i="8"/>
  <c r="S17" i="7"/>
  <c r="T16" i="7"/>
  <c r="S17" i="6"/>
  <c r="T16" i="6"/>
  <c r="S17" i="5"/>
  <c r="T16" i="5"/>
  <c r="T17" i="4"/>
  <c r="U16" i="4"/>
  <c r="T17" i="3"/>
  <c r="U16" i="3"/>
  <c r="U16" i="2"/>
  <c r="T15" i="1"/>
  <c r="S18" i="11" l="1"/>
  <c r="T17" i="11"/>
  <c r="S18" i="10"/>
  <c r="T17" i="10"/>
  <c r="S18" i="9"/>
  <c r="T17" i="9"/>
  <c r="S18" i="8"/>
  <c r="T17" i="8"/>
  <c r="S18" i="7"/>
  <c r="T17" i="7"/>
  <c r="S18" i="6"/>
  <c r="T17" i="6"/>
  <c r="S18" i="5"/>
  <c r="T17" i="5"/>
  <c r="T18" i="4"/>
  <c r="U17" i="4"/>
  <c r="T18" i="3"/>
  <c r="U17" i="3"/>
  <c r="U17" i="2"/>
  <c r="S17" i="1"/>
  <c r="T16" i="1"/>
  <c r="S19" i="11" l="1"/>
  <c r="T18" i="11"/>
  <c r="S19" i="10"/>
  <c r="T18" i="10"/>
  <c r="S19" i="9"/>
  <c r="T18" i="9"/>
  <c r="S19" i="8"/>
  <c r="T18" i="8"/>
  <c r="S19" i="7"/>
  <c r="T18" i="7"/>
  <c r="S19" i="6"/>
  <c r="T18" i="6"/>
  <c r="S19" i="5"/>
  <c r="T18" i="5"/>
  <c r="T19" i="4"/>
  <c r="U18" i="4"/>
  <c r="T19" i="3"/>
  <c r="U18" i="3"/>
  <c r="U18" i="2"/>
  <c r="T17" i="1"/>
  <c r="S18" i="1"/>
  <c r="S20" i="11" l="1"/>
  <c r="T19" i="11"/>
  <c r="S20" i="10"/>
  <c r="T19" i="10"/>
  <c r="S20" i="9"/>
  <c r="T19" i="9"/>
  <c r="S20" i="8"/>
  <c r="T19" i="8"/>
  <c r="S20" i="7"/>
  <c r="T19" i="7"/>
  <c r="S20" i="6"/>
  <c r="T19" i="6"/>
  <c r="S20" i="5"/>
  <c r="T19" i="5"/>
  <c r="T20" i="4"/>
  <c r="U19" i="4"/>
  <c r="T20" i="3"/>
  <c r="U19" i="3"/>
  <c r="U19" i="2"/>
  <c r="S19" i="1"/>
  <c r="T18" i="1"/>
  <c r="S21" i="11" l="1"/>
  <c r="T20" i="11"/>
  <c r="S21" i="10"/>
  <c r="T20" i="10"/>
  <c r="S21" i="9"/>
  <c r="T20" i="9"/>
  <c r="S21" i="8"/>
  <c r="T20" i="8"/>
  <c r="S21" i="7"/>
  <c r="T20" i="7"/>
  <c r="S21" i="6"/>
  <c r="T20" i="6"/>
  <c r="S21" i="5"/>
  <c r="T20" i="5"/>
  <c r="T21" i="4"/>
  <c r="U20" i="4"/>
  <c r="T21" i="3"/>
  <c r="U20" i="3"/>
  <c r="U20" i="2"/>
  <c r="T19" i="1"/>
  <c r="S20" i="1"/>
  <c r="S22" i="11" l="1"/>
  <c r="T21" i="11"/>
  <c r="S22" i="10"/>
  <c r="T21" i="10"/>
  <c r="S22" i="9"/>
  <c r="T21" i="9"/>
  <c r="S22" i="8"/>
  <c r="T21" i="8"/>
  <c r="S22" i="7"/>
  <c r="T21" i="7"/>
  <c r="S22" i="6"/>
  <c r="T21" i="6"/>
  <c r="S22" i="5"/>
  <c r="T21" i="5"/>
  <c r="T22" i="4"/>
  <c r="U21" i="4"/>
  <c r="T22" i="3"/>
  <c r="U21" i="3"/>
  <c r="U21" i="2"/>
  <c r="S21" i="1"/>
  <c r="T20" i="1"/>
  <c r="S23" i="11" l="1"/>
  <c r="T22" i="11"/>
  <c r="S23" i="10"/>
  <c r="T22" i="10"/>
  <c r="S23" i="9"/>
  <c r="T22" i="9"/>
  <c r="S23" i="8"/>
  <c r="T22" i="8"/>
  <c r="S23" i="7"/>
  <c r="T22" i="7"/>
  <c r="S23" i="6"/>
  <c r="T22" i="6"/>
  <c r="S23" i="5"/>
  <c r="T22" i="5"/>
  <c r="T23" i="4"/>
  <c r="U22" i="4"/>
  <c r="T23" i="3"/>
  <c r="U22" i="3"/>
  <c r="U22" i="2"/>
  <c r="T21" i="1"/>
  <c r="S22" i="1"/>
  <c r="S24" i="11" l="1"/>
  <c r="T23" i="11"/>
  <c r="S24" i="10"/>
  <c r="T24" i="10" s="1"/>
  <c r="T23" i="10"/>
  <c r="S24" i="9"/>
  <c r="T23" i="9"/>
  <c r="S24" i="8"/>
  <c r="T23" i="8"/>
  <c r="S24" i="7"/>
  <c r="T24" i="7" s="1"/>
  <c r="H3" i="7" s="1"/>
  <c r="T23" i="7"/>
  <c r="S24" i="6"/>
  <c r="T23" i="6"/>
  <c r="S24" i="5"/>
  <c r="T24" i="5" s="1"/>
  <c r="H3" i="5" s="1"/>
  <c r="T23" i="5"/>
  <c r="T24" i="4"/>
  <c r="U24" i="4" s="1"/>
  <c r="H3" i="4" s="1"/>
  <c r="U23" i="4"/>
  <c r="T24" i="3"/>
  <c r="U23" i="3"/>
  <c r="U23" i="2"/>
  <c r="S23" i="1"/>
  <c r="T22" i="1"/>
  <c r="S25" i="11" l="1"/>
  <c r="T24" i="11"/>
  <c r="S25" i="9"/>
  <c r="T24" i="9"/>
  <c r="S25" i="8"/>
  <c r="T24" i="8"/>
  <c r="S25" i="6"/>
  <c r="T24" i="6"/>
  <c r="T25" i="3"/>
  <c r="U25" i="3" s="1"/>
  <c r="U24" i="3"/>
  <c r="U24" i="2"/>
  <c r="T23" i="1"/>
  <c r="S24" i="1"/>
  <c r="S26" i="11" l="1"/>
  <c r="T26" i="11" s="1"/>
  <c r="O3" i="11" s="1"/>
  <c r="T25" i="11"/>
  <c r="H3" i="11" s="1"/>
  <c r="S26" i="9"/>
  <c r="T26" i="9" s="1"/>
  <c r="O3" i="9" s="1"/>
  <c r="T25" i="9"/>
  <c r="H3" i="9" s="1"/>
  <c r="S26" i="8"/>
  <c r="T25" i="8"/>
  <c r="H3" i="8" s="1"/>
  <c r="S26" i="6"/>
  <c r="T25" i="6"/>
  <c r="O3" i="3"/>
  <c r="H3" i="3"/>
  <c r="U26" i="2"/>
  <c r="U25" i="2"/>
  <c r="H3" i="2" s="1"/>
  <c r="H3" i="1"/>
  <c r="T24" i="1"/>
  <c r="S27" i="8" l="1"/>
  <c r="T27" i="8" s="1"/>
  <c r="T26" i="8"/>
  <c r="O3" i="8" s="1"/>
  <c r="S27" i="6"/>
  <c r="T27" i="6" s="1"/>
  <c r="H3" i="6" s="1"/>
  <c r="T26" i="6"/>
  <c r="O3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00000000-0006-0000-0000-000001000000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CF91E643-CF8E-48FA-84DF-93613199BF73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C9209ACA-B0A0-47E6-A73A-82DABBA1D584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6342DAC0-46D9-428B-9AC9-3CFCD7AA902D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C5790000-ABD4-4EBA-A938-4C0E4F8EAB40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9B55E1E8-2F97-41A4-B09A-901E60CB907C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FCA3F40F-990A-4B40-B4B9-10BEFC205DF1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DBC39A7B-4A9F-46E2-A2E8-329A5115F996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66E674CF-8761-40CC-A65D-D6FCDE649C03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B09AFD6A-BA1D-4226-A5E0-34026C67DA51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897528F8-190C-4248-8A61-7CAEB1F256F4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<sst xmlns="http://schemas.openxmlformats.org/spreadsheetml/2006/main" count="527" uniqueCount="39">
  <si>
    <t>REGISTRO DIARIO DE PRODUCCIÓN - AÑO 2026</t>
  </si>
  <si>
    <t>JOHN ALEXANDER CASALLAS PEDRAZA</t>
  </si>
  <si>
    <t>200-2026</t>
  </si>
  <si>
    <t xml:space="preserve">REZAGO </t>
  </si>
  <si>
    <t>PROYECTO</t>
  </si>
  <si>
    <t>Fecha</t>
  </si>
  <si>
    <t>META KARDEX</t>
  </si>
  <si>
    <t>KARDEX</t>
  </si>
  <si>
    <t>META REVISION KARDEX</t>
  </si>
  <si>
    <t>REVISION KARDEX</t>
  </si>
  <si>
    <t>META INVENTARIO</t>
  </si>
  <si>
    <t>INVENTARIO</t>
  </si>
  <si>
    <t>META PUNTEO</t>
  </si>
  <si>
    <t>PUNTEO</t>
  </si>
  <si>
    <t>META PROCESO 5</t>
  </si>
  <si>
    <t>PROCESO 5</t>
  </si>
  <si>
    <t>Otras Actividades (Horas)</t>
  </si>
  <si>
    <t>No Asistió (Horas)</t>
  </si>
  <si>
    <t>Otras Actividades (Días)</t>
  </si>
  <si>
    <t>No Asistió (Días)</t>
  </si>
  <si>
    <t>META ESPERADA</t>
  </si>
  <si>
    <t>CUMPLIMIENTO META DIARIA</t>
  </si>
  <si>
    <t>ACUMULADO PRODUCCIÓN</t>
  </si>
  <si>
    <t>REZAGO</t>
  </si>
  <si>
    <t>OBSERVACIONES</t>
  </si>
  <si>
    <t>MINDEFENSA</t>
  </si>
  <si>
    <t>Reunión con toda la Subdirección de Mercadeo</t>
  </si>
  <si>
    <t>PUNTERO</t>
  </si>
  <si>
    <t>META ESPERADA ACUMULADA</t>
  </si>
  <si>
    <t>267 REGISTROS A FAVOR 4% CUMPLIMIENTO MES FEBRERO</t>
  </si>
  <si>
    <t xml:space="preserve">ORDENACIÓN GAVETA 05 </t>
  </si>
  <si>
    <t>ORDENACIÓN GAVETA 04</t>
  </si>
  <si>
    <t>REPROCESO ORDENACION GAVETA 011 894 FICHAS KARDEX</t>
  </si>
  <si>
    <t>592 registros pasan mes de abril rezago 7% a favor</t>
  </si>
  <si>
    <t>PRODUCCIÓN POR PROCESO</t>
  </si>
  <si>
    <t>7% a favor cumplimiento mes marzo 592 registros y 560 registros 01 abril 2026</t>
  </si>
  <si>
    <t>DIA CIVICO</t>
  </si>
  <si>
    <t>9% A FAVOR CUMPLIMIENTO MES ABRIL 813 registros</t>
  </si>
  <si>
    <t>394 REGISTROS GAVETA 211 SUBOFICIALES, INICIA MICROFICHAS KARDEX 106 REGISTROS GAVETA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</si>
</sst>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.0_-;\-* #,##0.0_-;_-* &quot;-&quot;_-;_-@_-"/>
    <numFmt numFmtId="165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3" tint="0.249977111117893"/>
      <name val="Verdana"/>
      <family val="2"/>
    </font>
    <font>
      <sz val="11"/>
      <color theme="3" tint="0.249977111117893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DDEBF7"/>
        <bgColor rgb="FFDDEBF7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9" fontId="5" fillId="2" borderId="0" xfId="0" applyNumberFormat="1" applyFont="1" applyFill="1" applyAlignment="1">
      <alignment vertical="center"/>
    </xf>
    <xf numFmtId="0" fontId="6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horizontal="center" vertical="center"/>
    </xf>
    <xf numFmtId="164" fontId="3" fillId="0" borderId="0" xfId="1" applyNumberFormat="1" applyFont="1" applyFill="1" applyBorder="1" applyAlignment="1">
      <alignment horizontal="right" vertical="center"/>
    </xf>
    <xf numFmtId="164" fontId="7" fillId="0" borderId="0" xfId="1" applyNumberFormat="1" applyFont="1" applyFill="1" applyBorder="1" applyAlignment="1">
      <alignment horizontal="right" vertical="center" wrapText="1"/>
    </xf>
    <xf numFmtId="9" fontId="3" fillId="0" borderId="0" xfId="2" applyFont="1" applyFill="1" applyBorder="1" applyAlignment="1">
      <alignment horizontal="right" vertical="center"/>
    </xf>
    <xf numFmtId="9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43" fontId="3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1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165" fontId="3" fillId="0" borderId="0" xfId="1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43" fontId="3" fillId="0" borderId="7" xfId="0" applyNumberFormat="1" applyFont="1" applyBorder="1" applyAlignment="1">
      <alignment horizontal="left" vertical="center" wrapText="1"/>
    </xf>
    <xf numFmtId="14" fontId="3" fillId="0" borderId="8" xfId="0" applyNumberFormat="1" applyFont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164" fontId="3" fillId="0" borderId="9" xfId="1" applyNumberFormat="1" applyFont="1" applyFill="1" applyBorder="1" applyAlignment="1">
      <alignment horizontal="right" vertical="center"/>
    </xf>
    <xf numFmtId="164" fontId="7" fillId="0" borderId="9" xfId="1" applyNumberFormat="1" applyFont="1" applyFill="1" applyBorder="1" applyAlignment="1">
      <alignment horizontal="right" vertical="center" wrapText="1"/>
    </xf>
    <xf numFmtId="9" fontId="3" fillId="0" borderId="9" xfId="0" applyNumberFormat="1" applyFont="1" applyBorder="1" applyAlignment="1">
      <alignment horizontal="center" vertical="center" wrapText="1"/>
    </xf>
    <xf numFmtId="9" fontId="3" fillId="0" borderId="9" xfId="2" applyFont="1" applyFill="1" applyBorder="1" applyAlignment="1">
      <alignment horizontal="right" vertical="center"/>
    </xf>
    <xf numFmtId="9" fontId="3" fillId="0" borderId="9" xfId="0" applyNumberFormat="1" applyFont="1" applyBorder="1" applyAlignment="1">
      <alignment vertical="center"/>
    </xf>
    <xf numFmtId="0" fontId="3" fillId="0" borderId="10" xfId="0" applyFont="1" applyBorder="1" applyAlignment="1">
      <alignment horizontal="left" vertical="center" wrapText="1"/>
    </xf>
    <xf numFmtId="165" fontId="3" fillId="0" borderId="11" xfId="0" applyNumberFormat="1" applyFont="1" applyBorder="1" applyAlignment="1">
      <alignment horizontal="center" vertical="center" wrapText="1"/>
    </xf>
    <xf numFmtId="165" fontId="3" fillId="0" borderId="12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14" fontId="3" fillId="0" borderId="13" xfId="0" applyNumberFormat="1" applyFont="1" applyBorder="1" applyAlignment="1">
      <alignment horizontal="center" vertical="center"/>
    </xf>
    <xf numFmtId="164" fontId="3" fillId="0" borderId="13" xfId="1" applyNumberFormat="1" applyFont="1" applyFill="1" applyBorder="1" applyAlignment="1">
      <alignment horizontal="right" vertical="center"/>
    </xf>
    <xf numFmtId="164" fontId="7" fillId="0" borderId="13" xfId="1" applyNumberFormat="1" applyFont="1" applyFill="1" applyBorder="1" applyAlignment="1">
      <alignment horizontal="right" vertical="center" wrapText="1"/>
    </xf>
    <xf numFmtId="165" fontId="3" fillId="0" borderId="13" xfId="0" applyNumberFormat="1" applyFont="1" applyBorder="1" applyAlignment="1">
      <alignment horizontal="center" vertical="center" wrapText="1"/>
    </xf>
    <xf numFmtId="9" fontId="3" fillId="0" borderId="13" xfId="0" applyNumberFormat="1" applyFont="1" applyBorder="1" applyAlignment="1">
      <alignment horizontal="center" vertical="center" wrapText="1"/>
    </xf>
    <xf numFmtId="9" fontId="3" fillId="0" borderId="13" xfId="2" applyFont="1" applyFill="1" applyBorder="1" applyAlignment="1">
      <alignment horizontal="right" vertical="center"/>
    </xf>
    <xf numFmtId="9" fontId="3" fillId="0" borderId="13" xfId="0" applyNumberFormat="1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43" fontId="3" fillId="0" borderId="13" xfId="0" applyNumberFormat="1" applyFont="1" applyBorder="1" applyAlignment="1">
      <alignment horizontal="left" vertical="center" wrapText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285750</xdr:colOff>
      <xdr:row>2</xdr:row>
      <xdr:rowOff>166687</xdr:rowOff>
    </xdr:from>
    <xdr:to>
      <xdr:col>31</xdr:col>
      <xdr:colOff>715698</xdr:colOff>
      <xdr:row>25</xdr:row>
      <xdr:rowOff>19705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55341D-756B-0DD8-5788-2990FAAA2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926925" y="528637"/>
          <a:ext cx="10812198" cy="47488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285750</xdr:colOff>
      <xdr:row>2</xdr:row>
      <xdr:rowOff>166687</xdr:rowOff>
    </xdr:from>
    <xdr:to>
      <xdr:col>32</xdr:col>
      <xdr:colOff>715698</xdr:colOff>
      <xdr:row>18</xdr:row>
      <xdr:rowOff>655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D2B364F-884C-44A9-8171-7B382E52E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93275" y="528637"/>
          <a:ext cx="10812198" cy="47488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285750</xdr:colOff>
      <xdr:row>2</xdr:row>
      <xdr:rowOff>166687</xdr:rowOff>
    </xdr:from>
    <xdr:to>
      <xdr:col>32</xdr:col>
      <xdr:colOff>715698</xdr:colOff>
      <xdr:row>23</xdr:row>
      <xdr:rowOff>10180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E33146-3EF5-474C-968F-10430B410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93275" y="528637"/>
          <a:ext cx="10812198" cy="474886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285750</xdr:colOff>
      <xdr:row>2</xdr:row>
      <xdr:rowOff>166687</xdr:rowOff>
    </xdr:from>
    <xdr:to>
      <xdr:col>32</xdr:col>
      <xdr:colOff>715698</xdr:colOff>
      <xdr:row>18</xdr:row>
      <xdr:rowOff>655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C064A7B-475B-4D32-BE5C-501B2A3DB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93275" y="528637"/>
          <a:ext cx="10812198" cy="474886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285750</xdr:colOff>
      <xdr:row>2</xdr:row>
      <xdr:rowOff>166687</xdr:rowOff>
    </xdr:from>
    <xdr:to>
      <xdr:col>31</xdr:col>
      <xdr:colOff>715698</xdr:colOff>
      <xdr:row>27</xdr:row>
      <xdr:rowOff>19705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D7A975-348E-44DA-A51C-941AF4585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93275" y="528637"/>
          <a:ext cx="10812198" cy="474886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285750</xdr:colOff>
      <xdr:row>2</xdr:row>
      <xdr:rowOff>166687</xdr:rowOff>
    </xdr:from>
    <xdr:to>
      <xdr:col>31</xdr:col>
      <xdr:colOff>715698</xdr:colOff>
      <xdr:row>27</xdr:row>
      <xdr:rowOff>19705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2D24F3-789E-40F0-B657-A1AF95855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93275" y="528637"/>
          <a:ext cx="10812198" cy="474886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285750</xdr:colOff>
      <xdr:row>2</xdr:row>
      <xdr:rowOff>166687</xdr:rowOff>
    </xdr:from>
    <xdr:to>
      <xdr:col>31</xdr:col>
      <xdr:colOff>715698</xdr:colOff>
      <xdr:row>27</xdr:row>
      <xdr:rowOff>19705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0F80F3-FE17-49EE-BC89-349A3A7F2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93275" y="528637"/>
          <a:ext cx="10812198" cy="474886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285750</xdr:colOff>
      <xdr:row>2</xdr:row>
      <xdr:rowOff>166687</xdr:rowOff>
    </xdr:from>
    <xdr:to>
      <xdr:col>31</xdr:col>
      <xdr:colOff>715698</xdr:colOff>
      <xdr:row>27</xdr:row>
      <xdr:rowOff>19705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2E233A-8021-4C08-8A12-A366D3011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93275" y="528637"/>
          <a:ext cx="10812198" cy="474886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285750</xdr:colOff>
      <xdr:row>2</xdr:row>
      <xdr:rowOff>166687</xdr:rowOff>
    </xdr:from>
    <xdr:to>
      <xdr:col>31</xdr:col>
      <xdr:colOff>715698</xdr:colOff>
      <xdr:row>27</xdr:row>
      <xdr:rowOff>19705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E1170A-D5C6-40A5-BA0D-C25DAAE71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93275" y="528637"/>
          <a:ext cx="10812198" cy="474886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285750</xdr:colOff>
      <xdr:row>2</xdr:row>
      <xdr:rowOff>166687</xdr:rowOff>
    </xdr:from>
    <xdr:to>
      <xdr:col>31</xdr:col>
      <xdr:colOff>715698</xdr:colOff>
      <xdr:row>27</xdr:row>
      <xdr:rowOff>19705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952D14-8443-48D1-85AD-610299269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93275" y="528637"/>
          <a:ext cx="10812198" cy="474886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285750</xdr:colOff>
      <xdr:row>2</xdr:row>
      <xdr:rowOff>166687</xdr:rowOff>
    </xdr:from>
    <xdr:to>
      <xdr:col>31</xdr:col>
      <xdr:colOff>715698</xdr:colOff>
      <xdr:row>27</xdr:row>
      <xdr:rowOff>19705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3BFA3B-3911-4EEE-BFB8-2B6CA3527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93275" y="528637"/>
          <a:ext cx="10812198" cy="47488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6"/>
  <sheetViews>
    <sheetView zoomScale="80" zoomScaleNormal="80" workbookViewId="0">
      <pane xSplit="2" ySplit="5" topLeftCell="O13" activePane="bottomRight" state="frozen"/>
      <selection pane="topRight" activeCell="C1" sqref="C1"/>
      <selection pane="bottomLeft" activeCell="A5" sqref="A5"/>
      <selection pane="bottomRight" activeCell="U25" sqref="U25"/>
    </sheetView>
  </sheetViews>
  <sheetFormatPr baseColWidth="10" defaultColWidth="15.5546875" defaultRowHeight="13.8" x14ac:dyDescent="0.3"/>
  <cols>
    <col min="1" max="1" width="18.6640625" style="21" customWidth="1"/>
    <col min="2" max="2" width="24.5546875" style="21" customWidth="1"/>
    <col min="3" max="3" width="11.44140625" style="11" customWidth="1"/>
    <col min="4" max="4" width="10.88671875" style="11" customWidth="1"/>
    <col min="5" max="5" width="14.44140625" style="11" customWidth="1"/>
    <col min="6" max="6" width="12.5546875" style="11" customWidth="1"/>
    <col min="7" max="7" width="15" style="11" customWidth="1"/>
    <col min="8" max="9" width="12.5546875" style="11" customWidth="1"/>
    <col min="10" max="10" width="12.109375" style="11" customWidth="1"/>
    <col min="11" max="11" width="18.44140625" style="11" hidden="1" customWidth="1"/>
    <col min="12" max="12" width="15.6640625" style="11" hidden="1" customWidth="1"/>
    <col min="13" max="13" width="18.44140625" style="11" customWidth="1"/>
    <col min="14" max="14" width="15.6640625" style="11" customWidth="1"/>
    <col min="15" max="15" width="17.44140625" style="11" customWidth="1"/>
    <col min="16" max="16" width="15" style="11" customWidth="1"/>
    <col min="17" max="17" width="16.33203125" style="23" customWidth="1"/>
    <col min="18" max="18" width="23.33203125" style="23" customWidth="1"/>
    <col min="19" max="19" width="21.44140625" style="11" customWidth="1"/>
    <col min="20" max="20" width="13" style="11" bestFit="1" customWidth="1"/>
    <col min="21" max="21" width="50.5546875" style="22" customWidth="1"/>
    <col min="22" max="16384" width="15.5546875" style="11"/>
  </cols>
  <sheetData>
    <row r="1" spans="1:21" s="2" customFormat="1" x14ac:dyDescent="0.3">
      <c r="A1" s="48" t="s">
        <v>0</v>
      </c>
      <c r="B1" s="48"/>
      <c r="C1" s="48"/>
      <c r="D1" s="48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U1" s="3"/>
    </row>
    <row r="2" spans="1:21" s="5" customFormat="1" x14ac:dyDescent="0.3">
      <c r="A2" s="4" t="s">
        <v>1</v>
      </c>
      <c r="C2" s="4"/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U2" s="6"/>
    </row>
    <row r="3" spans="1:21" s="5" customFormat="1" x14ac:dyDescent="0.3">
      <c r="A3" s="7" t="s">
        <v>2</v>
      </c>
      <c r="C3" s="6"/>
      <c r="D3" s="6"/>
      <c r="E3" s="6"/>
      <c r="F3" s="6"/>
      <c r="G3" s="4" t="s">
        <v>3</v>
      </c>
      <c r="H3" s="8">
        <f>+T25</f>
        <v>0</v>
      </c>
      <c r="I3" s="6"/>
      <c r="J3" s="6">
        <f>0/100</f>
        <v>0</v>
      </c>
      <c r="K3" s="6"/>
      <c r="L3" s="6"/>
      <c r="M3" s="6"/>
      <c r="N3" s="6"/>
      <c r="O3" s="6"/>
      <c r="P3" s="6"/>
      <c r="Q3" s="6"/>
      <c r="R3" s="6"/>
      <c r="S3" s="6"/>
      <c r="U3" s="6"/>
    </row>
    <row r="4" spans="1:21" s="5" customFormat="1" x14ac:dyDescent="0.3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U4" s="6"/>
    </row>
    <row r="5" spans="1:21" ht="41.4" x14ac:dyDescent="0.3">
      <c r="A5" s="9" t="s">
        <v>4</v>
      </c>
      <c r="B5" s="10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9" t="s">
        <v>20</v>
      </c>
      <c r="R5" s="9" t="s">
        <v>21</v>
      </c>
      <c r="S5" s="9" t="s">
        <v>22</v>
      </c>
      <c r="T5" s="9" t="s">
        <v>23</v>
      </c>
      <c r="U5" s="9" t="s">
        <v>24</v>
      </c>
    </row>
    <row r="6" spans="1:21" x14ac:dyDescent="0.3">
      <c r="A6" s="12" t="s">
        <v>25</v>
      </c>
      <c r="B6" s="12">
        <v>46055</v>
      </c>
      <c r="C6" s="13">
        <v>150</v>
      </c>
      <c r="D6" s="13"/>
      <c r="E6" s="14">
        <v>600</v>
      </c>
      <c r="F6" s="14">
        <v>0</v>
      </c>
      <c r="G6" s="14">
        <v>8.75</v>
      </c>
      <c r="H6" s="14">
        <v>0</v>
      </c>
      <c r="I6" s="14">
        <v>20</v>
      </c>
      <c r="J6" s="14">
        <v>28</v>
      </c>
      <c r="K6" s="14">
        <v>1</v>
      </c>
      <c r="L6" s="14"/>
      <c r="M6" s="13"/>
      <c r="N6" s="13"/>
      <c r="O6" s="13">
        <f>+M6/8</f>
        <v>0</v>
      </c>
      <c r="P6" s="13">
        <f>+N6/8</f>
        <v>0</v>
      </c>
      <c r="Q6" s="23">
        <f>100%/20</f>
        <v>0.05</v>
      </c>
      <c r="R6" s="23">
        <f t="shared" ref="R6:R24" si="0">+(((D6/C6)+(F6/E6)+(H6/G6)+(J6/I6)+(L6/K6)+O6))*Q6</f>
        <v>6.9999999999999993E-2</v>
      </c>
      <c r="S6" s="15">
        <f>+R6</f>
        <v>6.9999999999999993E-2</v>
      </c>
      <c r="T6" s="16">
        <f>100%-S6</f>
        <v>0.93</v>
      </c>
      <c r="U6" s="17" t="s">
        <v>26</v>
      </c>
    </row>
    <row r="7" spans="1:21" x14ac:dyDescent="0.3">
      <c r="A7" s="12" t="s">
        <v>25</v>
      </c>
      <c r="B7" s="12">
        <v>46056</v>
      </c>
      <c r="C7" s="13">
        <v>300</v>
      </c>
      <c r="D7" s="13"/>
      <c r="E7" s="14">
        <v>600</v>
      </c>
      <c r="F7" s="14">
        <v>0</v>
      </c>
      <c r="G7" s="14">
        <v>17.5</v>
      </c>
      <c r="H7" s="14">
        <v>0</v>
      </c>
      <c r="I7" s="14">
        <v>40</v>
      </c>
      <c r="J7" s="14">
        <v>42</v>
      </c>
      <c r="K7" s="14">
        <v>1</v>
      </c>
      <c r="L7" s="14"/>
      <c r="M7" s="13"/>
      <c r="N7" s="13"/>
      <c r="O7" s="13">
        <f t="shared" ref="O7:P25" si="1">+M7/8</f>
        <v>0</v>
      </c>
      <c r="P7" s="13">
        <f t="shared" si="1"/>
        <v>0</v>
      </c>
      <c r="Q7" s="23">
        <f t="shared" ref="Q7:Q25" si="2">100%/20</f>
        <v>0.05</v>
      </c>
      <c r="R7" s="23">
        <f t="shared" si="0"/>
        <v>5.2500000000000005E-2</v>
      </c>
      <c r="S7" s="15">
        <f>+S6+R7</f>
        <v>0.1225</v>
      </c>
      <c r="T7" s="16">
        <f>100%-S7</f>
        <v>0.87749999999999995</v>
      </c>
      <c r="U7" s="17"/>
    </row>
    <row r="8" spans="1:21" x14ac:dyDescent="0.3">
      <c r="A8" s="12" t="s">
        <v>25</v>
      </c>
      <c r="B8" s="12">
        <v>46057</v>
      </c>
      <c r="C8" s="13">
        <v>300</v>
      </c>
      <c r="D8" s="13"/>
      <c r="E8" s="14">
        <v>600</v>
      </c>
      <c r="F8" s="14"/>
      <c r="G8" s="14">
        <v>17.5</v>
      </c>
      <c r="H8" s="14">
        <v>0</v>
      </c>
      <c r="I8" s="14">
        <v>40</v>
      </c>
      <c r="J8" s="14">
        <v>42</v>
      </c>
      <c r="K8" s="14">
        <v>1</v>
      </c>
      <c r="L8" s="14"/>
      <c r="M8" s="13"/>
      <c r="N8" s="13"/>
      <c r="O8" s="13">
        <f t="shared" si="1"/>
        <v>0</v>
      </c>
      <c r="P8" s="13">
        <f t="shared" si="1"/>
        <v>0</v>
      </c>
      <c r="Q8" s="23">
        <f t="shared" si="2"/>
        <v>0.05</v>
      </c>
      <c r="R8" s="23">
        <f t="shared" si="0"/>
        <v>5.2500000000000005E-2</v>
      </c>
      <c r="S8" s="15">
        <f>+S7+R8</f>
        <v>0.17499999999999999</v>
      </c>
      <c r="T8" s="16">
        <f t="shared" ref="T8:T24" si="3">100%-S8</f>
        <v>0.82499999999999996</v>
      </c>
      <c r="U8" s="17"/>
    </row>
    <row r="9" spans="1:21" x14ac:dyDescent="0.3">
      <c r="A9" s="12" t="s">
        <v>25</v>
      </c>
      <c r="B9" s="12">
        <v>46058</v>
      </c>
      <c r="C9" s="13">
        <v>300</v>
      </c>
      <c r="D9" s="13"/>
      <c r="E9" s="14">
        <v>600</v>
      </c>
      <c r="F9" s="14"/>
      <c r="G9" s="14">
        <v>17.5</v>
      </c>
      <c r="H9" s="14">
        <v>0</v>
      </c>
      <c r="I9" s="14">
        <v>40</v>
      </c>
      <c r="J9" s="14">
        <v>43.5</v>
      </c>
      <c r="K9" s="14">
        <v>1</v>
      </c>
      <c r="L9" s="14"/>
      <c r="M9" s="13"/>
      <c r="N9" s="13"/>
      <c r="O9" s="13">
        <f t="shared" si="1"/>
        <v>0</v>
      </c>
      <c r="P9" s="13">
        <f t="shared" si="1"/>
        <v>0</v>
      </c>
      <c r="Q9" s="23">
        <f t="shared" si="2"/>
        <v>0.05</v>
      </c>
      <c r="R9" s="23">
        <f t="shared" si="0"/>
        <v>5.4375E-2</v>
      </c>
      <c r="S9" s="15">
        <f>+S8+R9</f>
        <v>0.229375</v>
      </c>
      <c r="T9" s="16">
        <f t="shared" si="3"/>
        <v>0.770625</v>
      </c>
      <c r="U9" s="17"/>
    </row>
    <row r="10" spans="1:21" x14ac:dyDescent="0.3">
      <c r="A10" s="12" t="s">
        <v>25</v>
      </c>
      <c r="B10" s="12">
        <v>46059</v>
      </c>
      <c r="C10" s="13">
        <v>300</v>
      </c>
      <c r="D10" s="13"/>
      <c r="E10" s="14">
        <v>600</v>
      </c>
      <c r="F10" s="14"/>
      <c r="G10" s="14">
        <v>17.5</v>
      </c>
      <c r="H10" s="14">
        <v>0</v>
      </c>
      <c r="I10" s="14">
        <v>40</v>
      </c>
      <c r="J10" s="14">
        <v>41.5</v>
      </c>
      <c r="K10" s="14">
        <v>1</v>
      </c>
      <c r="L10" s="14"/>
      <c r="M10" s="13"/>
      <c r="N10" s="13"/>
      <c r="O10" s="13">
        <f t="shared" si="1"/>
        <v>0</v>
      </c>
      <c r="P10" s="13">
        <f t="shared" si="1"/>
        <v>0</v>
      </c>
      <c r="Q10" s="23">
        <f t="shared" si="2"/>
        <v>0.05</v>
      </c>
      <c r="R10" s="23">
        <f t="shared" si="0"/>
        <v>5.1875000000000004E-2</v>
      </c>
      <c r="S10" s="15">
        <f t="shared" ref="S10:S24" si="4">+S9+R10</f>
        <v>0.28125</v>
      </c>
      <c r="T10" s="16">
        <f t="shared" si="3"/>
        <v>0.71875</v>
      </c>
      <c r="U10" s="17"/>
    </row>
    <row r="11" spans="1:21" x14ac:dyDescent="0.3">
      <c r="A11" s="12" t="s">
        <v>25</v>
      </c>
      <c r="B11" s="12">
        <v>46062</v>
      </c>
      <c r="C11" s="13">
        <v>300</v>
      </c>
      <c r="D11" s="13"/>
      <c r="E11" s="14">
        <v>600</v>
      </c>
      <c r="F11" s="14"/>
      <c r="G11" s="14">
        <v>17.5</v>
      </c>
      <c r="H11" s="14">
        <v>6.5</v>
      </c>
      <c r="I11" s="14">
        <v>40</v>
      </c>
      <c r="J11" s="14">
        <v>30.5</v>
      </c>
      <c r="K11" s="14">
        <v>1</v>
      </c>
      <c r="L11" s="14"/>
      <c r="M11" s="13"/>
      <c r="N11" s="13"/>
      <c r="O11" s="13">
        <f t="shared" si="1"/>
        <v>0</v>
      </c>
      <c r="P11" s="13">
        <f t="shared" si="1"/>
        <v>0</v>
      </c>
      <c r="Q11" s="23">
        <f t="shared" si="2"/>
        <v>0.05</v>
      </c>
      <c r="R11" s="23">
        <f t="shared" si="0"/>
        <v>5.6696428571428571E-2</v>
      </c>
      <c r="S11" s="15">
        <f t="shared" si="4"/>
        <v>0.33794642857142859</v>
      </c>
      <c r="T11" s="16">
        <f t="shared" si="3"/>
        <v>0.66205357142857135</v>
      </c>
      <c r="U11" s="17"/>
    </row>
    <row r="12" spans="1:21" x14ac:dyDescent="0.3">
      <c r="A12" s="12" t="s">
        <v>25</v>
      </c>
      <c r="B12" s="12">
        <v>46063</v>
      </c>
      <c r="C12" s="13">
        <v>300</v>
      </c>
      <c r="D12" s="13"/>
      <c r="E12" s="14">
        <v>600</v>
      </c>
      <c r="F12" s="14"/>
      <c r="G12" s="14">
        <v>17.5</v>
      </c>
      <c r="H12" s="14">
        <v>20</v>
      </c>
      <c r="I12" s="14">
        <v>40</v>
      </c>
      <c r="J12" s="14">
        <v>0</v>
      </c>
      <c r="K12" s="14">
        <v>1</v>
      </c>
      <c r="L12" s="14"/>
      <c r="M12" s="13"/>
      <c r="N12" s="13"/>
      <c r="O12" s="13">
        <f t="shared" si="1"/>
        <v>0</v>
      </c>
      <c r="P12" s="13">
        <f t="shared" si="1"/>
        <v>0</v>
      </c>
      <c r="Q12" s="23">
        <f t="shared" si="2"/>
        <v>0.05</v>
      </c>
      <c r="R12" s="23">
        <f t="shared" si="0"/>
        <v>5.7142857142857141E-2</v>
      </c>
      <c r="S12" s="15">
        <f t="shared" si="4"/>
        <v>0.39508928571428575</v>
      </c>
      <c r="T12" s="16">
        <f t="shared" si="3"/>
        <v>0.60491071428571419</v>
      </c>
      <c r="U12" s="17"/>
    </row>
    <row r="13" spans="1:21" x14ac:dyDescent="0.3">
      <c r="A13" s="12" t="s">
        <v>25</v>
      </c>
      <c r="B13" s="12">
        <v>46064</v>
      </c>
      <c r="C13" s="13">
        <v>300</v>
      </c>
      <c r="D13" s="13">
        <v>300</v>
      </c>
      <c r="E13" s="14">
        <v>600</v>
      </c>
      <c r="F13" s="14"/>
      <c r="G13" s="14">
        <v>17.5</v>
      </c>
      <c r="H13" s="14">
        <v>0</v>
      </c>
      <c r="I13" s="14">
        <v>40</v>
      </c>
      <c r="J13" s="14">
        <v>0</v>
      </c>
      <c r="K13" s="14">
        <v>1</v>
      </c>
      <c r="L13" s="14"/>
      <c r="M13" s="13"/>
      <c r="N13" s="13"/>
      <c r="O13" s="13">
        <f t="shared" si="1"/>
        <v>0</v>
      </c>
      <c r="P13" s="13">
        <f t="shared" si="1"/>
        <v>0</v>
      </c>
      <c r="Q13" s="23">
        <f t="shared" si="2"/>
        <v>0.05</v>
      </c>
      <c r="R13" s="23">
        <f t="shared" si="0"/>
        <v>0.05</v>
      </c>
      <c r="S13" s="15">
        <f t="shared" si="4"/>
        <v>0.44508928571428574</v>
      </c>
      <c r="T13" s="16">
        <f t="shared" si="3"/>
        <v>0.55491071428571426</v>
      </c>
      <c r="U13" s="17"/>
    </row>
    <row r="14" spans="1:21" x14ac:dyDescent="0.3">
      <c r="A14" s="12" t="s">
        <v>25</v>
      </c>
      <c r="B14" s="12">
        <v>46065</v>
      </c>
      <c r="C14" s="13">
        <v>300</v>
      </c>
      <c r="D14" s="13">
        <v>300</v>
      </c>
      <c r="E14" s="14">
        <v>600</v>
      </c>
      <c r="F14" s="14"/>
      <c r="G14" s="14">
        <v>17.5</v>
      </c>
      <c r="H14" s="14">
        <v>0</v>
      </c>
      <c r="I14" s="14">
        <v>40</v>
      </c>
      <c r="J14" s="14">
        <v>0</v>
      </c>
      <c r="K14" s="14">
        <v>1</v>
      </c>
      <c r="L14" s="14"/>
      <c r="M14" s="13"/>
      <c r="N14" s="13"/>
      <c r="O14" s="13">
        <f t="shared" si="1"/>
        <v>0</v>
      </c>
      <c r="P14" s="13">
        <f t="shared" si="1"/>
        <v>0</v>
      </c>
      <c r="Q14" s="23">
        <f t="shared" si="2"/>
        <v>0.05</v>
      </c>
      <c r="R14" s="23">
        <f t="shared" si="0"/>
        <v>0.05</v>
      </c>
      <c r="S14" s="15">
        <f t="shared" si="4"/>
        <v>0.49508928571428573</v>
      </c>
      <c r="T14" s="16">
        <f t="shared" si="3"/>
        <v>0.50491071428571432</v>
      </c>
      <c r="U14" s="17"/>
    </row>
    <row r="15" spans="1:21" x14ac:dyDescent="0.3">
      <c r="A15" s="12" t="s">
        <v>25</v>
      </c>
      <c r="B15" s="12">
        <v>46066</v>
      </c>
      <c r="C15" s="13">
        <v>300</v>
      </c>
      <c r="D15" s="13">
        <v>300</v>
      </c>
      <c r="E15" s="14">
        <v>600</v>
      </c>
      <c r="F15" s="14"/>
      <c r="G15" s="14">
        <v>17.5</v>
      </c>
      <c r="H15" s="14">
        <v>0</v>
      </c>
      <c r="I15" s="14">
        <v>40</v>
      </c>
      <c r="J15" s="14">
        <v>0</v>
      </c>
      <c r="K15" s="14">
        <v>1</v>
      </c>
      <c r="L15" s="14"/>
      <c r="M15" s="13"/>
      <c r="N15" s="13"/>
      <c r="O15" s="13">
        <f t="shared" si="1"/>
        <v>0</v>
      </c>
      <c r="P15" s="13">
        <f t="shared" si="1"/>
        <v>0</v>
      </c>
      <c r="Q15" s="23">
        <f t="shared" si="2"/>
        <v>0.05</v>
      </c>
      <c r="R15" s="23">
        <f t="shared" si="0"/>
        <v>0.05</v>
      </c>
      <c r="S15" s="15">
        <f t="shared" si="4"/>
        <v>0.54508928571428572</v>
      </c>
      <c r="T15" s="16">
        <f t="shared" si="3"/>
        <v>0.45491071428571428</v>
      </c>
      <c r="U15" s="17"/>
    </row>
    <row r="16" spans="1:21" x14ac:dyDescent="0.3">
      <c r="A16" s="12" t="s">
        <v>25</v>
      </c>
      <c r="B16" s="12">
        <v>46069</v>
      </c>
      <c r="C16" s="13">
        <v>300</v>
      </c>
      <c r="D16" s="13">
        <v>300</v>
      </c>
      <c r="E16" s="14">
        <v>600</v>
      </c>
      <c r="F16" s="14"/>
      <c r="G16" s="14">
        <v>17.5</v>
      </c>
      <c r="H16" s="14">
        <v>0</v>
      </c>
      <c r="I16" s="14">
        <v>40</v>
      </c>
      <c r="J16" s="14">
        <v>0</v>
      </c>
      <c r="K16" s="14">
        <v>1</v>
      </c>
      <c r="L16" s="14"/>
      <c r="M16" s="13"/>
      <c r="N16" s="13"/>
      <c r="O16" s="13">
        <f t="shared" si="1"/>
        <v>0</v>
      </c>
      <c r="P16" s="13">
        <f t="shared" si="1"/>
        <v>0</v>
      </c>
      <c r="Q16" s="23">
        <f t="shared" si="2"/>
        <v>0.05</v>
      </c>
      <c r="R16" s="23">
        <f t="shared" si="0"/>
        <v>0.05</v>
      </c>
      <c r="S16" s="15">
        <f>+S15+R16</f>
        <v>0.59508928571428577</v>
      </c>
      <c r="T16" s="16">
        <f t="shared" si="3"/>
        <v>0.40491071428571423</v>
      </c>
      <c r="U16" s="18"/>
    </row>
    <row r="17" spans="1:21" x14ac:dyDescent="0.3">
      <c r="A17" s="12" t="s">
        <v>25</v>
      </c>
      <c r="B17" s="12">
        <v>46070</v>
      </c>
      <c r="C17" s="13">
        <v>300</v>
      </c>
      <c r="D17" s="13">
        <v>300</v>
      </c>
      <c r="E17" s="14">
        <v>600</v>
      </c>
      <c r="F17" s="14"/>
      <c r="G17" s="14">
        <v>17.5</v>
      </c>
      <c r="H17" s="14">
        <v>0</v>
      </c>
      <c r="I17" s="14">
        <v>40</v>
      </c>
      <c r="J17" s="14">
        <v>0</v>
      </c>
      <c r="K17" s="14">
        <v>1</v>
      </c>
      <c r="L17" s="14"/>
      <c r="M17" s="13"/>
      <c r="N17" s="13"/>
      <c r="O17" s="13">
        <f t="shared" si="1"/>
        <v>0</v>
      </c>
      <c r="P17" s="13">
        <f t="shared" si="1"/>
        <v>0</v>
      </c>
      <c r="Q17" s="23">
        <f t="shared" si="2"/>
        <v>0.05</v>
      </c>
      <c r="R17" s="23">
        <f t="shared" si="0"/>
        <v>0.05</v>
      </c>
      <c r="S17" s="15">
        <f t="shared" si="4"/>
        <v>0.64508928571428581</v>
      </c>
      <c r="T17" s="16">
        <f t="shared" si="3"/>
        <v>0.35491071428571419</v>
      </c>
      <c r="U17" s="17"/>
    </row>
    <row r="18" spans="1:21" x14ac:dyDescent="0.3">
      <c r="A18" s="12" t="s">
        <v>25</v>
      </c>
      <c r="B18" s="12">
        <v>46071</v>
      </c>
      <c r="C18" s="13">
        <v>300</v>
      </c>
      <c r="D18" s="13">
        <v>300</v>
      </c>
      <c r="E18" s="14">
        <v>600</v>
      </c>
      <c r="F18" s="14"/>
      <c r="G18" s="14">
        <v>17.5</v>
      </c>
      <c r="H18" s="14">
        <v>0</v>
      </c>
      <c r="I18" s="14">
        <v>40</v>
      </c>
      <c r="J18" s="14">
        <v>0</v>
      </c>
      <c r="K18" s="14">
        <v>1</v>
      </c>
      <c r="L18" s="14"/>
      <c r="M18" s="13"/>
      <c r="N18" s="13"/>
      <c r="O18" s="13">
        <f t="shared" si="1"/>
        <v>0</v>
      </c>
      <c r="P18" s="13">
        <f t="shared" si="1"/>
        <v>0</v>
      </c>
      <c r="Q18" s="23">
        <f t="shared" si="2"/>
        <v>0.05</v>
      </c>
      <c r="R18" s="23">
        <f t="shared" si="0"/>
        <v>0.05</v>
      </c>
      <c r="S18" s="15">
        <f t="shared" si="4"/>
        <v>0.69508928571428585</v>
      </c>
      <c r="T18" s="16">
        <f t="shared" si="3"/>
        <v>0.30491071428571415</v>
      </c>
      <c r="U18" s="17"/>
    </row>
    <row r="19" spans="1:21" x14ac:dyDescent="0.3">
      <c r="A19" s="12" t="s">
        <v>25</v>
      </c>
      <c r="B19" s="12">
        <v>46072</v>
      </c>
      <c r="C19" s="13">
        <v>300</v>
      </c>
      <c r="D19" s="13">
        <v>300</v>
      </c>
      <c r="E19" s="14">
        <v>600</v>
      </c>
      <c r="F19" s="14"/>
      <c r="G19" s="14">
        <v>17.5</v>
      </c>
      <c r="H19" s="14">
        <v>0</v>
      </c>
      <c r="I19" s="14">
        <v>40</v>
      </c>
      <c r="J19" s="14">
        <v>0</v>
      </c>
      <c r="K19" s="14">
        <v>1</v>
      </c>
      <c r="L19" s="14"/>
      <c r="M19" s="13"/>
      <c r="N19" s="13"/>
      <c r="O19" s="13">
        <f t="shared" si="1"/>
        <v>0</v>
      </c>
      <c r="P19" s="13">
        <f t="shared" si="1"/>
        <v>0</v>
      </c>
      <c r="Q19" s="23">
        <f t="shared" si="2"/>
        <v>0.05</v>
      </c>
      <c r="R19" s="23">
        <f t="shared" si="0"/>
        <v>0.05</v>
      </c>
      <c r="S19" s="15">
        <f t="shared" si="4"/>
        <v>0.7450892857142859</v>
      </c>
      <c r="T19" s="16">
        <f t="shared" si="3"/>
        <v>0.2549107142857141</v>
      </c>
      <c r="U19" s="17"/>
    </row>
    <row r="20" spans="1:21" x14ac:dyDescent="0.3">
      <c r="A20" s="12" t="s">
        <v>25</v>
      </c>
      <c r="B20" s="12">
        <v>46073</v>
      </c>
      <c r="C20" s="13">
        <v>300</v>
      </c>
      <c r="D20" s="13">
        <v>300</v>
      </c>
      <c r="E20" s="14">
        <v>600</v>
      </c>
      <c r="F20" s="14"/>
      <c r="G20" s="14">
        <v>17.5</v>
      </c>
      <c r="H20" s="14">
        <v>0</v>
      </c>
      <c r="I20" s="14">
        <v>40</v>
      </c>
      <c r="J20" s="14">
        <v>0</v>
      </c>
      <c r="K20" s="14">
        <v>1</v>
      </c>
      <c r="L20" s="14"/>
      <c r="M20" s="13"/>
      <c r="N20" s="13"/>
      <c r="O20" s="13">
        <f t="shared" si="1"/>
        <v>0</v>
      </c>
      <c r="P20" s="13">
        <f t="shared" si="1"/>
        <v>0</v>
      </c>
      <c r="Q20" s="23">
        <f t="shared" si="2"/>
        <v>0.05</v>
      </c>
      <c r="R20" s="23">
        <f t="shared" si="0"/>
        <v>0.05</v>
      </c>
      <c r="S20" s="15">
        <f t="shared" si="4"/>
        <v>0.79508928571428594</v>
      </c>
      <c r="T20" s="16">
        <f t="shared" si="3"/>
        <v>0.20491071428571406</v>
      </c>
      <c r="U20" s="17"/>
    </row>
    <row r="21" spans="1:21" x14ac:dyDescent="0.3">
      <c r="A21" s="12" t="s">
        <v>25</v>
      </c>
      <c r="B21" s="12">
        <v>46076</v>
      </c>
      <c r="C21" s="13">
        <v>300</v>
      </c>
      <c r="D21" s="13">
        <v>301</v>
      </c>
      <c r="E21" s="14">
        <v>600</v>
      </c>
      <c r="F21" s="14"/>
      <c r="G21" s="14">
        <v>17.5</v>
      </c>
      <c r="H21" s="14">
        <v>0</v>
      </c>
      <c r="I21" s="14">
        <v>40</v>
      </c>
      <c r="J21" s="14">
        <v>0</v>
      </c>
      <c r="K21" s="14">
        <v>1</v>
      </c>
      <c r="L21" s="14"/>
      <c r="M21" s="13"/>
      <c r="N21" s="13"/>
      <c r="O21" s="13">
        <f t="shared" si="1"/>
        <v>0</v>
      </c>
      <c r="P21" s="13">
        <f t="shared" si="1"/>
        <v>0</v>
      </c>
      <c r="Q21" s="23">
        <f t="shared" si="2"/>
        <v>0.05</v>
      </c>
      <c r="R21" s="23">
        <f t="shared" si="0"/>
        <v>5.0166666666666672E-2</v>
      </c>
      <c r="S21" s="15">
        <f t="shared" si="4"/>
        <v>0.84525595238095264</v>
      </c>
      <c r="T21" s="16">
        <f t="shared" si="3"/>
        <v>0.15474404761904736</v>
      </c>
      <c r="U21" s="17"/>
    </row>
    <row r="22" spans="1:21" x14ac:dyDescent="0.3">
      <c r="A22" s="12" t="s">
        <v>25</v>
      </c>
      <c r="B22" s="12">
        <v>46077</v>
      </c>
      <c r="C22" s="13">
        <v>300</v>
      </c>
      <c r="D22" s="13">
        <v>233</v>
      </c>
      <c r="E22" s="14">
        <v>600</v>
      </c>
      <c r="F22" s="14"/>
      <c r="G22" s="14">
        <v>17.5</v>
      </c>
      <c r="H22" s="14">
        <v>0</v>
      </c>
      <c r="I22" s="14">
        <v>40</v>
      </c>
      <c r="J22" s="14">
        <v>0</v>
      </c>
      <c r="K22" s="14">
        <v>1</v>
      </c>
      <c r="L22" s="14"/>
      <c r="M22" s="13"/>
      <c r="N22" s="13"/>
      <c r="O22" s="13">
        <f t="shared" si="1"/>
        <v>0</v>
      </c>
      <c r="P22" s="13">
        <f t="shared" si="1"/>
        <v>0</v>
      </c>
      <c r="Q22" s="23">
        <f t="shared" si="2"/>
        <v>0.05</v>
      </c>
      <c r="R22" s="23">
        <f t="shared" si="0"/>
        <v>3.8833333333333331E-2</v>
      </c>
      <c r="S22" s="15">
        <f t="shared" si="4"/>
        <v>0.88408928571428591</v>
      </c>
      <c r="T22" s="16">
        <f t="shared" si="3"/>
        <v>0.11591071428571409</v>
      </c>
      <c r="U22" s="17"/>
    </row>
    <row r="23" spans="1:21" x14ac:dyDescent="0.3">
      <c r="A23" s="12" t="s">
        <v>25</v>
      </c>
      <c r="B23" s="12">
        <v>46078</v>
      </c>
      <c r="C23" s="13">
        <v>300</v>
      </c>
      <c r="D23" s="13">
        <v>367</v>
      </c>
      <c r="E23" s="14">
        <v>600</v>
      </c>
      <c r="F23" s="14"/>
      <c r="G23" s="14">
        <v>17.5</v>
      </c>
      <c r="H23" s="14">
        <v>0</v>
      </c>
      <c r="I23" s="14">
        <v>40</v>
      </c>
      <c r="J23" s="14">
        <v>0</v>
      </c>
      <c r="K23" s="14">
        <v>1</v>
      </c>
      <c r="L23" s="14"/>
      <c r="M23" s="13"/>
      <c r="N23" s="13"/>
      <c r="O23" s="13">
        <f t="shared" si="1"/>
        <v>0</v>
      </c>
      <c r="P23" s="13">
        <f t="shared" si="1"/>
        <v>0</v>
      </c>
      <c r="Q23" s="23">
        <f t="shared" si="2"/>
        <v>0.05</v>
      </c>
      <c r="R23" s="23">
        <f t="shared" si="0"/>
        <v>6.1166666666666675E-2</v>
      </c>
      <c r="S23" s="15">
        <f t="shared" si="4"/>
        <v>0.94525595238095261</v>
      </c>
      <c r="T23" s="16">
        <f t="shared" si="3"/>
        <v>5.4744047619047387E-2</v>
      </c>
      <c r="U23" s="17"/>
    </row>
    <row r="24" spans="1:21" x14ac:dyDescent="0.3">
      <c r="A24" s="12" t="s">
        <v>25</v>
      </c>
      <c r="B24" s="12">
        <v>46079</v>
      </c>
      <c r="C24" s="13">
        <v>300</v>
      </c>
      <c r="D24" s="13">
        <v>300</v>
      </c>
      <c r="E24" s="14">
        <v>600</v>
      </c>
      <c r="F24" s="14"/>
      <c r="G24" s="14">
        <v>17.5</v>
      </c>
      <c r="H24" s="14">
        <v>0</v>
      </c>
      <c r="I24" s="14">
        <v>40</v>
      </c>
      <c r="J24" s="14">
        <v>0</v>
      </c>
      <c r="K24" s="14">
        <v>1</v>
      </c>
      <c r="L24" s="14"/>
      <c r="M24" s="13"/>
      <c r="N24" s="13"/>
      <c r="O24" s="13">
        <f t="shared" si="1"/>
        <v>0</v>
      </c>
      <c r="P24" s="13">
        <f t="shared" si="1"/>
        <v>0</v>
      </c>
      <c r="Q24" s="23">
        <f t="shared" si="2"/>
        <v>0.05</v>
      </c>
      <c r="R24" s="23">
        <f t="shared" si="0"/>
        <v>0.05</v>
      </c>
      <c r="S24" s="15">
        <f t="shared" si="4"/>
        <v>0.99525595238095266</v>
      </c>
      <c r="T24" s="16">
        <f t="shared" si="3"/>
        <v>4.7440476190473424E-3</v>
      </c>
      <c r="U24" s="17"/>
    </row>
    <row r="25" spans="1:21" x14ac:dyDescent="0.3">
      <c r="A25" s="12" t="s">
        <v>25</v>
      </c>
      <c r="B25" s="12">
        <v>46080</v>
      </c>
      <c r="C25" s="13">
        <v>300</v>
      </c>
      <c r="E25" s="14">
        <v>600</v>
      </c>
      <c r="F25" s="14"/>
      <c r="G25" s="14">
        <v>17.5</v>
      </c>
      <c r="H25" s="14">
        <v>0</v>
      </c>
      <c r="I25" s="14">
        <v>40</v>
      </c>
      <c r="J25" s="14">
        <v>0</v>
      </c>
      <c r="K25" s="14">
        <v>1</v>
      </c>
      <c r="L25" s="14"/>
      <c r="M25" s="13"/>
      <c r="N25" s="13"/>
      <c r="O25" s="13">
        <f t="shared" si="1"/>
        <v>0</v>
      </c>
      <c r="P25" s="13">
        <f t="shared" si="1"/>
        <v>0</v>
      </c>
      <c r="Q25" s="23">
        <f t="shared" si="2"/>
        <v>0.05</v>
      </c>
      <c r="R25" s="23">
        <f>+(((MARZO!D6/C25)+(F25/E25)+(H25/G25)+(J25/I25)+(L25/K25)+O25))*Q25</f>
        <v>4.4500000000000005E-2</v>
      </c>
      <c r="S25" s="15"/>
      <c r="T25" s="16"/>
      <c r="U25" s="17"/>
    </row>
    <row r="26" spans="1:21" x14ac:dyDescent="0.3">
      <c r="A26" s="12"/>
      <c r="B26" s="12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N26" s="13"/>
      <c r="O26" s="13"/>
      <c r="P26" s="13"/>
      <c r="S26" s="13"/>
      <c r="U26" s="17"/>
    </row>
    <row r="27" spans="1:21" x14ac:dyDescent="0.3">
      <c r="A27" s="12"/>
      <c r="B27" s="12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s="13"/>
      <c r="O27" s="13"/>
      <c r="P27" s="13"/>
      <c r="S27" s="13"/>
      <c r="U27" s="17"/>
    </row>
    <row r="28" spans="1:21" x14ac:dyDescent="0.3">
      <c r="A28" s="12"/>
      <c r="B28" s="12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13"/>
      <c r="O28" s="13"/>
      <c r="P28" s="13"/>
      <c r="S28" s="13"/>
      <c r="U28" s="17"/>
    </row>
    <row r="29" spans="1:21" x14ac:dyDescent="0.3">
      <c r="A29" s="12"/>
      <c r="B29" s="12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s="13"/>
      <c r="O29" s="13"/>
      <c r="P29" s="13"/>
      <c r="S29" s="13"/>
      <c r="U29" s="17"/>
    </row>
    <row r="30" spans="1:21" x14ac:dyDescent="0.3">
      <c r="A30" s="12"/>
      <c r="B30" s="12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13"/>
      <c r="O30" s="13"/>
      <c r="P30" s="13"/>
      <c r="S30" s="13"/>
      <c r="U30" s="17"/>
    </row>
    <row r="31" spans="1:21" x14ac:dyDescent="0.3">
      <c r="A31" s="12"/>
      <c r="B31" s="12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N31" s="13"/>
      <c r="O31" s="13"/>
      <c r="P31" s="13"/>
      <c r="S31" s="13"/>
      <c r="U31" s="17"/>
    </row>
    <row r="32" spans="1:21" x14ac:dyDescent="0.3">
      <c r="A32" s="12"/>
      <c r="B32" s="12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N32" s="13"/>
      <c r="O32" s="13"/>
      <c r="P32" s="13"/>
      <c r="S32" s="13"/>
      <c r="U32" s="17"/>
    </row>
    <row r="33" spans="1:21" x14ac:dyDescent="0.3">
      <c r="A33" s="12"/>
      <c r="B33" s="12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N33" s="13"/>
      <c r="O33" s="13"/>
      <c r="P33" s="13"/>
      <c r="S33" s="13"/>
      <c r="U33" s="17"/>
    </row>
    <row r="34" spans="1:21" x14ac:dyDescent="0.3">
      <c r="A34" s="12"/>
      <c r="B34" s="12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N34" s="13"/>
      <c r="O34" s="13"/>
      <c r="P34" s="13"/>
      <c r="S34" s="13"/>
      <c r="U34" s="17"/>
    </row>
    <row r="35" spans="1:21" x14ac:dyDescent="0.3">
      <c r="A35" s="12"/>
      <c r="B35" s="12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N35" s="13"/>
      <c r="O35" s="13"/>
      <c r="P35" s="13"/>
      <c r="S35" s="13"/>
      <c r="U35" s="17"/>
    </row>
    <row r="36" spans="1:21" x14ac:dyDescent="0.3">
      <c r="A36" s="12"/>
      <c r="B36" s="12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N36" s="13"/>
      <c r="O36" s="13"/>
      <c r="P36" s="13"/>
      <c r="S36" s="13"/>
      <c r="U36" s="17"/>
    </row>
    <row r="37" spans="1:21" x14ac:dyDescent="0.3">
      <c r="A37" s="12"/>
      <c r="B37" s="12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N37" s="13"/>
      <c r="O37" s="13"/>
      <c r="P37" s="13"/>
      <c r="S37" s="13"/>
      <c r="U37" s="17"/>
    </row>
    <row r="38" spans="1:21" x14ac:dyDescent="0.3">
      <c r="A38" s="12"/>
      <c r="B38" s="12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N38" s="13"/>
      <c r="O38" s="13"/>
      <c r="P38" s="13"/>
      <c r="S38" s="13"/>
      <c r="U38" s="17"/>
    </row>
    <row r="39" spans="1:21" x14ac:dyDescent="0.3">
      <c r="A39" s="12"/>
      <c r="B39" s="12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N39" s="13"/>
      <c r="O39" s="13"/>
      <c r="P39" s="13"/>
      <c r="S39" s="13"/>
      <c r="U39" s="17"/>
    </row>
    <row r="40" spans="1:21" x14ac:dyDescent="0.3">
      <c r="A40" s="12"/>
      <c r="B40" s="12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13"/>
      <c r="O40" s="13"/>
      <c r="P40" s="13"/>
      <c r="S40" s="13"/>
      <c r="U40" s="17"/>
    </row>
    <row r="41" spans="1:21" x14ac:dyDescent="0.3">
      <c r="A41" s="12"/>
      <c r="B41" s="12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N41" s="13"/>
      <c r="O41" s="13"/>
      <c r="P41" s="13"/>
      <c r="S41" s="13"/>
      <c r="U41" s="17"/>
    </row>
    <row r="42" spans="1:21" x14ac:dyDescent="0.3">
      <c r="A42" s="12"/>
      <c r="B42" s="12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N42" s="13"/>
      <c r="O42" s="13"/>
      <c r="P42" s="13"/>
      <c r="S42" s="13"/>
      <c r="U42" s="17"/>
    </row>
    <row r="43" spans="1:21" x14ac:dyDescent="0.3">
      <c r="A43" s="12"/>
      <c r="B43" s="12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N43" s="13"/>
      <c r="O43" s="13"/>
      <c r="P43" s="13"/>
      <c r="S43" s="13"/>
      <c r="U43" s="17"/>
    </row>
    <row r="44" spans="1:21" x14ac:dyDescent="0.3">
      <c r="A44" s="12"/>
      <c r="B44" s="12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N44" s="13"/>
      <c r="O44" s="13"/>
      <c r="P44" s="13"/>
      <c r="S44" s="13"/>
      <c r="U44" s="17"/>
    </row>
    <row r="45" spans="1:21" x14ac:dyDescent="0.3">
      <c r="A45" s="12"/>
      <c r="B45" s="12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N45" s="13"/>
      <c r="O45" s="13"/>
      <c r="P45" s="13"/>
      <c r="S45" s="13"/>
      <c r="U45" s="17"/>
    </row>
    <row r="46" spans="1:21" x14ac:dyDescent="0.3">
      <c r="A46" s="12"/>
      <c r="B46" s="12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N46" s="13"/>
      <c r="O46" s="13"/>
      <c r="P46" s="13"/>
      <c r="S46" s="13"/>
      <c r="U46" s="17"/>
    </row>
    <row r="47" spans="1:21" x14ac:dyDescent="0.3">
      <c r="A47" s="12"/>
      <c r="B47" s="12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s="13"/>
      <c r="O47" s="13"/>
      <c r="P47" s="13"/>
      <c r="S47" s="13"/>
      <c r="U47" s="17"/>
    </row>
    <row r="48" spans="1:21" x14ac:dyDescent="0.3">
      <c r="A48" s="12"/>
      <c r="B48" s="12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13"/>
      <c r="O48" s="13"/>
      <c r="P48" s="13"/>
      <c r="S48" s="13"/>
      <c r="U48" s="17"/>
    </row>
    <row r="49" spans="1:21" x14ac:dyDescent="0.3">
      <c r="A49" s="12"/>
      <c r="B49" s="12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N49" s="13"/>
      <c r="O49" s="13"/>
      <c r="P49" s="13"/>
      <c r="S49" s="13"/>
      <c r="U49" s="17"/>
    </row>
    <row r="50" spans="1:21" x14ac:dyDescent="0.3">
      <c r="A50" s="12"/>
      <c r="B50" s="12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s="13"/>
      <c r="O50" s="13"/>
      <c r="P50" s="13"/>
      <c r="S50" s="13"/>
      <c r="U50" s="17"/>
    </row>
    <row r="51" spans="1:21" x14ac:dyDescent="0.3">
      <c r="A51" s="12"/>
      <c r="B51" s="12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13"/>
      <c r="O51" s="13"/>
      <c r="P51" s="13"/>
      <c r="S51" s="13"/>
      <c r="U51" s="17"/>
    </row>
    <row r="52" spans="1:21" x14ac:dyDescent="0.3">
      <c r="A52" s="12"/>
      <c r="B52" s="12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13"/>
      <c r="O52" s="13"/>
      <c r="P52" s="13"/>
      <c r="S52" s="13"/>
      <c r="U52" s="17"/>
    </row>
    <row r="53" spans="1:21" x14ac:dyDescent="0.3">
      <c r="A53" s="12"/>
      <c r="B53" s="12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N53" s="13"/>
      <c r="O53" s="13"/>
      <c r="P53" s="13"/>
      <c r="S53" s="13"/>
      <c r="U53" s="17"/>
    </row>
    <row r="54" spans="1:21" x14ac:dyDescent="0.3">
      <c r="A54" s="12"/>
      <c r="B54" s="12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N54" s="13"/>
      <c r="O54" s="13"/>
      <c r="P54" s="13"/>
      <c r="S54" s="13"/>
      <c r="U54" s="17"/>
    </row>
    <row r="55" spans="1:21" x14ac:dyDescent="0.3">
      <c r="A55" s="12"/>
      <c r="B55" s="12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13"/>
      <c r="O55" s="13"/>
      <c r="P55" s="13"/>
      <c r="S55" s="13"/>
      <c r="U55" s="17"/>
    </row>
    <row r="56" spans="1:21" x14ac:dyDescent="0.3">
      <c r="A56" s="12"/>
      <c r="B56" s="12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N56" s="13"/>
      <c r="O56" s="13"/>
      <c r="P56" s="13"/>
      <c r="S56" s="13"/>
      <c r="U56" s="17"/>
    </row>
    <row r="57" spans="1:21" x14ac:dyDescent="0.3">
      <c r="A57" s="12"/>
      <c r="B57" s="12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N57" s="13"/>
      <c r="O57" s="13"/>
      <c r="P57" s="13"/>
      <c r="S57" s="13"/>
      <c r="U57" s="17"/>
    </row>
    <row r="58" spans="1:21" x14ac:dyDescent="0.3">
      <c r="A58" s="12"/>
      <c r="B58" s="12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N58" s="13"/>
      <c r="O58" s="13"/>
      <c r="P58" s="13"/>
      <c r="S58" s="13"/>
      <c r="U58" s="17"/>
    </row>
    <row r="59" spans="1:21" x14ac:dyDescent="0.3">
      <c r="A59" s="12"/>
      <c r="B59" s="12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S59" s="13"/>
      <c r="U59" s="17"/>
    </row>
    <row r="60" spans="1:21" x14ac:dyDescent="0.3">
      <c r="A60" s="12"/>
      <c r="B60" s="12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N60" s="13"/>
      <c r="O60" s="13"/>
      <c r="P60" s="13"/>
      <c r="S60" s="13"/>
      <c r="U60" s="17"/>
    </row>
    <row r="61" spans="1:21" x14ac:dyDescent="0.3">
      <c r="A61" s="12"/>
      <c r="B61" s="12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N61" s="13"/>
      <c r="O61" s="13"/>
      <c r="P61" s="13"/>
      <c r="S61" s="13"/>
      <c r="U61" s="17"/>
    </row>
    <row r="62" spans="1:21" x14ac:dyDescent="0.3">
      <c r="A62" s="12"/>
      <c r="B62" s="12"/>
      <c r="C62" s="13"/>
      <c r="D62" s="13"/>
      <c r="E62" s="14"/>
      <c r="F62" s="14"/>
      <c r="G62" s="14"/>
      <c r="H62" s="14"/>
      <c r="I62" s="14"/>
      <c r="J62" s="14"/>
      <c r="K62" s="14"/>
      <c r="L62" s="14"/>
      <c r="M62" s="13"/>
      <c r="N62" s="13"/>
      <c r="O62" s="13"/>
      <c r="P62" s="13"/>
      <c r="S62" s="13"/>
      <c r="U62" s="17"/>
    </row>
    <row r="63" spans="1:21" x14ac:dyDescent="0.3">
      <c r="A63" s="12"/>
      <c r="B63" s="12"/>
      <c r="C63" s="13"/>
      <c r="D63" s="13"/>
      <c r="E63" s="14"/>
      <c r="F63" s="14"/>
      <c r="G63" s="14"/>
      <c r="H63" s="14"/>
      <c r="I63" s="14"/>
      <c r="J63" s="14"/>
      <c r="K63" s="14"/>
      <c r="L63" s="14"/>
      <c r="M63" s="13"/>
      <c r="N63" s="13"/>
      <c r="O63" s="13"/>
      <c r="P63" s="13"/>
      <c r="S63" s="13"/>
      <c r="U63" s="17"/>
    </row>
    <row r="64" spans="1:21" x14ac:dyDescent="0.3">
      <c r="A64" s="12"/>
      <c r="B64" s="12"/>
      <c r="C64" s="13"/>
      <c r="D64" s="13"/>
      <c r="E64" s="14"/>
      <c r="F64" s="14"/>
      <c r="G64" s="14"/>
      <c r="H64" s="14"/>
      <c r="I64" s="14"/>
      <c r="J64" s="14"/>
      <c r="K64" s="14"/>
      <c r="L64" s="14"/>
      <c r="M64" s="13"/>
      <c r="N64" s="13"/>
      <c r="O64" s="13"/>
      <c r="P64" s="13"/>
      <c r="S64" s="13"/>
      <c r="U64" s="17"/>
    </row>
    <row r="65" spans="1:21" x14ac:dyDescent="0.3">
      <c r="A65" s="12"/>
      <c r="B65" s="12"/>
      <c r="C65" s="13"/>
      <c r="D65" s="13"/>
      <c r="E65" s="14"/>
      <c r="F65" s="14"/>
      <c r="G65" s="14"/>
      <c r="H65" s="14"/>
      <c r="I65" s="14"/>
      <c r="J65" s="14"/>
      <c r="K65" s="14"/>
      <c r="L65" s="14"/>
      <c r="M65" s="13"/>
      <c r="N65" s="13"/>
      <c r="O65" s="13"/>
      <c r="P65" s="13"/>
      <c r="S65" s="13"/>
      <c r="U65" s="17"/>
    </row>
    <row r="66" spans="1:21" x14ac:dyDescent="0.3">
      <c r="A66" s="12"/>
      <c r="B66" s="12"/>
      <c r="C66" s="13"/>
      <c r="D66" s="13"/>
      <c r="E66" s="14"/>
      <c r="F66" s="14"/>
      <c r="G66" s="14"/>
      <c r="H66" s="14"/>
      <c r="I66" s="14"/>
      <c r="J66" s="14"/>
      <c r="K66" s="14"/>
      <c r="L66" s="14"/>
      <c r="M66" s="13"/>
      <c r="N66" s="13"/>
      <c r="O66" s="13"/>
      <c r="P66" s="13"/>
      <c r="S66" s="13"/>
      <c r="U66" s="17"/>
    </row>
    <row r="67" spans="1:21" x14ac:dyDescent="0.3">
      <c r="A67" s="12"/>
      <c r="B67" s="12"/>
      <c r="C67" s="13"/>
      <c r="D67" s="13"/>
      <c r="E67" s="14"/>
      <c r="F67" s="14"/>
      <c r="G67" s="14"/>
      <c r="H67" s="14"/>
      <c r="I67" s="14"/>
      <c r="J67" s="14"/>
      <c r="K67" s="14"/>
      <c r="L67" s="14"/>
      <c r="M67" s="13"/>
      <c r="N67" s="13"/>
      <c r="O67" s="13"/>
      <c r="P67" s="13"/>
      <c r="S67" s="13"/>
      <c r="U67" s="17"/>
    </row>
    <row r="68" spans="1:21" x14ac:dyDescent="0.3">
      <c r="A68" s="12"/>
      <c r="B68" s="12"/>
      <c r="C68" s="13"/>
      <c r="D68" s="13"/>
      <c r="E68" s="14"/>
      <c r="F68" s="14"/>
      <c r="G68" s="14"/>
      <c r="H68" s="14"/>
      <c r="I68" s="14"/>
      <c r="J68" s="14"/>
      <c r="K68" s="14"/>
      <c r="L68" s="14"/>
      <c r="M68" s="13"/>
      <c r="N68" s="13"/>
      <c r="O68" s="13"/>
      <c r="P68" s="13"/>
      <c r="S68" s="13"/>
      <c r="U68" s="17"/>
    </row>
    <row r="69" spans="1:21" x14ac:dyDescent="0.3">
      <c r="A69" s="12"/>
      <c r="B69" s="12"/>
      <c r="C69" s="13"/>
      <c r="D69" s="13"/>
      <c r="E69" s="14"/>
      <c r="F69" s="14"/>
      <c r="G69" s="14"/>
      <c r="H69" s="14"/>
      <c r="I69" s="14"/>
      <c r="J69" s="14"/>
      <c r="K69" s="14"/>
      <c r="L69" s="14"/>
      <c r="M69" s="13"/>
      <c r="N69" s="13"/>
      <c r="O69" s="13"/>
      <c r="P69" s="13"/>
      <c r="S69" s="13"/>
      <c r="U69" s="17"/>
    </row>
    <row r="70" spans="1:21" x14ac:dyDescent="0.3">
      <c r="A70" s="12"/>
      <c r="B70" s="12"/>
      <c r="C70" s="13"/>
      <c r="D70" s="13"/>
      <c r="E70" s="14"/>
      <c r="F70" s="14"/>
      <c r="G70" s="14"/>
      <c r="H70" s="14"/>
      <c r="I70" s="14"/>
      <c r="J70" s="14"/>
      <c r="K70" s="14"/>
      <c r="L70" s="14"/>
      <c r="M70" s="13"/>
      <c r="N70" s="13"/>
      <c r="O70" s="13"/>
      <c r="P70" s="13"/>
      <c r="S70" s="13"/>
      <c r="U70" s="17"/>
    </row>
    <row r="71" spans="1:21" x14ac:dyDescent="0.3">
      <c r="A71" s="12"/>
      <c r="B71" s="12"/>
      <c r="C71" s="13"/>
      <c r="D71" s="13"/>
      <c r="E71" s="14"/>
      <c r="F71" s="14"/>
      <c r="G71" s="14"/>
      <c r="H71" s="14"/>
      <c r="I71" s="14"/>
      <c r="J71" s="14"/>
      <c r="K71" s="14"/>
      <c r="L71" s="14"/>
      <c r="M71" s="13"/>
      <c r="N71" s="13"/>
      <c r="O71" s="13"/>
      <c r="P71" s="13"/>
      <c r="S71" s="13"/>
      <c r="U71" s="17"/>
    </row>
    <row r="72" spans="1:21" x14ac:dyDescent="0.3">
      <c r="A72" s="12"/>
      <c r="B72" s="12"/>
      <c r="C72" s="13"/>
      <c r="D72" s="13"/>
      <c r="E72" s="14"/>
      <c r="F72" s="14"/>
      <c r="G72" s="14"/>
      <c r="H72" s="14"/>
      <c r="I72" s="14"/>
      <c r="J72" s="14"/>
      <c r="K72" s="14"/>
      <c r="L72" s="14"/>
      <c r="M72" s="13"/>
      <c r="N72" s="13"/>
      <c r="O72" s="13"/>
      <c r="P72" s="13"/>
      <c r="S72" s="13"/>
      <c r="U72" s="17"/>
    </row>
    <row r="73" spans="1:21" x14ac:dyDescent="0.3">
      <c r="A73" s="12"/>
      <c r="B73" s="12"/>
      <c r="C73" s="13"/>
      <c r="D73" s="13"/>
      <c r="E73" s="14"/>
      <c r="F73" s="14"/>
      <c r="G73" s="14"/>
      <c r="H73" s="14"/>
      <c r="I73" s="14"/>
      <c r="J73" s="14"/>
      <c r="K73" s="14"/>
      <c r="L73" s="14"/>
      <c r="M73" s="13"/>
      <c r="N73" s="13"/>
      <c r="O73" s="13"/>
      <c r="P73" s="13"/>
      <c r="S73" s="13"/>
      <c r="U73" s="17"/>
    </row>
    <row r="74" spans="1:21" x14ac:dyDescent="0.3">
      <c r="A74" s="12"/>
      <c r="B74" s="12"/>
      <c r="C74" s="13"/>
      <c r="D74" s="13"/>
      <c r="E74" s="14"/>
      <c r="F74" s="14"/>
      <c r="G74" s="14"/>
      <c r="H74" s="14"/>
      <c r="I74" s="14"/>
      <c r="J74" s="14"/>
      <c r="K74" s="14"/>
      <c r="L74" s="14"/>
      <c r="M74" s="13"/>
      <c r="N74" s="13"/>
      <c r="O74" s="13"/>
      <c r="P74" s="13"/>
      <c r="S74" s="13"/>
      <c r="U74" s="17"/>
    </row>
    <row r="75" spans="1:21" x14ac:dyDescent="0.3">
      <c r="A75" s="12"/>
      <c r="B75" s="12"/>
      <c r="C75" s="13"/>
      <c r="D75" s="13"/>
      <c r="E75" s="14"/>
      <c r="F75" s="14"/>
      <c r="G75" s="14"/>
      <c r="H75" s="14"/>
      <c r="I75" s="14"/>
      <c r="J75" s="14"/>
      <c r="K75" s="14"/>
      <c r="L75" s="14"/>
      <c r="M75" s="13"/>
      <c r="N75" s="13"/>
      <c r="O75" s="13"/>
      <c r="P75" s="13"/>
      <c r="S75" s="13"/>
      <c r="U75" s="17"/>
    </row>
    <row r="76" spans="1:21" x14ac:dyDescent="0.3">
      <c r="A76" s="12"/>
      <c r="B76" s="12"/>
      <c r="C76" s="13"/>
      <c r="D76" s="13"/>
      <c r="E76" s="14"/>
      <c r="F76" s="14"/>
      <c r="G76" s="14"/>
      <c r="H76" s="14"/>
      <c r="I76" s="14"/>
      <c r="J76" s="14"/>
      <c r="K76" s="14"/>
      <c r="L76" s="14"/>
      <c r="M76" s="13"/>
      <c r="N76" s="13"/>
      <c r="O76" s="13"/>
      <c r="P76" s="13"/>
      <c r="S76" s="13"/>
      <c r="U76" s="17"/>
    </row>
    <row r="77" spans="1:21" x14ac:dyDescent="0.3">
      <c r="A77" s="12"/>
      <c r="B77" s="12"/>
      <c r="C77" s="13"/>
      <c r="D77" s="13"/>
      <c r="E77" s="14"/>
      <c r="F77" s="14"/>
      <c r="G77" s="14"/>
      <c r="H77" s="14"/>
      <c r="I77" s="14"/>
      <c r="J77" s="14"/>
      <c r="K77" s="14"/>
      <c r="L77" s="14"/>
      <c r="M77" s="13"/>
      <c r="N77" s="13"/>
      <c r="O77" s="13"/>
      <c r="P77" s="13"/>
      <c r="S77" s="13"/>
      <c r="U77" s="17"/>
    </row>
    <row r="78" spans="1:21" x14ac:dyDescent="0.3">
      <c r="A78" s="12"/>
      <c r="B78" s="12"/>
      <c r="C78" s="13"/>
      <c r="D78" s="13"/>
      <c r="E78" s="14"/>
      <c r="F78" s="14"/>
      <c r="G78" s="14"/>
      <c r="H78" s="14"/>
      <c r="I78" s="14"/>
      <c r="J78" s="14"/>
      <c r="K78" s="14"/>
      <c r="L78" s="14"/>
      <c r="M78" s="13"/>
      <c r="N78" s="13"/>
      <c r="O78" s="13"/>
      <c r="P78" s="13"/>
      <c r="S78" s="13"/>
      <c r="U78" s="17"/>
    </row>
    <row r="79" spans="1:21" x14ac:dyDescent="0.3">
      <c r="A79" s="12"/>
      <c r="B79" s="12"/>
      <c r="C79" s="13"/>
      <c r="D79" s="13"/>
      <c r="E79" s="14"/>
      <c r="F79" s="14"/>
      <c r="G79" s="14"/>
      <c r="H79" s="14"/>
      <c r="I79" s="14"/>
      <c r="J79" s="14"/>
      <c r="K79" s="14"/>
      <c r="L79" s="14"/>
      <c r="M79" s="13"/>
      <c r="N79" s="13"/>
      <c r="O79" s="13"/>
      <c r="P79" s="13"/>
      <c r="S79" s="13"/>
      <c r="U79" s="17"/>
    </row>
    <row r="80" spans="1:21" x14ac:dyDescent="0.3">
      <c r="A80" s="12"/>
      <c r="B80" s="12"/>
      <c r="C80" s="13"/>
      <c r="D80" s="13"/>
      <c r="E80" s="14"/>
      <c r="F80" s="14"/>
      <c r="G80" s="14"/>
      <c r="H80" s="14"/>
      <c r="I80" s="14"/>
      <c r="J80" s="14"/>
      <c r="K80" s="14"/>
      <c r="L80" s="14"/>
      <c r="M80" s="13"/>
      <c r="N80" s="13"/>
      <c r="O80" s="13"/>
      <c r="P80" s="13"/>
      <c r="S80" s="13"/>
      <c r="U80" s="17"/>
    </row>
    <row r="81" spans="1:21" x14ac:dyDescent="0.3">
      <c r="A81" s="12"/>
      <c r="B81" s="12"/>
      <c r="C81" s="13"/>
      <c r="D81" s="13"/>
      <c r="E81" s="14"/>
      <c r="F81" s="14"/>
      <c r="G81" s="14"/>
      <c r="H81" s="14"/>
      <c r="I81" s="14"/>
      <c r="J81" s="14"/>
      <c r="K81" s="14"/>
      <c r="L81" s="14"/>
      <c r="M81" s="13"/>
      <c r="N81" s="13"/>
      <c r="O81" s="13"/>
      <c r="P81" s="13"/>
      <c r="S81" s="13"/>
      <c r="U81" s="17"/>
    </row>
    <row r="82" spans="1:21" x14ac:dyDescent="0.3">
      <c r="A82" s="12"/>
      <c r="B82" s="12"/>
      <c r="C82" s="13"/>
      <c r="D82" s="13"/>
      <c r="E82" s="14"/>
      <c r="F82" s="14"/>
      <c r="G82" s="14"/>
      <c r="H82" s="14"/>
      <c r="I82" s="14"/>
      <c r="J82" s="14"/>
      <c r="K82" s="14"/>
      <c r="L82" s="14"/>
      <c r="M82" s="13"/>
      <c r="N82" s="13"/>
      <c r="O82" s="13"/>
      <c r="P82" s="13"/>
      <c r="S82" s="13"/>
      <c r="U82" s="17"/>
    </row>
    <row r="83" spans="1:21" x14ac:dyDescent="0.3">
      <c r="A83" s="12"/>
      <c r="B83" s="12"/>
      <c r="C83" s="13"/>
      <c r="D83" s="13"/>
      <c r="E83" s="14"/>
      <c r="F83" s="14"/>
      <c r="G83" s="14"/>
      <c r="H83" s="14"/>
      <c r="I83" s="14"/>
      <c r="J83" s="14"/>
      <c r="K83" s="14"/>
      <c r="L83" s="14"/>
      <c r="M83" s="13"/>
      <c r="N83" s="13"/>
      <c r="O83" s="13"/>
      <c r="P83" s="13"/>
      <c r="S83" s="13"/>
      <c r="U83" s="17"/>
    </row>
    <row r="84" spans="1:21" x14ac:dyDescent="0.3">
      <c r="A84" s="12"/>
      <c r="B84" s="12"/>
      <c r="C84" s="13"/>
      <c r="D84" s="13"/>
      <c r="E84" s="14"/>
      <c r="F84" s="14"/>
      <c r="G84" s="14"/>
      <c r="H84" s="14"/>
      <c r="I84" s="14"/>
      <c r="J84" s="14"/>
      <c r="K84" s="14"/>
      <c r="L84" s="14"/>
      <c r="M84" s="13"/>
      <c r="N84" s="13"/>
      <c r="O84" s="13"/>
      <c r="P84" s="13"/>
      <c r="S84" s="13"/>
      <c r="U84" s="17"/>
    </row>
    <row r="85" spans="1:21" x14ac:dyDescent="0.3">
      <c r="A85" s="12"/>
      <c r="B85" s="12"/>
      <c r="C85" s="13"/>
      <c r="D85" s="13"/>
      <c r="E85" s="14"/>
      <c r="F85" s="14"/>
      <c r="G85" s="14"/>
      <c r="H85" s="14"/>
      <c r="I85" s="14"/>
      <c r="J85" s="14"/>
      <c r="K85" s="14"/>
      <c r="L85" s="14"/>
      <c r="M85" s="13"/>
      <c r="N85" s="13"/>
      <c r="O85" s="13"/>
      <c r="P85" s="13"/>
      <c r="S85" s="13"/>
      <c r="U85" s="17"/>
    </row>
    <row r="86" spans="1:21" x14ac:dyDescent="0.3">
      <c r="A86" s="12"/>
      <c r="B86" s="12"/>
      <c r="C86" s="13"/>
      <c r="D86" s="13"/>
      <c r="E86" s="14"/>
      <c r="F86" s="14"/>
      <c r="G86" s="14"/>
      <c r="H86" s="14"/>
      <c r="I86" s="14"/>
      <c r="J86" s="14"/>
      <c r="K86" s="14"/>
      <c r="L86" s="14"/>
      <c r="M86" s="13"/>
      <c r="N86" s="13"/>
      <c r="O86" s="13"/>
      <c r="P86" s="13"/>
      <c r="S86" s="13"/>
      <c r="U86" s="17"/>
    </row>
    <row r="87" spans="1:21" x14ac:dyDescent="0.3">
      <c r="A87" s="12"/>
      <c r="B87" s="12"/>
      <c r="C87" s="13"/>
      <c r="D87" s="13"/>
      <c r="E87" s="14"/>
      <c r="F87" s="14"/>
      <c r="G87" s="14"/>
      <c r="H87" s="14"/>
      <c r="I87" s="14"/>
      <c r="J87" s="14"/>
      <c r="K87" s="14"/>
      <c r="L87" s="14"/>
      <c r="M87" s="13"/>
      <c r="N87" s="13"/>
      <c r="O87" s="13"/>
      <c r="P87" s="13"/>
      <c r="S87" s="13"/>
      <c r="U87" s="17"/>
    </row>
    <row r="88" spans="1:21" x14ac:dyDescent="0.3">
      <c r="A88" s="12"/>
      <c r="B88" s="12"/>
      <c r="C88" s="13"/>
      <c r="D88" s="13"/>
      <c r="E88" s="14"/>
      <c r="F88" s="14"/>
      <c r="G88" s="14"/>
      <c r="H88" s="14"/>
      <c r="I88" s="14"/>
      <c r="J88" s="14"/>
      <c r="K88" s="14"/>
      <c r="L88" s="14"/>
      <c r="M88" s="13"/>
      <c r="N88" s="13"/>
      <c r="O88" s="13"/>
      <c r="P88" s="13"/>
      <c r="S88" s="13"/>
      <c r="U88" s="17"/>
    </row>
    <row r="89" spans="1:21" x14ac:dyDescent="0.3">
      <c r="A89" s="12"/>
      <c r="B89" s="12"/>
      <c r="C89" s="13"/>
      <c r="D89" s="13"/>
      <c r="E89" s="14"/>
      <c r="F89" s="14"/>
      <c r="G89" s="14"/>
      <c r="H89" s="14"/>
      <c r="I89" s="14"/>
      <c r="J89" s="14"/>
      <c r="K89" s="14"/>
      <c r="L89" s="14"/>
      <c r="M89" s="13"/>
      <c r="N89" s="13"/>
      <c r="O89" s="13"/>
      <c r="P89" s="13"/>
      <c r="S89" s="13"/>
      <c r="U89" s="17"/>
    </row>
    <row r="90" spans="1:21" x14ac:dyDescent="0.3">
      <c r="A90" s="12"/>
      <c r="B90" s="12"/>
      <c r="C90" s="13"/>
      <c r="D90" s="13"/>
      <c r="E90" s="14"/>
      <c r="F90" s="14"/>
      <c r="G90" s="14"/>
      <c r="H90" s="14"/>
      <c r="I90" s="14"/>
      <c r="J90" s="14"/>
      <c r="K90" s="14"/>
      <c r="L90" s="14"/>
      <c r="M90" s="13"/>
      <c r="N90" s="13"/>
      <c r="O90" s="13"/>
      <c r="P90" s="13"/>
      <c r="S90" s="13"/>
      <c r="U90" s="17"/>
    </row>
    <row r="91" spans="1:21" x14ac:dyDescent="0.3">
      <c r="A91" s="12"/>
      <c r="B91" s="12"/>
      <c r="C91" s="13"/>
      <c r="D91" s="13"/>
      <c r="E91" s="14"/>
      <c r="F91" s="14"/>
      <c r="G91" s="14"/>
      <c r="H91" s="14"/>
      <c r="I91" s="14"/>
      <c r="J91" s="14"/>
      <c r="K91" s="14"/>
      <c r="L91" s="14"/>
      <c r="M91" s="13"/>
      <c r="N91" s="13"/>
      <c r="O91" s="13"/>
      <c r="P91" s="13"/>
      <c r="S91" s="13"/>
      <c r="U91" s="17"/>
    </row>
    <row r="92" spans="1:21" x14ac:dyDescent="0.3">
      <c r="A92" s="12"/>
      <c r="B92" s="12"/>
      <c r="C92" s="13"/>
      <c r="D92" s="13"/>
      <c r="E92" s="14"/>
      <c r="F92" s="14"/>
      <c r="G92" s="14"/>
      <c r="H92" s="14"/>
      <c r="I92" s="14"/>
      <c r="J92" s="14"/>
      <c r="K92" s="14"/>
      <c r="L92" s="14"/>
      <c r="M92" s="13"/>
      <c r="N92" s="13"/>
      <c r="O92" s="13"/>
      <c r="P92" s="13"/>
      <c r="S92" s="13"/>
      <c r="U92" s="17"/>
    </row>
    <row r="93" spans="1:21" x14ac:dyDescent="0.3">
      <c r="A93" s="12"/>
      <c r="B93" s="12"/>
      <c r="C93" s="13"/>
      <c r="D93" s="13"/>
      <c r="E93" s="14"/>
      <c r="F93" s="14"/>
      <c r="G93" s="14"/>
      <c r="H93" s="14"/>
      <c r="I93" s="14"/>
      <c r="J93" s="14"/>
      <c r="K93" s="14"/>
      <c r="L93" s="14"/>
      <c r="M93" s="13"/>
      <c r="N93" s="13"/>
      <c r="O93" s="13"/>
      <c r="P93" s="13"/>
      <c r="S93" s="13"/>
      <c r="U93" s="17"/>
    </row>
    <row r="94" spans="1:21" x14ac:dyDescent="0.3">
      <c r="A94" s="12"/>
      <c r="B94" s="12"/>
      <c r="C94" s="13"/>
      <c r="D94" s="13"/>
      <c r="E94" s="14"/>
      <c r="F94" s="14"/>
      <c r="G94" s="14"/>
      <c r="H94" s="14"/>
      <c r="I94" s="14"/>
      <c r="J94" s="14"/>
      <c r="K94" s="14"/>
      <c r="L94" s="14"/>
      <c r="M94" s="13"/>
      <c r="N94" s="13"/>
      <c r="O94" s="13"/>
      <c r="P94" s="13"/>
      <c r="S94" s="13"/>
      <c r="U94" s="17"/>
    </row>
    <row r="95" spans="1:21" x14ac:dyDescent="0.3">
      <c r="A95" s="12"/>
      <c r="B95" s="12"/>
      <c r="C95" s="13"/>
      <c r="D95" s="13"/>
      <c r="E95" s="14"/>
      <c r="F95" s="14"/>
      <c r="G95" s="14"/>
      <c r="H95" s="14"/>
      <c r="I95" s="14"/>
      <c r="J95" s="14"/>
      <c r="K95" s="14"/>
      <c r="L95" s="14"/>
      <c r="M95" s="13"/>
      <c r="N95" s="13"/>
      <c r="O95" s="13"/>
      <c r="P95" s="13"/>
      <c r="S95" s="13"/>
      <c r="U95" s="17"/>
    </row>
    <row r="96" spans="1:21" x14ac:dyDescent="0.3">
      <c r="A96" s="12"/>
      <c r="B96" s="12"/>
      <c r="C96" s="13"/>
      <c r="D96" s="13"/>
      <c r="E96" s="14"/>
      <c r="F96" s="14"/>
      <c r="G96" s="14"/>
      <c r="H96" s="14"/>
      <c r="I96" s="14"/>
      <c r="J96" s="14"/>
      <c r="K96" s="14"/>
      <c r="L96" s="14"/>
      <c r="M96" s="13"/>
      <c r="N96" s="13"/>
      <c r="O96" s="13"/>
      <c r="P96" s="13"/>
      <c r="S96" s="13"/>
      <c r="U96" s="17"/>
    </row>
    <row r="97" spans="1:21" x14ac:dyDescent="0.3">
      <c r="A97" s="12"/>
      <c r="B97" s="12"/>
      <c r="C97" s="13"/>
      <c r="D97" s="13"/>
      <c r="E97" s="14"/>
      <c r="F97" s="14"/>
      <c r="G97" s="14"/>
      <c r="H97" s="14"/>
      <c r="I97" s="14"/>
      <c r="J97" s="14"/>
      <c r="K97" s="14"/>
      <c r="L97" s="14"/>
      <c r="M97" s="13"/>
      <c r="N97" s="13"/>
      <c r="O97" s="13"/>
      <c r="P97" s="13"/>
      <c r="S97" s="13"/>
      <c r="U97" s="17"/>
    </row>
    <row r="98" spans="1:21" x14ac:dyDescent="0.3">
      <c r="A98" s="12"/>
      <c r="B98" s="12"/>
      <c r="C98" s="13"/>
      <c r="D98" s="13"/>
      <c r="E98" s="14"/>
      <c r="F98" s="14"/>
      <c r="G98" s="14"/>
      <c r="H98" s="14"/>
      <c r="I98" s="14"/>
      <c r="J98" s="14"/>
      <c r="K98" s="14"/>
      <c r="L98" s="14"/>
      <c r="M98" s="13"/>
      <c r="N98" s="13"/>
      <c r="O98" s="13"/>
      <c r="P98" s="13"/>
      <c r="S98" s="13"/>
      <c r="U98" s="17"/>
    </row>
    <row r="99" spans="1:21" x14ac:dyDescent="0.3">
      <c r="A99" s="12"/>
      <c r="B99" s="12"/>
      <c r="C99" s="13"/>
      <c r="D99" s="13"/>
      <c r="E99" s="14"/>
      <c r="F99" s="14"/>
      <c r="G99" s="14"/>
      <c r="H99" s="14"/>
      <c r="I99" s="14"/>
      <c r="J99" s="14"/>
      <c r="K99" s="14"/>
      <c r="L99" s="14"/>
      <c r="M99" s="13"/>
      <c r="N99" s="13"/>
      <c r="O99" s="13"/>
      <c r="P99" s="13"/>
      <c r="S99" s="13"/>
      <c r="U99" s="17"/>
    </row>
    <row r="100" spans="1:21" x14ac:dyDescent="0.3">
      <c r="A100" s="12"/>
      <c r="B100" s="12"/>
      <c r="C100" s="13"/>
      <c r="D100" s="13"/>
      <c r="E100" s="14"/>
      <c r="F100" s="14"/>
      <c r="G100" s="14"/>
      <c r="H100" s="14"/>
      <c r="I100" s="14"/>
      <c r="J100" s="14"/>
      <c r="K100" s="14"/>
      <c r="L100" s="14"/>
      <c r="M100" s="13"/>
      <c r="N100" s="13"/>
      <c r="O100" s="13"/>
      <c r="P100" s="13"/>
      <c r="S100" s="13"/>
      <c r="U100" s="17"/>
    </row>
    <row r="101" spans="1:21" x14ac:dyDescent="0.3">
      <c r="A101" s="12"/>
      <c r="B101" s="12"/>
      <c r="C101" s="13"/>
      <c r="D101" s="13"/>
      <c r="E101" s="14"/>
      <c r="F101" s="14"/>
      <c r="G101" s="14"/>
      <c r="H101" s="14"/>
      <c r="I101" s="14"/>
      <c r="J101" s="14"/>
      <c r="K101" s="14"/>
      <c r="L101" s="14"/>
      <c r="M101" s="13"/>
      <c r="N101" s="13"/>
      <c r="O101" s="13"/>
      <c r="P101" s="13"/>
      <c r="S101" s="13"/>
      <c r="U101" s="17"/>
    </row>
    <row r="102" spans="1:21" x14ac:dyDescent="0.3">
      <c r="A102" s="12"/>
      <c r="B102" s="12"/>
      <c r="C102" s="13"/>
      <c r="D102" s="13"/>
      <c r="E102" s="14"/>
      <c r="F102" s="14"/>
      <c r="G102" s="14"/>
      <c r="H102" s="14"/>
      <c r="I102" s="14"/>
      <c r="J102" s="14"/>
      <c r="K102" s="14"/>
      <c r="L102" s="14"/>
      <c r="M102" s="13"/>
      <c r="N102" s="13"/>
      <c r="O102" s="13"/>
      <c r="P102" s="13"/>
      <c r="S102" s="13"/>
      <c r="U102" s="17"/>
    </row>
    <row r="103" spans="1:21" x14ac:dyDescent="0.3">
      <c r="A103" s="12"/>
      <c r="B103" s="12"/>
      <c r="C103" s="13"/>
      <c r="D103" s="13"/>
      <c r="E103" s="14"/>
      <c r="F103" s="14"/>
      <c r="G103" s="14"/>
      <c r="H103" s="14"/>
      <c r="I103" s="14"/>
      <c r="J103" s="14"/>
      <c r="K103" s="14"/>
      <c r="L103" s="14"/>
      <c r="M103" s="13"/>
      <c r="N103" s="13"/>
      <c r="O103" s="13"/>
      <c r="P103" s="13"/>
      <c r="S103" s="13"/>
      <c r="U103" s="17"/>
    </row>
    <row r="104" spans="1:21" x14ac:dyDescent="0.3">
      <c r="A104" s="12"/>
      <c r="B104" s="12"/>
      <c r="C104" s="13"/>
      <c r="D104" s="13"/>
      <c r="E104" s="14"/>
      <c r="F104" s="14"/>
      <c r="G104" s="14"/>
      <c r="H104" s="14"/>
      <c r="I104" s="14"/>
      <c r="J104" s="14"/>
      <c r="K104" s="14"/>
      <c r="L104" s="14"/>
      <c r="M104" s="13"/>
      <c r="N104" s="13"/>
      <c r="O104" s="13"/>
      <c r="P104" s="13"/>
      <c r="S104" s="13"/>
      <c r="U104" s="17"/>
    </row>
    <row r="105" spans="1:21" x14ac:dyDescent="0.3">
      <c r="A105" s="12"/>
      <c r="B105" s="12"/>
      <c r="C105" s="13"/>
      <c r="D105" s="13"/>
      <c r="E105" s="14"/>
      <c r="F105" s="14"/>
      <c r="G105" s="14"/>
      <c r="H105" s="14"/>
      <c r="I105" s="14"/>
      <c r="J105" s="14"/>
      <c r="K105" s="14"/>
      <c r="L105" s="14"/>
      <c r="M105" s="13"/>
      <c r="N105" s="13"/>
      <c r="O105" s="13"/>
      <c r="P105" s="13"/>
      <c r="S105" s="13"/>
      <c r="U105" s="17"/>
    </row>
    <row r="106" spans="1:21" x14ac:dyDescent="0.3">
      <c r="A106" s="12"/>
      <c r="B106" s="12"/>
      <c r="C106" s="13"/>
      <c r="D106" s="13"/>
      <c r="E106" s="14"/>
      <c r="F106" s="14"/>
      <c r="G106" s="14"/>
      <c r="H106" s="14"/>
      <c r="I106" s="14"/>
      <c r="J106" s="14"/>
      <c r="K106" s="14"/>
      <c r="L106" s="14"/>
      <c r="M106" s="13"/>
      <c r="N106" s="13"/>
      <c r="O106" s="13"/>
      <c r="P106" s="13"/>
      <c r="S106" s="13"/>
      <c r="U106" s="17"/>
    </row>
    <row r="107" spans="1:21" x14ac:dyDescent="0.3">
      <c r="A107" s="12"/>
      <c r="B107" s="12"/>
      <c r="C107" s="13"/>
      <c r="D107" s="13"/>
      <c r="E107" s="14"/>
      <c r="F107" s="14"/>
      <c r="G107" s="14"/>
      <c r="H107" s="14"/>
      <c r="I107" s="14"/>
      <c r="J107" s="14"/>
      <c r="K107" s="14"/>
      <c r="L107" s="14"/>
      <c r="M107" s="13"/>
      <c r="N107" s="13"/>
      <c r="O107" s="13"/>
      <c r="P107" s="13"/>
      <c r="S107" s="13"/>
      <c r="U107" s="17"/>
    </row>
    <row r="108" spans="1:21" x14ac:dyDescent="0.3">
      <c r="A108" s="12"/>
      <c r="B108" s="12"/>
      <c r="C108" s="13"/>
      <c r="D108" s="13"/>
      <c r="E108" s="14"/>
      <c r="F108" s="14"/>
      <c r="G108" s="14"/>
      <c r="H108" s="14"/>
      <c r="I108" s="14"/>
      <c r="J108" s="14"/>
      <c r="K108" s="14"/>
      <c r="L108" s="14"/>
      <c r="M108" s="13"/>
      <c r="N108" s="13"/>
      <c r="O108" s="13"/>
      <c r="P108" s="13"/>
      <c r="S108" s="13"/>
      <c r="U108" s="17"/>
    </row>
    <row r="109" spans="1:21" x14ac:dyDescent="0.3">
      <c r="A109" s="12"/>
      <c r="B109" s="12"/>
      <c r="C109" s="13"/>
      <c r="D109" s="13"/>
      <c r="E109" s="14"/>
      <c r="F109" s="14"/>
      <c r="G109" s="14"/>
      <c r="H109" s="14"/>
      <c r="I109" s="14"/>
      <c r="J109" s="14"/>
      <c r="K109" s="14"/>
      <c r="L109" s="14"/>
      <c r="M109" s="13"/>
      <c r="N109" s="13"/>
      <c r="O109" s="13"/>
      <c r="P109" s="13"/>
      <c r="S109" s="13"/>
      <c r="U109" s="17"/>
    </row>
    <row r="110" spans="1:21" x14ac:dyDescent="0.3">
      <c r="A110" s="12"/>
      <c r="B110" s="12"/>
      <c r="C110" s="13"/>
      <c r="D110" s="13"/>
      <c r="E110" s="14"/>
      <c r="F110" s="14"/>
      <c r="G110" s="14"/>
      <c r="H110" s="14"/>
      <c r="I110" s="14"/>
      <c r="J110" s="14"/>
      <c r="K110" s="14"/>
      <c r="L110" s="14"/>
      <c r="M110" s="13"/>
      <c r="N110" s="13"/>
      <c r="O110" s="13"/>
      <c r="P110" s="13"/>
      <c r="S110" s="13"/>
      <c r="U110" s="17"/>
    </row>
    <row r="111" spans="1:21" x14ac:dyDescent="0.3">
      <c r="A111" s="12"/>
      <c r="B111" s="12"/>
      <c r="C111" s="13"/>
      <c r="D111" s="13"/>
      <c r="E111" s="14"/>
      <c r="F111" s="14"/>
      <c r="G111" s="14"/>
      <c r="H111" s="14"/>
      <c r="I111" s="14"/>
      <c r="J111" s="14"/>
      <c r="K111" s="14"/>
      <c r="L111" s="14"/>
      <c r="M111" s="13"/>
      <c r="N111" s="13"/>
      <c r="O111" s="13"/>
      <c r="P111" s="13"/>
      <c r="S111" s="13"/>
      <c r="U111" s="17"/>
    </row>
    <row r="112" spans="1:21" x14ac:dyDescent="0.3">
      <c r="A112" s="12"/>
      <c r="B112" s="12"/>
      <c r="C112" s="13"/>
      <c r="D112" s="13"/>
      <c r="E112" s="14"/>
      <c r="F112" s="14"/>
      <c r="G112" s="14"/>
      <c r="H112" s="14"/>
      <c r="I112" s="14"/>
      <c r="J112" s="14"/>
      <c r="K112" s="14"/>
      <c r="L112" s="14"/>
      <c r="M112" s="13"/>
      <c r="N112" s="13"/>
      <c r="O112" s="13"/>
      <c r="P112" s="13"/>
      <c r="S112" s="13"/>
      <c r="U112" s="17"/>
    </row>
    <row r="113" spans="1:21" x14ac:dyDescent="0.3">
      <c r="A113" s="12"/>
      <c r="B113" s="12"/>
      <c r="C113" s="13"/>
      <c r="D113" s="13"/>
      <c r="E113" s="14"/>
      <c r="F113" s="14"/>
      <c r="G113" s="14"/>
      <c r="H113" s="14"/>
      <c r="I113" s="14"/>
      <c r="J113" s="14"/>
      <c r="K113" s="14"/>
      <c r="L113" s="14"/>
      <c r="M113" s="13"/>
      <c r="N113" s="13"/>
      <c r="O113" s="13"/>
      <c r="P113" s="13"/>
      <c r="S113" s="13"/>
      <c r="U113" s="17"/>
    </row>
    <row r="114" spans="1:21" x14ac:dyDescent="0.3">
      <c r="A114" s="12"/>
      <c r="B114" s="12"/>
      <c r="C114" s="13"/>
      <c r="D114" s="13"/>
      <c r="E114" s="14"/>
      <c r="F114" s="14"/>
      <c r="G114" s="14"/>
      <c r="H114" s="14"/>
      <c r="I114" s="14"/>
      <c r="J114" s="14"/>
      <c r="K114" s="14"/>
      <c r="L114" s="14"/>
      <c r="M114" s="13"/>
      <c r="N114" s="13"/>
      <c r="O114" s="13"/>
      <c r="P114" s="13"/>
      <c r="S114" s="13"/>
      <c r="U114" s="17"/>
    </row>
    <row r="115" spans="1:21" x14ac:dyDescent="0.3">
      <c r="A115" s="12"/>
      <c r="B115" s="12"/>
      <c r="C115" s="13"/>
      <c r="D115" s="13"/>
      <c r="E115" s="14"/>
      <c r="F115" s="14"/>
      <c r="G115" s="14"/>
      <c r="H115" s="14"/>
      <c r="I115" s="14"/>
      <c r="J115" s="14"/>
      <c r="K115" s="14"/>
      <c r="L115" s="14"/>
      <c r="M115" s="13"/>
      <c r="N115" s="13"/>
      <c r="O115" s="13"/>
      <c r="P115" s="13"/>
      <c r="S115" s="13"/>
      <c r="U115" s="17"/>
    </row>
    <row r="116" spans="1:21" x14ac:dyDescent="0.3">
      <c r="A116" s="12"/>
      <c r="B116" s="12"/>
      <c r="C116" s="13"/>
      <c r="D116" s="13"/>
      <c r="E116" s="14"/>
      <c r="F116" s="14"/>
      <c r="G116" s="14"/>
      <c r="H116" s="14"/>
      <c r="I116" s="14"/>
      <c r="J116" s="14"/>
      <c r="K116" s="14"/>
      <c r="L116" s="14"/>
      <c r="M116" s="13"/>
      <c r="N116" s="13"/>
      <c r="O116" s="13"/>
      <c r="P116" s="13"/>
      <c r="S116" s="13"/>
      <c r="U116" s="17"/>
    </row>
    <row r="117" spans="1:21" x14ac:dyDescent="0.3">
      <c r="A117" s="12"/>
      <c r="B117" s="12"/>
      <c r="C117" s="13"/>
      <c r="D117" s="13"/>
      <c r="E117" s="14"/>
      <c r="F117" s="14"/>
      <c r="G117" s="14"/>
      <c r="H117" s="14"/>
      <c r="I117" s="14"/>
      <c r="J117" s="14"/>
      <c r="K117" s="14"/>
      <c r="L117" s="14"/>
      <c r="M117" s="13"/>
      <c r="N117" s="13"/>
      <c r="O117" s="13"/>
      <c r="P117" s="13"/>
      <c r="S117" s="13"/>
      <c r="U117" s="17"/>
    </row>
    <row r="118" spans="1:21" x14ac:dyDescent="0.3">
      <c r="A118" s="12"/>
      <c r="B118" s="12"/>
      <c r="C118" s="13"/>
      <c r="D118" s="13"/>
      <c r="E118" s="14"/>
      <c r="F118" s="14"/>
      <c r="G118" s="14"/>
      <c r="H118" s="14"/>
      <c r="I118" s="14"/>
      <c r="J118" s="14"/>
      <c r="K118" s="14"/>
      <c r="L118" s="14"/>
      <c r="M118" s="13"/>
      <c r="N118" s="13"/>
      <c r="O118" s="13"/>
      <c r="P118" s="13"/>
      <c r="S118" s="13"/>
      <c r="U118" s="17"/>
    </row>
    <row r="119" spans="1:21" x14ac:dyDescent="0.3">
      <c r="A119" s="12"/>
      <c r="B119" s="12"/>
      <c r="C119" s="13"/>
      <c r="D119" s="13"/>
      <c r="E119" s="14"/>
      <c r="F119" s="14"/>
      <c r="G119" s="14"/>
      <c r="H119" s="14"/>
      <c r="I119" s="14"/>
      <c r="J119" s="14"/>
      <c r="K119" s="14"/>
      <c r="L119" s="14"/>
      <c r="M119" s="13"/>
      <c r="N119" s="13"/>
      <c r="O119" s="13"/>
      <c r="P119" s="13"/>
      <c r="S119" s="13"/>
      <c r="U119" s="17"/>
    </row>
    <row r="120" spans="1:21" x14ac:dyDescent="0.3">
      <c r="A120" s="12"/>
      <c r="B120" s="12"/>
      <c r="C120" s="13"/>
      <c r="D120" s="13"/>
      <c r="E120" s="14"/>
      <c r="F120" s="14"/>
      <c r="G120" s="14"/>
      <c r="H120" s="14"/>
      <c r="I120" s="14"/>
      <c r="J120" s="14"/>
      <c r="K120" s="14"/>
      <c r="L120" s="14"/>
      <c r="M120" s="13"/>
      <c r="N120" s="13"/>
      <c r="O120" s="13"/>
      <c r="P120" s="13"/>
      <c r="S120" s="13"/>
      <c r="U120" s="17"/>
    </row>
    <row r="121" spans="1:21" x14ac:dyDescent="0.3">
      <c r="A121" s="12"/>
      <c r="B121" s="12"/>
      <c r="C121" s="13"/>
      <c r="D121" s="13"/>
      <c r="E121" s="14"/>
      <c r="F121" s="14"/>
      <c r="G121" s="14"/>
      <c r="H121" s="14"/>
      <c r="I121" s="14"/>
      <c r="J121" s="14"/>
      <c r="K121" s="14"/>
      <c r="L121" s="14"/>
      <c r="M121" s="13"/>
      <c r="N121" s="13"/>
      <c r="O121" s="13"/>
      <c r="P121" s="13"/>
      <c r="S121" s="13"/>
      <c r="U121" s="17"/>
    </row>
    <row r="122" spans="1:21" x14ac:dyDescent="0.3">
      <c r="A122" s="12"/>
      <c r="B122" s="12"/>
      <c r="C122" s="13"/>
      <c r="D122" s="13"/>
      <c r="E122" s="14"/>
      <c r="F122" s="14"/>
      <c r="G122" s="14"/>
      <c r="H122" s="14"/>
      <c r="I122" s="14"/>
      <c r="J122" s="14"/>
      <c r="K122" s="14"/>
      <c r="L122" s="14"/>
      <c r="M122" s="13"/>
      <c r="N122" s="13"/>
      <c r="O122" s="13"/>
      <c r="P122" s="13"/>
      <c r="S122" s="13"/>
      <c r="U122" s="17"/>
    </row>
    <row r="123" spans="1:21" x14ac:dyDescent="0.3">
      <c r="A123" s="12"/>
      <c r="B123" s="12"/>
      <c r="C123" s="13"/>
      <c r="D123" s="13"/>
      <c r="E123" s="14"/>
      <c r="F123" s="14"/>
      <c r="G123" s="14"/>
      <c r="H123" s="14"/>
      <c r="I123" s="14"/>
      <c r="J123" s="14"/>
      <c r="K123" s="14"/>
      <c r="L123" s="14"/>
      <c r="M123" s="13"/>
      <c r="N123" s="13"/>
      <c r="O123" s="13"/>
      <c r="P123" s="13"/>
      <c r="S123" s="13"/>
      <c r="U123" s="17"/>
    </row>
    <row r="124" spans="1:21" x14ac:dyDescent="0.3">
      <c r="A124" s="12"/>
      <c r="B124" s="12"/>
      <c r="C124" s="13"/>
      <c r="D124" s="13"/>
      <c r="E124" s="14"/>
      <c r="F124" s="14"/>
      <c r="G124" s="14"/>
      <c r="H124" s="14"/>
      <c r="I124" s="14"/>
      <c r="J124" s="14"/>
      <c r="K124" s="14"/>
      <c r="L124" s="14"/>
      <c r="M124" s="13"/>
      <c r="N124" s="13"/>
      <c r="O124" s="13"/>
      <c r="P124" s="13"/>
      <c r="S124" s="13"/>
      <c r="U124" s="17"/>
    </row>
    <row r="125" spans="1:21" x14ac:dyDescent="0.3">
      <c r="A125" s="12"/>
      <c r="B125" s="12"/>
      <c r="C125" s="13"/>
      <c r="D125" s="13"/>
      <c r="E125" s="14"/>
      <c r="F125" s="14"/>
      <c r="G125" s="14"/>
      <c r="H125" s="14"/>
      <c r="I125" s="14"/>
      <c r="J125" s="14"/>
      <c r="K125" s="14"/>
      <c r="L125" s="14"/>
      <c r="M125" s="13"/>
      <c r="N125" s="13"/>
      <c r="O125" s="13"/>
      <c r="P125" s="13"/>
      <c r="S125" s="13"/>
      <c r="U125" s="17"/>
    </row>
    <row r="126" spans="1:21" x14ac:dyDescent="0.3">
      <c r="A126" s="12"/>
      <c r="B126" s="12"/>
      <c r="C126" s="13"/>
      <c r="D126" s="13"/>
      <c r="E126" s="14"/>
      <c r="F126" s="14"/>
      <c r="G126" s="14"/>
      <c r="H126" s="14"/>
      <c r="I126" s="14"/>
      <c r="J126" s="14"/>
      <c r="K126" s="14"/>
      <c r="L126" s="14"/>
      <c r="M126" s="13"/>
      <c r="N126" s="13"/>
      <c r="O126" s="13"/>
      <c r="P126" s="13"/>
      <c r="S126" s="13"/>
      <c r="U126" s="17"/>
    </row>
    <row r="127" spans="1:21" x14ac:dyDescent="0.3">
      <c r="A127" s="12"/>
      <c r="B127" s="12"/>
      <c r="C127" s="13"/>
      <c r="D127" s="13"/>
      <c r="E127" s="14"/>
      <c r="F127" s="14"/>
      <c r="G127" s="14"/>
      <c r="H127" s="14"/>
      <c r="I127" s="14"/>
      <c r="J127" s="14"/>
      <c r="K127" s="14"/>
      <c r="L127" s="14"/>
      <c r="M127" s="13"/>
      <c r="N127" s="13"/>
      <c r="O127" s="13"/>
      <c r="P127" s="13"/>
      <c r="S127" s="13"/>
      <c r="U127" s="17"/>
    </row>
    <row r="128" spans="1:21" x14ac:dyDescent="0.3">
      <c r="A128" s="12"/>
      <c r="B128" s="12"/>
      <c r="C128" s="13"/>
      <c r="D128" s="13"/>
      <c r="E128" s="14"/>
      <c r="F128" s="14"/>
      <c r="G128" s="14"/>
      <c r="H128" s="14"/>
      <c r="I128" s="14"/>
      <c r="J128" s="14"/>
      <c r="K128" s="14"/>
      <c r="L128" s="14"/>
      <c r="M128" s="13"/>
      <c r="N128" s="13"/>
      <c r="O128" s="13"/>
      <c r="P128" s="13"/>
      <c r="S128" s="13"/>
      <c r="U128" s="17"/>
    </row>
    <row r="129" spans="1:21" x14ac:dyDescent="0.3">
      <c r="A129" s="12"/>
      <c r="B129" s="12"/>
      <c r="C129" s="13"/>
      <c r="D129" s="13"/>
      <c r="E129" s="14"/>
      <c r="F129" s="14"/>
      <c r="G129" s="14"/>
      <c r="H129" s="14"/>
      <c r="I129" s="14"/>
      <c r="J129" s="14"/>
      <c r="K129" s="14"/>
      <c r="L129" s="14"/>
      <c r="M129" s="13"/>
      <c r="N129" s="13"/>
      <c r="O129" s="13"/>
      <c r="P129" s="13"/>
      <c r="S129" s="13"/>
      <c r="U129" s="17"/>
    </row>
    <row r="130" spans="1:21" x14ac:dyDescent="0.3">
      <c r="A130" s="12"/>
      <c r="B130" s="12"/>
      <c r="C130" s="13"/>
      <c r="D130" s="13"/>
      <c r="E130" s="14"/>
      <c r="F130" s="14"/>
      <c r="G130" s="14"/>
      <c r="H130" s="14"/>
      <c r="I130" s="14"/>
      <c r="J130" s="14"/>
      <c r="K130" s="14"/>
      <c r="L130" s="14"/>
      <c r="M130" s="13"/>
      <c r="N130" s="13"/>
      <c r="O130" s="13"/>
      <c r="P130" s="13"/>
      <c r="S130" s="13"/>
      <c r="U130" s="17"/>
    </row>
    <row r="131" spans="1:21" x14ac:dyDescent="0.3">
      <c r="A131" s="12"/>
      <c r="B131" s="12"/>
      <c r="C131" s="13"/>
      <c r="D131" s="13"/>
      <c r="E131" s="14"/>
      <c r="F131" s="14"/>
      <c r="G131" s="14"/>
      <c r="H131" s="14"/>
      <c r="I131" s="14"/>
      <c r="J131" s="14"/>
      <c r="K131" s="14"/>
      <c r="L131" s="14"/>
      <c r="M131" s="13"/>
      <c r="N131" s="13"/>
      <c r="O131" s="13"/>
      <c r="P131" s="13"/>
      <c r="S131" s="13"/>
      <c r="U131" s="17"/>
    </row>
    <row r="132" spans="1:21" x14ac:dyDescent="0.3">
      <c r="A132" s="12"/>
      <c r="B132" s="12"/>
      <c r="C132" s="13"/>
      <c r="D132" s="13"/>
      <c r="E132" s="14"/>
      <c r="F132" s="14"/>
      <c r="G132" s="14"/>
      <c r="H132" s="14"/>
      <c r="I132" s="14"/>
      <c r="J132" s="14"/>
      <c r="K132" s="14"/>
      <c r="L132" s="14"/>
      <c r="M132" s="13"/>
      <c r="N132" s="13"/>
      <c r="O132" s="13"/>
      <c r="P132" s="13"/>
      <c r="S132" s="13"/>
      <c r="U132" s="17"/>
    </row>
    <row r="133" spans="1:21" x14ac:dyDescent="0.3">
      <c r="A133" s="12"/>
      <c r="B133" s="12"/>
      <c r="C133" s="13"/>
      <c r="D133" s="13"/>
      <c r="E133" s="14"/>
      <c r="F133" s="14"/>
      <c r="G133" s="14"/>
      <c r="H133" s="14"/>
      <c r="I133" s="14"/>
      <c r="J133" s="14"/>
      <c r="K133" s="14"/>
      <c r="L133" s="14"/>
      <c r="M133" s="13"/>
      <c r="N133" s="13"/>
      <c r="O133" s="13"/>
      <c r="P133" s="13"/>
      <c r="S133" s="13"/>
      <c r="U133" s="17"/>
    </row>
    <row r="134" spans="1:21" x14ac:dyDescent="0.3">
      <c r="A134" s="12"/>
      <c r="B134" s="12"/>
      <c r="C134" s="13"/>
      <c r="D134" s="13"/>
      <c r="E134" s="14"/>
      <c r="F134" s="14"/>
      <c r="G134" s="14"/>
      <c r="H134" s="14"/>
      <c r="I134" s="14"/>
      <c r="J134" s="14"/>
      <c r="K134" s="14"/>
      <c r="L134" s="14"/>
      <c r="M134" s="13"/>
      <c r="N134" s="13"/>
      <c r="O134" s="13"/>
      <c r="P134" s="13"/>
      <c r="S134" s="13"/>
      <c r="U134" s="17"/>
    </row>
    <row r="135" spans="1:21" x14ac:dyDescent="0.3">
      <c r="A135" s="12"/>
      <c r="B135" s="12"/>
      <c r="C135" s="13"/>
      <c r="D135" s="13"/>
      <c r="E135" s="14"/>
      <c r="F135" s="14"/>
      <c r="G135" s="14"/>
      <c r="H135" s="14"/>
      <c r="I135" s="14"/>
      <c r="J135" s="14"/>
      <c r="K135" s="14"/>
      <c r="L135" s="14"/>
      <c r="M135" s="13"/>
      <c r="N135" s="13"/>
      <c r="O135" s="13"/>
      <c r="P135" s="13"/>
      <c r="S135" s="13"/>
      <c r="U135" s="17"/>
    </row>
    <row r="136" spans="1:21" x14ac:dyDescent="0.3">
      <c r="A136" s="12"/>
      <c r="B136" s="12"/>
      <c r="C136" s="13"/>
      <c r="D136" s="13"/>
      <c r="E136" s="14"/>
      <c r="F136" s="14"/>
      <c r="G136" s="14"/>
      <c r="H136" s="14"/>
      <c r="I136" s="14"/>
      <c r="J136" s="14"/>
      <c r="K136" s="14"/>
      <c r="L136" s="14"/>
      <c r="M136" s="13"/>
      <c r="N136" s="13"/>
      <c r="O136" s="13"/>
      <c r="P136" s="13"/>
      <c r="S136" s="13"/>
      <c r="U136" s="17"/>
    </row>
    <row r="137" spans="1:21" x14ac:dyDescent="0.3">
      <c r="A137" s="12"/>
      <c r="B137" s="12"/>
      <c r="C137" s="13"/>
      <c r="D137" s="13"/>
      <c r="E137" s="14"/>
      <c r="F137" s="14"/>
      <c r="G137" s="14"/>
      <c r="H137" s="14"/>
      <c r="I137" s="14"/>
      <c r="J137" s="14"/>
      <c r="K137" s="14"/>
      <c r="L137" s="14"/>
      <c r="M137" s="13"/>
      <c r="N137" s="13"/>
      <c r="O137" s="13"/>
      <c r="P137" s="13"/>
      <c r="S137" s="13"/>
      <c r="U137" s="17"/>
    </row>
    <row r="138" spans="1:21" x14ac:dyDescent="0.3">
      <c r="A138" s="12"/>
      <c r="B138" s="12"/>
      <c r="C138" s="13"/>
      <c r="D138" s="13"/>
      <c r="E138" s="14"/>
      <c r="F138" s="14"/>
      <c r="G138" s="14"/>
      <c r="H138" s="14"/>
      <c r="I138" s="14"/>
      <c r="J138" s="14"/>
      <c r="K138" s="14"/>
      <c r="L138" s="14"/>
      <c r="M138" s="13"/>
      <c r="N138" s="13"/>
      <c r="O138" s="13"/>
      <c r="P138" s="13"/>
      <c r="S138" s="13"/>
      <c r="U138" s="17"/>
    </row>
    <row r="139" spans="1:21" x14ac:dyDescent="0.3">
      <c r="A139" s="12"/>
      <c r="B139" s="12"/>
      <c r="C139" s="13"/>
      <c r="D139" s="13"/>
      <c r="E139" s="14"/>
      <c r="F139" s="14"/>
      <c r="G139" s="14"/>
      <c r="H139" s="14"/>
      <c r="I139" s="14"/>
      <c r="J139" s="14"/>
      <c r="K139" s="14"/>
      <c r="L139" s="14"/>
      <c r="M139" s="13"/>
      <c r="N139" s="13"/>
      <c r="O139" s="13"/>
      <c r="P139" s="13"/>
      <c r="S139" s="13"/>
      <c r="U139" s="17"/>
    </row>
    <row r="140" spans="1:21" x14ac:dyDescent="0.3">
      <c r="A140" s="12"/>
      <c r="B140" s="12"/>
      <c r="C140" s="13"/>
      <c r="D140" s="13"/>
      <c r="E140" s="14"/>
      <c r="F140" s="14"/>
      <c r="G140" s="14"/>
      <c r="H140" s="14"/>
      <c r="I140" s="14"/>
      <c r="J140" s="14"/>
      <c r="K140" s="14"/>
      <c r="L140" s="14"/>
      <c r="M140" s="13"/>
      <c r="N140" s="13"/>
      <c r="O140" s="13"/>
      <c r="P140" s="13"/>
      <c r="S140" s="13"/>
      <c r="U140" s="17"/>
    </row>
    <row r="141" spans="1:21" x14ac:dyDescent="0.3">
      <c r="A141" s="12"/>
      <c r="B141" s="12"/>
      <c r="C141" s="13"/>
      <c r="D141" s="13"/>
      <c r="E141" s="14"/>
      <c r="F141" s="14"/>
      <c r="G141" s="14"/>
      <c r="H141" s="14"/>
      <c r="I141" s="14"/>
      <c r="J141" s="14"/>
      <c r="K141" s="14"/>
      <c r="L141" s="14"/>
      <c r="M141" s="13"/>
      <c r="N141" s="13"/>
      <c r="O141" s="13"/>
      <c r="P141" s="13"/>
      <c r="S141" s="13"/>
      <c r="U141" s="17"/>
    </row>
    <row r="142" spans="1:21" x14ac:dyDescent="0.3">
      <c r="A142" s="12"/>
      <c r="B142" s="12"/>
      <c r="C142" s="13"/>
      <c r="D142" s="13"/>
      <c r="E142" s="14"/>
      <c r="F142" s="14"/>
      <c r="G142" s="14"/>
      <c r="H142" s="14"/>
      <c r="I142" s="14"/>
      <c r="J142" s="14"/>
      <c r="K142" s="14"/>
      <c r="L142" s="14"/>
      <c r="M142" s="13"/>
      <c r="N142" s="13"/>
      <c r="O142" s="13"/>
      <c r="P142" s="13"/>
      <c r="S142" s="13"/>
      <c r="U142" s="17"/>
    </row>
    <row r="143" spans="1:21" x14ac:dyDescent="0.3">
      <c r="A143" s="12"/>
      <c r="B143" s="12"/>
      <c r="C143" s="13"/>
      <c r="D143" s="13"/>
      <c r="E143" s="14"/>
      <c r="F143" s="14"/>
      <c r="G143" s="14"/>
      <c r="H143" s="14"/>
      <c r="I143" s="14"/>
      <c r="J143" s="14"/>
      <c r="K143" s="14"/>
      <c r="L143" s="14"/>
      <c r="M143" s="13"/>
      <c r="N143" s="13"/>
      <c r="O143" s="13"/>
      <c r="P143" s="13"/>
      <c r="S143" s="13"/>
      <c r="U143" s="17"/>
    </row>
    <row r="144" spans="1:21" x14ac:dyDescent="0.3">
      <c r="A144" s="12"/>
      <c r="B144" s="12"/>
      <c r="C144" s="13"/>
      <c r="D144" s="13"/>
      <c r="E144" s="14"/>
      <c r="F144" s="14"/>
      <c r="G144" s="14"/>
      <c r="H144" s="14"/>
      <c r="I144" s="14"/>
      <c r="J144" s="14"/>
      <c r="K144" s="14"/>
      <c r="L144" s="14"/>
      <c r="M144" s="13"/>
      <c r="N144" s="13"/>
      <c r="O144" s="13"/>
      <c r="P144" s="13"/>
      <c r="S144" s="13"/>
      <c r="U144" s="17"/>
    </row>
    <row r="145" spans="1:21" x14ac:dyDescent="0.3">
      <c r="A145" s="12"/>
      <c r="B145" s="12"/>
      <c r="C145" s="13"/>
      <c r="D145" s="13"/>
      <c r="E145" s="14"/>
      <c r="F145" s="14"/>
      <c r="G145" s="14"/>
      <c r="H145" s="14"/>
      <c r="I145" s="14"/>
      <c r="J145" s="14"/>
      <c r="K145" s="14"/>
      <c r="L145" s="14"/>
      <c r="M145" s="13"/>
      <c r="N145" s="13"/>
      <c r="O145" s="13"/>
      <c r="P145" s="13"/>
      <c r="S145" s="13"/>
      <c r="U145" s="17"/>
    </row>
    <row r="146" spans="1:21" x14ac:dyDescent="0.3">
      <c r="A146" s="12"/>
      <c r="B146" s="12"/>
      <c r="C146" s="13"/>
      <c r="D146" s="13"/>
      <c r="E146" s="14"/>
      <c r="F146" s="14"/>
      <c r="G146" s="14"/>
      <c r="H146" s="14"/>
      <c r="I146" s="14"/>
      <c r="J146" s="14"/>
      <c r="K146" s="14"/>
      <c r="L146" s="14"/>
      <c r="M146" s="13"/>
      <c r="N146" s="13"/>
      <c r="O146" s="13"/>
      <c r="P146" s="13"/>
      <c r="S146" s="13"/>
      <c r="U146" s="17"/>
    </row>
    <row r="147" spans="1:21" x14ac:dyDescent="0.3">
      <c r="A147" s="12"/>
      <c r="B147" s="12"/>
      <c r="C147" s="13"/>
      <c r="D147" s="13"/>
      <c r="E147" s="14"/>
      <c r="F147" s="14"/>
      <c r="G147" s="14"/>
      <c r="H147" s="14"/>
      <c r="I147" s="14"/>
      <c r="J147" s="14"/>
      <c r="K147" s="14"/>
      <c r="L147" s="14"/>
      <c r="M147" s="13"/>
      <c r="N147" s="13"/>
      <c r="O147" s="13"/>
      <c r="P147" s="13"/>
      <c r="S147" s="13"/>
      <c r="U147" s="17"/>
    </row>
    <row r="148" spans="1:21" x14ac:dyDescent="0.3">
      <c r="A148" s="12"/>
      <c r="B148" s="12"/>
      <c r="C148" s="13"/>
      <c r="D148" s="13"/>
      <c r="E148" s="14"/>
      <c r="F148" s="14"/>
      <c r="G148" s="14"/>
      <c r="H148" s="14"/>
      <c r="I148" s="14"/>
      <c r="J148" s="14"/>
      <c r="K148" s="14"/>
      <c r="L148" s="14"/>
      <c r="M148" s="13"/>
      <c r="N148" s="13"/>
      <c r="O148" s="13"/>
      <c r="P148" s="13"/>
      <c r="S148" s="13"/>
      <c r="U148" s="17"/>
    </row>
    <row r="149" spans="1:21" x14ac:dyDescent="0.3">
      <c r="A149" s="12"/>
      <c r="B149" s="12"/>
      <c r="C149" s="13"/>
      <c r="D149" s="13"/>
      <c r="E149" s="14"/>
      <c r="F149" s="14"/>
      <c r="G149" s="14"/>
      <c r="H149" s="14"/>
      <c r="I149" s="14"/>
      <c r="J149" s="14"/>
      <c r="K149" s="14"/>
      <c r="L149" s="14"/>
      <c r="M149" s="13"/>
      <c r="N149" s="13"/>
      <c r="O149" s="13"/>
      <c r="P149" s="13"/>
      <c r="S149" s="13"/>
      <c r="U149" s="17"/>
    </row>
    <row r="150" spans="1:21" x14ac:dyDescent="0.3">
      <c r="A150" s="12"/>
      <c r="B150" s="12"/>
      <c r="C150" s="13"/>
      <c r="D150" s="13"/>
      <c r="E150" s="14"/>
      <c r="F150" s="14"/>
      <c r="G150" s="14"/>
      <c r="H150" s="14"/>
      <c r="I150" s="14"/>
      <c r="J150" s="14"/>
      <c r="K150" s="14"/>
      <c r="L150" s="14"/>
      <c r="M150" s="13"/>
      <c r="N150" s="13"/>
      <c r="O150" s="13"/>
      <c r="P150" s="13"/>
      <c r="S150" s="13"/>
      <c r="U150" s="17"/>
    </row>
    <row r="151" spans="1:21" x14ac:dyDescent="0.3">
      <c r="A151" s="12"/>
      <c r="B151" s="12"/>
      <c r="C151" s="13"/>
      <c r="D151" s="13"/>
      <c r="E151" s="14"/>
      <c r="F151" s="14"/>
      <c r="G151" s="14"/>
      <c r="H151" s="14"/>
      <c r="I151" s="14"/>
      <c r="J151" s="14"/>
      <c r="K151" s="14"/>
      <c r="L151" s="14"/>
      <c r="M151" s="13"/>
      <c r="N151" s="13"/>
      <c r="O151" s="13"/>
      <c r="P151" s="13"/>
      <c r="S151" s="13"/>
      <c r="U151" s="17"/>
    </row>
    <row r="152" spans="1:21" x14ac:dyDescent="0.3">
      <c r="A152" s="12"/>
      <c r="B152" s="12"/>
      <c r="C152" s="13"/>
      <c r="D152" s="13"/>
      <c r="E152" s="14"/>
      <c r="F152" s="14"/>
      <c r="G152" s="14"/>
      <c r="H152" s="14"/>
      <c r="I152" s="14"/>
      <c r="J152" s="14"/>
      <c r="K152" s="14"/>
      <c r="L152" s="14"/>
      <c r="M152" s="13"/>
      <c r="N152" s="13"/>
      <c r="O152" s="13"/>
      <c r="P152" s="13"/>
      <c r="S152" s="13"/>
      <c r="U152" s="17"/>
    </row>
    <row r="153" spans="1:21" x14ac:dyDescent="0.3">
      <c r="A153" s="12"/>
      <c r="B153" s="12"/>
      <c r="C153" s="13"/>
      <c r="D153" s="13"/>
      <c r="E153" s="14"/>
      <c r="F153" s="14"/>
      <c r="G153" s="14"/>
      <c r="H153" s="14"/>
      <c r="I153" s="14"/>
      <c r="J153" s="14"/>
      <c r="K153" s="14"/>
      <c r="L153" s="14"/>
      <c r="M153" s="13"/>
      <c r="N153" s="13"/>
      <c r="O153" s="13"/>
      <c r="P153" s="13"/>
      <c r="S153" s="13"/>
      <c r="U153" s="17"/>
    </row>
    <row r="154" spans="1:21" x14ac:dyDescent="0.3">
      <c r="A154" s="12"/>
      <c r="B154" s="12"/>
      <c r="C154" s="13"/>
      <c r="D154" s="13"/>
      <c r="E154" s="14"/>
      <c r="F154" s="14"/>
      <c r="G154" s="14"/>
      <c r="H154" s="14"/>
      <c r="I154" s="14"/>
      <c r="J154" s="14"/>
      <c r="K154" s="14"/>
      <c r="L154" s="14"/>
      <c r="M154" s="13"/>
      <c r="N154" s="13"/>
      <c r="O154" s="13"/>
      <c r="P154" s="13"/>
      <c r="S154" s="13"/>
      <c r="U154" s="17"/>
    </row>
    <row r="155" spans="1:21" x14ac:dyDescent="0.3">
      <c r="A155" s="12"/>
      <c r="B155" s="12"/>
      <c r="C155" s="13"/>
      <c r="D155" s="13"/>
      <c r="E155" s="14"/>
      <c r="F155" s="14"/>
      <c r="G155" s="14"/>
      <c r="H155" s="14"/>
      <c r="I155" s="14"/>
      <c r="J155" s="14"/>
      <c r="K155" s="14"/>
      <c r="L155" s="14"/>
      <c r="M155" s="13"/>
      <c r="N155" s="13"/>
      <c r="O155" s="13"/>
      <c r="P155" s="13"/>
      <c r="S155" s="13"/>
      <c r="U155" s="17"/>
    </row>
    <row r="156" spans="1:21" x14ac:dyDescent="0.3">
      <c r="A156" s="12"/>
      <c r="B156" s="12"/>
      <c r="C156" s="13"/>
      <c r="D156" s="13"/>
      <c r="E156" s="14"/>
      <c r="F156" s="14"/>
      <c r="G156" s="14"/>
      <c r="H156" s="14"/>
      <c r="I156" s="14"/>
      <c r="J156" s="14"/>
      <c r="K156" s="14"/>
      <c r="L156" s="14"/>
      <c r="M156" s="13"/>
      <c r="N156" s="13"/>
      <c r="O156" s="13"/>
      <c r="P156" s="13"/>
      <c r="S156" s="13"/>
      <c r="U156" s="17"/>
    </row>
    <row r="157" spans="1:21" x14ac:dyDescent="0.3">
      <c r="A157" s="12"/>
      <c r="B157" s="12"/>
      <c r="C157" s="13"/>
      <c r="D157" s="13"/>
      <c r="E157" s="14"/>
      <c r="F157" s="14"/>
      <c r="G157" s="14"/>
      <c r="H157" s="14"/>
      <c r="I157" s="14"/>
      <c r="J157" s="14"/>
      <c r="K157" s="14"/>
      <c r="L157" s="14"/>
      <c r="M157" s="13"/>
      <c r="N157" s="13"/>
      <c r="O157" s="13"/>
      <c r="P157" s="13"/>
      <c r="S157" s="13"/>
      <c r="U157" s="17"/>
    </row>
    <row r="158" spans="1:21" x14ac:dyDescent="0.3">
      <c r="A158" s="12"/>
      <c r="B158" s="12"/>
      <c r="C158" s="13"/>
      <c r="D158" s="13"/>
      <c r="E158" s="14"/>
      <c r="F158" s="14"/>
      <c r="G158" s="14"/>
      <c r="H158" s="14"/>
      <c r="I158" s="14"/>
      <c r="J158" s="14"/>
      <c r="K158" s="14"/>
      <c r="L158" s="14"/>
      <c r="M158" s="13"/>
      <c r="N158" s="13"/>
      <c r="O158" s="13"/>
      <c r="P158" s="13"/>
      <c r="S158" s="13"/>
      <c r="U158" s="17"/>
    </row>
    <row r="159" spans="1:21" x14ac:dyDescent="0.3">
      <c r="A159" s="12"/>
      <c r="B159" s="12"/>
      <c r="C159" s="13"/>
      <c r="D159" s="13"/>
      <c r="E159" s="14"/>
      <c r="F159" s="14"/>
      <c r="G159" s="14"/>
      <c r="H159" s="14"/>
      <c r="I159" s="14"/>
      <c r="J159" s="14"/>
      <c r="K159" s="14"/>
      <c r="L159" s="14"/>
      <c r="M159" s="13"/>
      <c r="N159" s="13"/>
      <c r="O159" s="13"/>
      <c r="P159" s="13"/>
      <c r="S159" s="13"/>
      <c r="U159" s="17"/>
    </row>
    <row r="160" spans="1:21" x14ac:dyDescent="0.3">
      <c r="A160" s="12"/>
      <c r="B160" s="12"/>
      <c r="C160" s="13"/>
      <c r="D160" s="13"/>
      <c r="E160" s="14"/>
      <c r="F160" s="14"/>
      <c r="G160" s="14"/>
      <c r="H160" s="14"/>
      <c r="I160" s="14"/>
      <c r="J160" s="14"/>
      <c r="K160" s="14"/>
      <c r="L160" s="14"/>
      <c r="M160" s="13"/>
      <c r="N160" s="13"/>
      <c r="O160" s="13"/>
      <c r="P160" s="13"/>
      <c r="S160" s="13"/>
      <c r="U160" s="17"/>
    </row>
    <row r="161" spans="1:21" x14ac:dyDescent="0.3">
      <c r="A161" s="12"/>
      <c r="B161" s="12"/>
      <c r="C161" s="13"/>
      <c r="D161" s="13"/>
      <c r="E161" s="14"/>
      <c r="F161" s="14"/>
      <c r="G161" s="14"/>
      <c r="H161" s="14"/>
      <c r="I161" s="14"/>
      <c r="J161" s="14"/>
      <c r="K161" s="14"/>
      <c r="L161" s="14"/>
      <c r="M161" s="13"/>
      <c r="N161" s="13"/>
      <c r="O161" s="13"/>
      <c r="P161" s="13"/>
      <c r="S161" s="13"/>
      <c r="U161" s="17"/>
    </row>
    <row r="162" spans="1:21" x14ac:dyDescent="0.3">
      <c r="A162" s="12"/>
      <c r="B162" s="12"/>
      <c r="C162" s="13"/>
      <c r="D162" s="13"/>
      <c r="E162" s="14"/>
      <c r="F162" s="14"/>
      <c r="G162" s="14"/>
      <c r="H162" s="14"/>
      <c r="I162" s="14"/>
      <c r="J162" s="14"/>
      <c r="K162" s="14"/>
      <c r="L162" s="14"/>
      <c r="M162" s="13"/>
      <c r="N162" s="13"/>
      <c r="O162" s="13"/>
      <c r="P162" s="13"/>
      <c r="S162" s="13"/>
      <c r="U162" s="17"/>
    </row>
    <row r="163" spans="1:21" x14ac:dyDescent="0.3">
      <c r="A163" s="12"/>
      <c r="B163" s="12"/>
      <c r="C163" s="13"/>
      <c r="D163" s="13"/>
      <c r="E163" s="14"/>
      <c r="F163" s="14"/>
      <c r="G163" s="14"/>
      <c r="H163" s="14"/>
      <c r="I163" s="14"/>
      <c r="J163" s="14"/>
      <c r="K163" s="14"/>
      <c r="L163" s="14"/>
      <c r="M163" s="13"/>
      <c r="N163" s="13"/>
      <c r="O163" s="13"/>
      <c r="P163" s="13"/>
      <c r="S163" s="13"/>
      <c r="U163" s="17"/>
    </row>
    <row r="164" spans="1:21" x14ac:dyDescent="0.3">
      <c r="A164" s="12"/>
      <c r="B164" s="12"/>
      <c r="C164" s="13"/>
      <c r="D164" s="13"/>
      <c r="E164" s="14"/>
      <c r="F164" s="14"/>
      <c r="G164" s="14"/>
      <c r="H164" s="14"/>
      <c r="I164" s="14"/>
      <c r="J164" s="14"/>
      <c r="K164" s="14"/>
      <c r="L164" s="14"/>
      <c r="M164" s="13"/>
      <c r="N164" s="13"/>
      <c r="O164" s="13"/>
      <c r="P164" s="13"/>
      <c r="S164" s="13"/>
      <c r="U164" s="17"/>
    </row>
    <row r="165" spans="1:21" x14ac:dyDescent="0.3">
      <c r="A165" s="12"/>
      <c r="B165" s="12"/>
      <c r="C165" s="13"/>
      <c r="D165" s="13"/>
      <c r="E165" s="14"/>
      <c r="F165" s="14"/>
      <c r="G165" s="14"/>
      <c r="H165" s="14"/>
      <c r="I165" s="14"/>
      <c r="J165" s="14"/>
      <c r="K165" s="14"/>
      <c r="L165" s="14"/>
      <c r="M165" s="13"/>
      <c r="N165" s="13"/>
      <c r="O165" s="13"/>
      <c r="P165" s="13"/>
      <c r="S165" s="13"/>
      <c r="U165" s="17"/>
    </row>
    <row r="166" spans="1:21" x14ac:dyDescent="0.3">
      <c r="A166" s="12"/>
      <c r="B166" s="12"/>
      <c r="C166" s="13"/>
      <c r="D166" s="13"/>
      <c r="E166" s="14"/>
      <c r="F166" s="14"/>
      <c r="G166" s="14"/>
      <c r="H166" s="14"/>
      <c r="I166" s="14"/>
      <c r="J166" s="14"/>
      <c r="K166" s="14"/>
      <c r="L166" s="14"/>
      <c r="M166" s="13"/>
      <c r="N166" s="13"/>
      <c r="O166" s="13"/>
      <c r="P166" s="13"/>
      <c r="S166" s="13"/>
      <c r="U166" s="17"/>
    </row>
    <row r="167" spans="1:21" x14ac:dyDescent="0.3">
      <c r="A167" s="12"/>
      <c r="B167" s="12"/>
      <c r="C167" s="13"/>
      <c r="D167" s="13"/>
      <c r="E167" s="14"/>
      <c r="F167" s="14"/>
      <c r="G167" s="14"/>
      <c r="H167" s="14"/>
      <c r="I167" s="14"/>
      <c r="J167" s="14"/>
      <c r="K167" s="14"/>
      <c r="L167" s="14"/>
      <c r="M167" s="13"/>
      <c r="N167" s="13"/>
      <c r="O167" s="13"/>
      <c r="P167" s="13"/>
      <c r="S167" s="13"/>
      <c r="U167" s="17"/>
    </row>
    <row r="168" spans="1:21" x14ac:dyDescent="0.3">
      <c r="A168" s="12"/>
      <c r="B168" s="12"/>
      <c r="C168" s="13"/>
      <c r="D168" s="13"/>
      <c r="E168" s="14"/>
      <c r="F168" s="14"/>
      <c r="G168" s="14"/>
      <c r="H168" s="14"/>
      <c r="I168" s="14"/>
      <c r="J168" s="14"/>
      <c r="K168" s="14"/>
      <c r="L168" s="14"/>
      <c r="M168" s="13"/>
      <c r="N168" s="13"/>
      <c r="O168" s="13"/>
      <c r="P168" s="13"/>
      <c r="S168" s="13"/>
      <c r="U168" s="17"/>
    </row>
    <row r="169" spans="1:21" x14ac:dyDescent="0.3">
      <c r="A169" s="12"/>
      <c r="B169" s="12"/>
      <c r="C169" s="13"/>
      <c r="D169" s="13"/>
      <c r="E169" s="14"/>
      <c r="F169" s="14"/>
      <c r="G169" s="14"/>
      <c r="H169" s="14"/>
      <c r="I169" s="14"/>
      <c r="J169" s="14"/>
      <c r="K169" s="14"/>
      <c r="L169" s="14"/>
      <c r="M169" s="13"/>
      <c r="N169" s="13"/>
      <c r="O169" s="13"/>
      <c r="P169" s="13"/>
      <c r="S169" s="13"/>
      <c r="U169" s="17"/>
    </row>
    <row r="170" spans="1:21" x14ac:dyDescent="0.3">
      <c r="A170" s="12"/>
      <c r="B170" s="12"/>
      <c r="C170" s="13"/>
      <c r="D170" s="13"/>
      <c r="E170" s="14"/>
      <c r="F170" s="14"/>
      <c r="G170" s="14"/>
      <c r="H170" s="14"/>
      <c r="I170" s="14"/>
      <c r="J170" s="14"/>
      <c r="K170" s="14"/>
      <c r="L170" s="14"/>
      <c r="M170" s="13"/>
      <c r="N170" s="13"/>
      <c r="O170" s="13"/>
      <c r="P170" s="13"/>
      <c r="S170" s="13"/>
      <c r="U170" s="17"/>
    </row>
    <row r="171" spans="1:21" x14ac:dyDescent="0.3">
      <c r="A171" s="12"/>
      <c r="B171" s="12"/>
      <c r="C171" s="13"/>
      <c r="D171" s="13"/>
      <c r="E171" s="14"/>
      <c r="F171" s="14"/>
      <c r="G171" s="14"/>
      <c r="H171" s="14"/>
      <c r="I171" s="14"/>
      <c r="J171" s="14"/>
      <c r="K171" s="14"/>
      <c r="L171" s="14"/>
      <c r="M171" s="13"/>
      <c r="N171" s="13"/>
      <c r="O171" s="13"/>
      <c r="P171" s="13"/>
      <c r="S171" s="13"/>
      <c r="U171" s="17"/>
    </row>
    <row r="172" spans="1:21" x14ac:dyDescent="0.3">
      <c r="A172" s="12"/>
      <c r="B172" s="12"/>
      <c r="C172" s="13"/>
      <c r="D172" s="13"/>
      <c r="E172" s="14"/>
      <c r="F172" s="14"/>
      <c r="G172" s="14"/>
      <c r="H172" s="14"/>
      <c r="I172" s="14"/>
      <c r="J172" s="14"/>
      <c r="K172" s="14"/>
      <c r="L172" s="14"/>
      <c r="M172" s="13"/>
      <c r="N172" s="13"/>
      <c r="O172" s="13"/>
      <c r="P172" s="13"/>
      <c r="S172" s="13"/>
      <c r="U172" s="17"/>
    </row>
    <row r="173" spans="1:21" x14ac:dyDescent="0.3">
      <c r="A173" s="12"/>
      <c r="B173" s="12"/>
      <c r="C173" s="13"/>
      <c r="D173" s="13"/>
      <c r="E173" s="14"/>
      <c r="F173" s="14"/>
      <c r="G173" s="14"/>
      <c r="H173" s="14"/>
      <c r="I173" s="14"/>
      <c r="J173" s="14"/>
      <c r="K173" s="14"/>
      <c r="L173" s="14"/>
      <c r="M173" s="13"/>
      <c r="N173" s="13"/>
      <c r="O173" s="13"/>
      <c r="P173" s="13"/>
      <c r="S173" s="13"/>
      <c r="U173" s="17"/>
    </row>
    <row r="174" spans="1:21" x14ac:dyDescent="0.3">
      <c r="A174" s="12"/>
      <c r="B174" s="12"/>
      <c r="C174" s="13"/>
      <c r="D174" s="13"/>
      <c r="E174" s="14"/>
      <c r="F174" s="14"/>
      <c r="G174" s="14"/>
      <c r="H174" s="14"/>
      <c r="I174" s="14"/>
      <c r="J174" s="14"/>
      <c r="K174" s="14"/>
      <c r="L174" s="14"/>
      <c r="M174" s="13"/>
      <c r="N174" s="13"/>
      <c r="O174" s="13"/>
      <c r="P174" s="13"/>
      <c r="S174" s="13"/>
      <c r="U174" s="17"/>
    </row>
    <row r="175" spans="1:21" x14ac:dyDescent="0.3">
      <c r="A175" s="12"/>
      <c r="B175" s="12"/>
      <c r="C175" s="13"/>
      <c r="D175" s="13"/>
      <c r="E175" s="14"/>
      <c r="F175" s="14"/>
      <c r="G175" s="14"/>
      <c r="H175" s="14"/>
      <c r="I175" s="14"/>
      <c r="J175" s="14"/>
      <c r="K175" s="14"/>
      <c r="L175" s="14"/>
      <c r="M175" s="13"/>
      <c r="N175" s="13"/>
      <c r="O175" s="13"/>
      <c r="P175" s="13"/>
      <c r="S175" s="13"/>
      <c r="U175" s="17"/>
    </row>
    <row r="176" spans="1:21" x14ac:dyDescent="0.3">
      <c r="A176" s="12"/>
      <c r="B176" s="12"/>
      <c r="C176" s="13"/>
      <c r="D176" s="13"/>
      <c r="E176" s="14"/>
      <c r="F176" s="14"/>
      <c r="G176" s="14"/>
      <c r="H176" s="14"/>
      <c r="I176" s="14"/>
      <c r="J176" s="14"/>
      <c r="K176" s="14"/>
      <c r="L176" s="14"/>
      <c r="M176" s="13"/>
      <c r="N176" s="13"/>
      <c r="O176" s="13"/>
      <c r="P176" s="13"/>
      <c r="S176" s="13"/>
      <c r="U176" s="17"/>
    </row>
    <row r="177" spans="1:21" x14ac:dyDescent="0.3">
      <c r="A177" s="12"/>
      <c r="B177" s="12"/>
      <c r="C177" s="13"/>
      <c r="D177" s="13"/>
      <c r="E177" s="14"/>
      <c r="F177" s="14"/>
      <c r="G177" s="14"/>
      <c r="H177" s="14"/>
      <c r="I177" s="14"/>
      <c r="J177" s="14"/>
      <c r="K177" s="14"/>
      <c r="L177" s="14"/>
      <c r="M177" s="13"/>
      <c r="N177" s="13"/>
      <c r="O177" s="13"/>
      <c r="P177" s="13"/>
      <c r="S177" s="13"/>
      <c r="U177" s="17"/>
    </row>
    <row r="178" spans="1:21" x14ac:dyDescent="0.3">
      <c r="A178" s="12"/>
      <c r="B178" s="12"/>
      <c r="C178" s="13"/>
      <c r="D178" s="13"/>
      <c r="E178" s="14"/>
      <c r="F178" s="14"/>
      <c r="G178" s="14"/>
      <c r="H178" s="14"/>
      <c r="I178" s="14"/>
      <c r="J178" s="14"/>
      <c r="K178" s="14"/>
      <c r="L178" s="14"/>
      <c r="M178" s="13"/>
      <c r="N178" s="13"/>
      <c r="O178" s="13"/>
      <c r="P178" s="13"/>
      <c r="S178" s="13"/>
      <c r="U178" s="17"/>
    </row>
    <row r="179" spans="1:21" x14ac:dyDescent="0.3">
      <c r="A179" s="12"/>
      <c r="B179" s="12"/>
      <c r="C179" s="13"/>
      <c r="D179" s="13"/>
      <c r="E179" s="14"/>
      <c r="F179" s="14"/>
      <c r="G179" s="14"/>
      <c r="H179" s="14"/>
      <c r="I179" s="14"/>
      <c r="J179" s="14"/>
      <c r="K179" s="14"/>
      <c r="L179" s="14"/>
      <c r="M179" s="13"/>
      <c r="N179" s="13"/>
      <c r="O179" s="13"/>
      <c r="P179" s="13"/>
      <c r="S179" s="13"/>
      <c r="U179" s="17"/>
    </row>
    <row r="180" spans="1:21" x14ac:dyDescent="0.3">
      <c r="A180" s="12"/>
      <c r="B180" s="12"/>
      <c r="C180" s="13"/>
      <c r="D180" s="13"/>
      <c r="E180" s="14"/>
      <c r="F180" s="14"/>
      <c r="G180" s="14"/>
      <c r="H180" s="14"/>
      <c r="I180" s="14"/>
      <c r="J180" s="14"/>
      <c r="K180" s="14"/>
      <c r="L180" s="14"/>
      <c r="M180" s="13"/>
      <c r="N180" s="13"/>
      <c r="O180" s="13"/>
      <c r="P180" s="13"/>
      <c r="S180" s="13"/>
      <c r="U180" s="17"/>
    </row>
    <row r="181" spans="1:21" x14ac:dyDescent="0.3">
      <c r="A181" s="12"/>
      <c r="B181" s="12"/>
      <c r="C181" s="13"/>
      <c r="D181" s="13"/>
      <c r="E181" s="14"/>
      <c r="F181" s="14"/>
      <c r="G181" s="14"/>
      <c r="H181" s="14"/>
      <c r="I181" s="14"/>
      <c r="J181" s="14"/>
      <c r="K181" s="14"/>
      <c r="L181" s="14"/>
      <c r="M181" s="13"/>
      <c r="N181" s="13"/>
      <c r="O181" s="13"/>
      <c r="P181" s="13"/>
      <c r="S181" s="13"/>
      <c r="U181" s="17"/>
    </row>
    <row r="182" spans="1:21" x14ac:dyDescent="0.3">
      <c r="A182" s="12"/>
      <c r="B182" s="12"/>
      <c r="C182" s="13"/>
      <c r="D182" s="13"/>
      <c r="E182" s="14"/>
      <c r="F182" s="14"/>
      <c r="G182" s="14"/>
      <c r="H182" s="14"/>
      <c r="I182" s="14"/>
      <c r="J182" s="14"/>
      <c r="K182" s="14"/>
      <c r="L182" s="14"/>
      <c r="M182" s="13"/>
      <c r="N182" s="13"/>
      <c r="O182" s="13"/>
      <c r="P182" s="13"/>
      <c r="S182" s="13"/>
      <c r="U182" s="17"/>
    </row>
    <row r="183" spans="1:21" x14ac:dyDescent="0.3">
      <c r="A183" s="12"/>
      <c r="B183" s="12"/>
      <c r="C183" s="13"/>
      <c r="D183" s="13"/>
      <c r="E183" s="14"/>
      <c r="F183" s="14"/>
      <c r="G183" s="14"/>
      <c r="H183" s="14"/>
      <c r="I183" s="14"/>
      <c r="J183" s="14"/>
      <c r="K183" s="14"/>
      <c r="L183" s="14"/>
      <c r="M183" s="13"/>
      <c r="N183" s="13"/>
      <c r="O183" s="13"/>
      <c r="P183" s="13"/>
      <c r="S183" s="13"/>
      <c r="U183" s="17"/>
    </row>
    <row r="184" spans="1:21" x14ac:dyDescent="0.3">
      <c r="A184" s="12"/>
      <c r="B184" s="12"/>
      <c r="C184" s="13"/>
      <c r="D184" s="13"/>
      <c r="E184" s="14"/>
      <c r="F184" s="14"/>
      <c r="G184" s="14"/>
      <c r="H184" s="14"/>
      <c r="I184" s="14"/>
      <c r="J184" s="14"/>
      <c r="K184" s="14"/>
      <c r="L184" s="14"/>
      <c r="M184" s="13"/>
      <c r="N184" s="13"/>
      <c r="O184" s="13"/>
      <c r="P184" s="13"/>
      <c r="S184" s="13"/>
      <c r="U184" s="17"/>
    </row>
    <row r="185" spans="1:21" x14ac:dyDescent="0.3">
      <c r="A185" s="12"/>
      <c r="B185" s="12"/>
      <c r="C185" s="13"/>
      <c r="D185" s="13"/>
      <c r="E185" s="14"/>
      <c r="F185" s="14"/>
      <c r="G185" s="14"/>
      <c r="H185" s="14"/>
      <c r="I185" s="14"/>
      <c r="J185" s="14"/>
      <c r="K185" s="14"/>
      <c r="L185" s="14"/>
      <c r="M185" s="13"/>
      <c r="N185" s="13"/>
      <c r="O185" s="13"/>
      <c r="P185" s="13"/>
      <c r="S185" s="13"/>
      <c r="U185" s="17"/>
    </row>
    <row r="186" spans="1:21" x14ac:dyDescent="0.3">
      <c r="A186" s="12"/>
      <c r="B186" s="12"/>
      <c r="C186" s="13"/>
      <c r="D186" s="13"/>
      <c r="E186" s="14"/>
      <c r="F186" s="14"/>
      <c r="G186" s="14"/>
      <c r="H186" s="14"/>
      <c r="I186" s="14"/>
      <c r="J186" s="14"/>
      <c r="K186" s="14"/>
      <c r="L186" s="14"/>
      <c r="M186" s="13"/>
      <c r="N186" s="13"/>
      <c r="O186" s="13"/>
      <c r="P186" s="13"/>
      <c r="S186" s="13"/>
      <c r="U186" s="17"/>
    </row>
    <row r="187" spans="1:21" x14ac:dyDescent="0.3">
      <c r="A187" s="12"/>
      <c r="B187" s="12"/>
      <c r="C187" s="13"/>
      <c r="D187" s="13"/>
      <c r="E187" s="14"/>
      <c r="F187" s="14"/>
      <c r="G187" s="14"/>
      <c r="H187" s="14"/>
      <c r="I187" s="14"/>
      <c r="J187" s="14"/>
      <c r="K187" s="14"/>
      <c r="L187" s="14"/>
      <c r="M187" s="13"/>
      <c r="N187" s="13"/>
      <c r="O187" s="13"/>
      <c r="P187" s="13"/>
      <c r="S187" s="13"/>
      <c r="U187" s="17"/>
    </row>
    <row r="188" spans="1:21" x14ac:dyDescent="0.3">
      <c r="A188" s="12"/>
      <c r="B188" s="12"/>
      <c r="C188" s="13"/>
      <c r="D188" s="13"/>
      <c r="E188" s="14"/>
      <c r="F188" s="14"/>
      <c r="G188" s="14"/>
      <c r="H188" s="14"/>
      <c r="I188" s="14"/>
      <c r="J188" s="14"/>
      <c r="K188" s="14"/>
      <c r="L188" s="14"/>
      <c r="M188" s="13"/>
      <c r="N188" s="13"/>
      <c r="O188" s="13"/>
      <c r="P188" s="13"/>
      <c r="S188" s="13"/>
      <c r="U188" s="17"/>
    </row>
    <row r="189" spans="1:21" x14ac:dyDescent="0.3">
      <c r="A189" s="12"/>
      <c r="B189" s="12"/>
      <c r="C189" s="13"/>
      <c r="D189" s="13"/>
      <c r="E189" s="14"/>
      <c r="F189" s="14"/>
      <c r="G189" s="14"/>
      <c r="H189" s="14"/>
      <c r="I189" s="14"/>
      <c r="J189" s="14"/>
      <c r="K189" s="14"/>
      <c r="L189" s="14"/>
      <c r="M189" s="13"/>
      <c r="N189" s="13"/>
      <c r="O189" s="13"/>
      <c r="P189" s="13"/>
      <c r="S189" s="13"/>
      <c r="U189" s="17"/>
    </row>
    <row r="190" spans="1:21" x14ac:dyDescent="0.3">
      <c r="A190" s="12"/>
      <c r="B190" s="12"/>
      <c r="C190" s="13"/>
      <c r="D190" s="13"/>
      <c r="E190" s="14"/>
      <c r="F190" s="14"/>
      <c r="G190" s="14"/>
      <c r="H190" s="14"/>
      <c r="I190" s="14"/>
      <c r="J190" s="14"/>
      <c r="K190" s="14"/>
      <c r="L190" s="14"/>
      <c r="M190" s="13"/>
      <c r="N190" s="13"/>
      <c r="O190" s="13"/>
      <c r="P190" s="13"/>
      <c r="S190" s="13"/>
      <c r="U190" s="17"/>
    </row>
    <row r="191" spans="1:21" x14ac:dyDescent="0.3">
      <c r="A191" s="12"/>
      <c r="B191" s="12"/>
      <c r="C191" s="13"/>
      <c r="D191" s="13"/>
      <c r="E191" s="14"/>
      <c r="F191" s="14"/>
      <c r="G191" s="14"/>
      <c r="H191" s="14"/>
      <c r="I191" s="14"/>
      <c r="J191" s="14"/>
      <c r="K191" s="14"/>
      <c r="L191" s="14"/>
      <c r="M191" s="13"/>
      <c r="N191" s="13"/>
      <c r="O191" s="13"/>
      <c r="P191" s="13"/>
      <c r="S191" s="13"/>
      <c r="U191" s="17"/>
    </row>
    <row r="192" spans="1:21" x14ac:dyDescent="0.3">
      <c r="A192" s="12"/>
      <c r="B192" s="12"/>
      <c r="C192" s="13"/>
      <c r="D192" s="13"/>
      <c r="E192" s="14"/>
      <c r="F192" s="14"/>
      <c r="G192" s="14"/>
      <c r="H192" s="14"/>
      <c r="I192" s="14"/>
      <c r="J192" s="14"/>
      <c r="K192" s="14"/>
      <c r="L192" s="14"/>
      <c r="M192" s="13"/>
      <c r="N192" s="13"/>
      <c r="O192" s="13"/>
      <c r="P192" s="13"/>
      <c r="S192" s="13"/>
      <c r="U192" s="17"/>
    </row>
    <row r="193" spans="1:21" x14ac:dyDescent="0.3">
      <c r="A193" s="12"/>
      <c r="B193" s="12"/>
      <c r="C193" s="13"/>
      <c r="D193" s="13"/>
      <c r="E193" s="14"/>
      <c r="F193" s="14"/>
      <c r="G193" s="14"/>
      <c r="H193" s="14"/>
      <c r="I193" s="14"/>
      <c r="J193" s="14"/>
      <c r="K193" s="14"/>
      <c r="L193" s="14"/>
      <c r="M193" s="13"/>
      <c r="N193" s="13"/>
      <c r="O193" s="13"/>
      <c r="P193" s="13"/>
      <c r="S193" s="13"/>
      <c r="U193" s="17"/>
    </row>
    <row r="194" spans="1:21" x14ac:dyDescent="0.3">
      <c r="A194" s="12"/>
      <c r="B194" s="12"/>
      <c r="C194" s="13"/>
      <c r="D194" s="13"/>
      <c r="E194" s="14"/>
      <c r="F194" s="14"/>
      <c r="G194" s="14"/>
      <c r="H194" s="14"/>
      <c r="I194" s="14"/>
      <c r="J194" s="14"/>
      <c r="K194" s="14"/>
      <c r="L194" s="14"/>
      <c r="M194" s="13"/>
      <c r="N194" s="13"/>
      <c r="O194" s="13"/>
      <c r="P194" s="13"/>
      <c r="S194" s="13"/>
      <c r="U194" s="17"/>
    </row>
    <row r="195" spans="1:21" x14ac:dyDescent="0.3">
      <c r="A195" s="12"/>
      <c r="B195" s="12"/>
      <c r="C195" s="13"/>
      <c r="D195" s="13"/>
      <c r="E195" s="14"/>
      <c r="F195" s="14"/>
      <c r="G195" s="14"/>
      <c r="H195" s="14"/>
      <c r="I195" s="14"/>
      <c r="J195" s="14"/>
      <c r="K195" s="14"/>
      <c r="L195" s="14"/>
      <c r="M195" s="13"/>
      <c r="N195" s="13"/>
      <c r="O195" s="13"/>
      <c r="P195" s="13"/>
      <c r="S195" s="13"/>
      <c r="U195" s="17"/>
    </row>
    <row r="196" spans="1:21" x14ac:dyDescent="0.3">
      <c r="A196" s="12"/>
      <c r="B196" s="12"/>
      <c r="C196" s="13"/>
      <c r="D196" s="13"/>
      <c r="E196" s="14"/>
      <c r="F196" s="14"/>
      <c r="G196" s="14"/>
      <c r="H196" s="14"/>
      <c r="I196" s="14"/>
      <c r="J196" s="14"/>
      <c r="K196" s="14"/>
      <c r="L196" s="14"/>
      <c r="M196" s="13"/>
      <c r="N196" s="13"/>
      <c r="O196" s="13"/>
      <c r="P196" s="13"/>
      <c r="S196" s="13"/>
      <c r="U196" s="17"/>
    </row>
    <row r="197" spans="1:21" x14ac:dyDescent="0.3">
      <c r="A197" s="12"/>
      <c r="B197" s="12"/>
      <c r="C197" s="13"/>
      <c r="D197" s="13"/>
      <c r="E197" s="14"/>
      <c r="F197" s="14"/>
      <c r="G197" s="14"/>
      <c r="H197" s="14"/>
      <c r="I197" s="14"/>
      <c r="J197" s="14"/>
      <c r="K197" s="14"/>
      <c r="L197" s="14"/>
      <c r="M197" s="13"/>
      <c r="N197" s="13"/>
      <c r="O197" s="13"/>
      <c r="P197" s="13"/>
      <c r="S197" s="13"/>
      <c r="U197" s="17"/>
    </row>
    <row r="198" spans="1:21" x14ac:dyDescent="0.3">
      <c r="A198" s="12"/>
      <c r="B198" s="12"/>
      <c r="C198" s="13"/>
      <c r="D198" s="13"/>
      <c r="E198" s="14"/>
      <c r="F198" s="14"/>
      <c r="G198" s="14"/>
      <c r="H198" s="14"/>
      <c r="I198" s="14"/>
      <c r="J198" s="14"/>
      <c r="K198" s="14"/>
      <c r="L198" s="14"/>
      <c r="M198" s="13"/>
      <c r="N198" s="13"/>
      <c r="O198" s="13"/>
      <c r="P198" s="13"/>
      <c r="S198" s="13"/>
      <c r="U198" s="17"/>
    </row>
    <row r="199" spans="1:21" x14ac:dyDescent="0.3">
      <c r="A199" s="12"/>
      <c r="B199" s="12"/>
      <c r="C199" s="13"/>
      <c r="D199" s="13"/>
      <c r="E199" s="14"/>
      <c r="F199" s="14"/>
      <c r="G199" s="14"/>
      <c r="H199" s="14"/>
      <c r="I199" s="14"/>
      <c r="J199" s="14"/>
      <c r="K199" s="14"/>
      <c r="L199" s="14"/>
      <c r="M199" s="13"/>
      <c r="N199" s="13"/>
      <c r="O199" s="13"/>
      <c r="P199" s="13"/>
      <c r="S199" s="13"/>
      <c r="U199" s="17"/>
    </row>
    <row r="200" spans="1:21" x14ac:dyDescent="0.3">
      <c r="A200" s="12"/>
      <c r="B200" s="12"/>
      <c r="C200" s="13"/>
      <c r="D200" s="13"/>
      <c r="E200" s="14"/>
      <c r="F200" s="14"/>
      <c r="G200" s="14"/>
      <c r="H200" s="14"/>
      <c r="I200" s="14"/>
      <c r="J200" s="14"/>
      <c r="K200" s="14"/>
      <c r="L200" s="14"/>
      <c r="M200" s="13"/>
      <c r="N200" s="13"/>
      <c r="O200" s="13"/>
      <c r="P200" s="13"/>
      <c r="S200" s="13"/>
      <c r="U200" s="17"/>
    </row>
    <row r="201" spans="1:21" x14ac:dyDescent="0.3">
      <c r="A201" s="12"/>
      <c r="B201" s="12"/>
      <c r="C201" s="13"/>
      <c r="D201" s="13"/>
      <c r="E201" s="14"/>
      <c r="F201" s="14"/>
      <c r="G201" s="14"/>
      <c r="H201" s="14"/>
      <c r="I201" s="14"/>
      <c r="J201" s="14"/>
      <c r="K201" s="14"/>
      <c r="L201" s="14"/>
      <c r="M201" s="13"/>
      <c r="N201" s="13"/>
      <c r="O201" s="13"/>
      <c r="P201" s="13"/>
      <c r="S201" s="13"/>
      <c r="U201" s="17"/>
    </row>
    <row r="202" spans="1:21" x14ac:dyDescent="0.3">
      <c r="A202" s="12"/>
      <c r="B202" s="12"/>
      <c r="C202" s="13"/>
      <c r="D202" s="13"/>
      <c r="E202" s="14"/>
      <c r="F202" s="14"/>
      <c r="G202" s="14"/>
      <c r="H202" s="14"/>
      <c r="I202" s="14"/>
      <c r="J202" s="14"/>
      <c r="K202" s="14"/>
      <c r="L202" s="14"/>
      <c r="M202" s="13"/>
      <c r="N202" s="13"/>
      <c r="O202" s="13"/>
      <c r="P202" s="13"/>
      <c r="S202" s="13"/>
      <c r="U202" s="17"/>
    </row>
    <row r="203" spans="1:21" x14ac:dyDescent="0.3">
      <c r="A203" s="12"/>
      <c r="B203" s="12"/>
      <c r="C203" s="13"/>
      <c r="D203" s="13"/>
      <c r="E203" s="14"/>
      <c r="F203" s="14"/>
      <c r="G203" s="14"/>
      <c r="H203" s="14"/>
      <c r="I203" s="14"/>
      <c r="J203" s="14"/>
      <c r="K203" s="14"/>
      <c r="L203" s="14"/>
      <c r="M203" s="13"/>
      <c r="N203" s="13"/>
      <c r="O203" s="13"/>
      <c r="P203" s="13"/>
      <c r="S203" s="13"/>
      <c r="U203" s="17"/>
    </row>
    <row r="204" spans="1:21" x14ac:dyDescent="0.3">
      <c r="A204" s="12"/>
      <c r="B204" s="12"/>
      <c r="C204" s="13"/>
      <c r="D204" s="13"/>
      <c r="E204" s="14"/>
      <c r="F204" s="14"/>
      <c r="G204" s="14"/>
      <c r="H204" s="14"/>
      <c r="I204" s="14"/>
      <c r="J204" s="14"/>
      <c r="K204" s="14"/>
      <c r="L204" s="14"/>
      <c r="M204" s="13"/>
      <c r="N204" s="13"/>
      <c r="O204" s="13"/>
      <c r="P204" s="13"/>
      <c r="S204" s="13"/>
      <c r="U204" s="17"/>
    </row>
    <row r="205" spans="1:21" x14ac:dyDescent="0.3">
      <c r="A205" s="12"/>
      <c r="B205" s="12"/>
      <c r="C205" s="13"/>
      <c r="D205" s="13"/>
      <c r="E205" s="14"/>
      <c r="F205" s="14"/>
      <c r="G205" s="14"/>
      <c r="H205" s="14"/>
      <c r="I205" s="14"/>
      <c r="J205" s="14"/>
      <c r="K205" s="14"/>
      <c r="L205" s="14"/>
      <c r="M205" s="13"/>
      <c r="N205" s="13"/>
      <c r="O205" s="13"/>
      <c r="P205" s="13"/>
      <c r="S205" s="13"/>
      <c r="U205" s="17"/>
    </row>
    <row r="206" spans="1:21" x14ac:dyDescent="0.3">
      <c r="A206" s="12"/>
      <c r="B206" s="12"/>
      <c r="C206" s="13"/>
      <c r="D206" s="13"/>
      <c r="E206" s="14"/>
      <c r="F206" s="14"/>
      <c r="G206" s="14"/>
      <c r="H206" s="14"/>
      <c r="I206" s="14"/>
      <c r="J206" s="14"/>
      <c r="K206" s="14"/>
      <c r="L206" s="14"/>
      <c r="M206" s="13"/>
      <c r="N206" s="13"/>
      <c r="O206" s="13"/>
      <c r="P206" s="13"/>
      <c r="S206" s="13"/>
      <c r="U206" s="17"/>
    </row>
    <row r="207" spans="1:21" x14ac:dyDescent="0.3">
      <c r="A207" s="12"/>
      <c r="B207" s="12"/>
      <c r="C207" s="13"/>
      <c r="D207" s="13"/>
      <c r="E207" s="14"/>
      <c r="F207" s="14"/>
      <c r="G207" s="14"/>
      <c r="H207" s="14"/>
      <c r="I207" s="14"/>
      <c r="J207" s="14"/>
      <c r="K207" s="14"/>
      <c r="L207" s="14"/>
      <c r="M207" s="13"/>
      <c r="N207" s="13"/>
      <c r="O207" s="13"/>
      <c r="P207" s="13"/>
      <c r="S207" s="13"/>
      <c r="U207" s="17"/>
    </row>
    <row r="208" spans="1:21" x14ac:dyDescent="0.3">
      <c r="A208" s="12"/>
      <c r="B208" s="12"/>
      <c r="C208" s="13"/>
      <c r="D208" s="13"/>
      <c r="E208" s="14"/>
      <c r="F208" s="14"/>
      <c r="G208" s="14"/>
      <c r="H208" s="14"/>
      <c r="I208" s="14"/>
      <c r="J208" s="14"/>
      <c r="K208" s="14"/>
      <c r="L208" s="14"/>
      <c r="M208" s="13"/>
      <c r="N208" s="13"/>
      <c r="O208" s="13"/>
      <c r="P208" s="13"/>
      <c r="S208" s="13"/>
      <c r="U208" s="17"/>
    </row>
    <row r="209" spans="1:21" x14ac:dyDescent="0.3">
      <c r="A209" s="12"/>
      <c r="B209" s="12"/>
      <c r="C209" s="13"/>
      <c r="D209" s="13"/>
      <c r="E209" s="14"/>
      <c r="F209" s="14"/>
      <c r="G209" s="14"/>
      <c r="H209" s="14"/>
      <c r="I209" s="14"/>
      <c r="J209" s="14"/>
      <c r="K209" s="14"/>
      <c r="L209" s="14"/>
      <c r="M209" s="13"/>
      <c r="N209" s="13"/>
      <c r="O209" s="13"/>
      <c r="P209" s="13"/>
      <c r="S209" s="13"/>
      <c r="U209" s="17"/>
    </row>
    <row r="210" spans="1:21" x14ac:dyDescent="0.3">
      <c r="A210" s="12"/>
      <c r="B210" s="12"/>
      <c r="C210" s="13"/>
      <c r="D210" s="13"/>
      <c r="E210" s="14"/>
      <c r="F210" s="14"/>
      <c r="G210" s="14"/>
      <c r="H210" s="14"/>
      <c r="I210" s="14"/>
      <c r="J210" s="14"/>
      <c r="K210" s="14"/>
      <c r="L210" s="14"/>
      <c r="M210" s="13"/>
      <c r="N210" s="13"/>
      <c r="O210" s="13"/>
      <c r="P210" s="13"/>
      <c r="S210" s="13"/>
      <c r="U210" s="17"/>
    </row>
    <row r="211" spans="1:21" x14ac:dyDescent="0.3">
      <c r="A211" s="12"/>
      <c r="B211" s="12"/>
      <c r="C211" s="13"/>
      <c r="D211" s="13"/>
      <c r="E211" s="14"/>
      <c r="F211" s="14"/>
      <c r="G211" s="14"/>
      <c r="H211" s="14"/>
      <c r="I211" s="14"/>
      <c r="J211" s="14"/>
      <c r="K211" s="14"/>
      <c r="L211" s="14"/>
      <c r="M211" s="13"/>
      <c r="N211" s="13"/>
      <c r="O211" s="13"/>
      <c r="P211" s="13"/>
      <c r="S211" s="13"/>
      <c r="U211" s="17"/>
    </row>
    <row r="212" spans="1:21" x14ac:dyDescent="0.3">
      <c r="A212" s="12"/>
      <c r="B212" s="12"/>
      <c r="C212" s="13"/>
      <c r="D212" s="13"/>
      <c r="E212" s="14"/>
      <c r="F212" s="14"/>
      <c r="G212" s="14"/>
      <c r="H212" s="14"/>
      <c r="I212" s="14"/>
      <c r="J212" s="14"/>
      <c r="K212" s="14"/>
      <c r="L212" s="14"/>
      <c r="M212" s="13"/>
      <c r="N212" s="13"/>
      <c r="O212" s="13"/>
      <c r="P212" s="13"/>
      <c r="S212" s="13"/>
      <c r="U212" s="17"/>
    </row>
    <row r="213" spans="1:21" x14ac:dyDescent="0.3">
      <c r="A213" s="12"/>
      <c r="B213" s="12"/>
      <c r="C213" s="13"/>
      <c r="D213" s="13"/>
      <c r="E213" s="14"/>
      <c r="F213" s="14"/>
      <c r="G213" s="14"/>
      <c r="H213" s="14"/>
      <c r="I213" s="14"/>
      <c r="J213" s="14"/>
      <c r="K213" s="14"/>
      <c r="L213" s="14"/>
      <c r="M213" s="13"/>
      <c r="N213" s="13"/>
      <c r="O213" s="13"/>
      <c r="P213" s="13"/>
      <c r="S213" s="13"/>
      <c r="U213" s="17"/>
    </row>
    <row r="214" spans="1:21" x14ac:dyDescent="0.3">
      <c r="A214" s="12"/>
      <c r="B214" s="12"/>
      <c r="C214" s="13"/>
      <c r="D214" s="13"/>
      <c r="E214" s="14"/>
      <c r="F214" s="14"/>
      <c r="G214" s="14"/>
      <c r="H214" s="14"/>
      <c r="I214" s="14"/>
      <c r="J214" s="14"/>
      <c r="K214" s="14"/>
      <c r="L214" s="14"/>
      <c r="M214" s="13"/>
      <c r="N214" s="13"/>
      <c r="O214" s="13"/>
      <c r="P214" s="13"/>
      <c r="S214" s="13"/>
      <c r="U214" s="17"/>
    </row>
    <row r="215" spans="1:21" x14ac:dyDescent="0.3">
      <c r="A215" s="12"/>
      <c r="B215" s="12"/>
      <c r="C215" s="13"/>
      <c r="D215" s="13"/>
      <c r="E215" s="14"/>
      <c r="F215" s="14"/>
      <c r="G215" s="14"/>
      <c r="H215" s="14"/>
      <c r="I215" s="14"/>
      <c r="J215" s="14"/>
      <c r="K215" s="14"/>
      <c r="L215" s="14"/>
      <c r="M215" s="13"/>
      <c r="N215" s="13"/>
      <c r="O215" s="13"/>
      <c r="P215" s="13"/>
      <c r="S215" s="13"/>
      <c r="U215" s="17"/>
    </row>
    <row r="216" spans="1:21" x14ac:dyDescent="0.3">
      <c r="A216" s="19"/>
      <c r="B216" s="19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24"/>
      <c r="R216" s="24"/>
      <c r="S216" s="13"/>
      <c r="U216" s="20"/>
    </row>
  </sheetData>
  <autoFilter ref="B5:S216" xr:uid="{00000000-0009-0000-0000-000000000000}"/>
  <mergeCells count="1">
    <mergeCell ref="A1:D1"/>
  </mergeCells>
  <pageMargins left="0.7" right="0.7" top="0.75" bottom="0.75" header="0.3" footer="0.3"/>
  <pageSetup paperSize="16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2E7C2-395F-4FFD-97F0-42D744F18138}">
  <dimension ref="A1:V218"/>
  <sheetViews>
    <sheetView zoomScale="80" zoomScaleNormal="80" workbookViewId="0">
      <pane xSplit="2" ySplit="5" topLeftCell="Q20" activePane="bottomRight" state="frozen"/>
      <selection pane="topRight" activeCell="C1" sqref="C1"/>
      <selection pane="bottomLeft" activeCell="A5" sqref="A5"/>
      <selection pane="bottomRight" activeCell="F26" sqref="F26"/>
    </sheetView>
  </sheetViews>
  <sheetFormatPr baseColWidth="10" defaultColWidth="15.5546875" defaultRowHeight="13.8" x14ac:dyDescent="0.3"/>
  <cols>
    <col min="1" max="1" width="18.6640625" style="21" customWidth="1"/>
    <col min="2" max="2" width="18.33203125" style="21" customWidth="1"/>
    <col min="3" max="3" width="14.109375" style="11" customWidth="1"/>
    <col min="4" max="4" width="9.88671875" style="11" customWidth="1"/>
    <col min="5" max="5" width="17.5546875" style="11" customWidth="1"/>
    <col min="6" max="6" width="14.88671875" style="11" customWidth="1"/>
    <col min="7" max="7" width="17.5546875" style="11" customWidth="1"/>
    <col min="8" max="8" width="15" style="11" customWidth="1"/>
    <col min="9" max="9" width="17.5546875" style="11" customWidth="1"/>
    <col min="10" max="10" width="15.33203125" style="11" customWidth="1"/>
    <col min="11" max="11" width="18.44140625" style="11" customWidth="1"/>
    <col min="12" max="12" width="15.6640625" style="11" customWidth="1"/>
    <col min="13" max="13" width="14.88671875" style="11" customWidth="1"/>
    <col min="14" max="14" width="9.88671875" style="11" customWidth="1"/>
    <col min="15" max="15" width="14.5546875" style="11" customWidth="1"/>
    <col min="16" max="16" width="12.44140625" style="11" customWidth="1"/>
    <col min="17" max="17" width="12" style="30" customWidth="1"/>
    <col min="18" max="19" width="17.5546875" style="30" customWidth="1"/>
    <col min="20" max="20" width="18" style="11" customWidth="1"/>
    <col min="21" max="21" width="10.6640625" style="11" customWidth="1"/>
    <col min="22" max="22" width="25.44140625" style="22" bestFit="1" customWidth="1"/>
    <col min="23" max="16384" width="15.5546875" style="11"/>
  </cols>
  <sheetData>
    <row r="1" spans="1:22" s="2" customFormat="1" x14ac:dyDescent="0.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V1" s="3"/>
    </row>
    <row r="2" spans="1:22" s="5" customFormat="1" x14ac:dyDescent="0.3">
      <c r="A2" s="4" t="s">
        <v>1</v>
      </c>
      <c r="C2" s="4"/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V2" s="6"/>
    </row>
    <row r="3" spans="1:22" s="5" customFormat="1" x14ac:dyDescent="0.3">
      <c r="A3" s="7" t="s">
        <v>2</v>
      </c>
      <c r="C3" s="6"/>
      <c r="D3" s="6"/>
      <c r="E3" s="6"/>
      <c r="F3" s="6"/>
      <c r="G3" s="4" t="s">
        <v>3</v>
      </c>
      <c r="H3" s="8">
        <f>+U25</f>
        <v>-4.3888888888892197E-3</v>
      </c>
      <c r="I3" s="6"/>
      <c r="J3" s="6"/>
      <c r="K3" s="6"/>
      <c r="L3" s="6"/>
      <c r="M3" s="6"/>
      <c r="N3" s="4"/>
      <c r="O3" s="8"/>
      <c r="P3" s="6"/>
      <c r="Q3" s="6"/>
      <c r="R3" s="6"/>
      <c r="S3" s="6"/>
      <c r="T3" s="6"/>
      <c r="V3" s="6"/>
    </row>
    <row r="4" spans="1:22" s="5" customFormat="1" x14ac:dyDescent="0.3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V4" s="6"/>
    </row>
    <row r="5" spans="1:22" ht="55.2" x14ac:dyDescent="0.3">
      <c r="A5" s="9" t="s">
        <v>4</v>
      </c>
      <c r="B5" s="10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27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9" t="s">
        <v>20</v>
      </c>
      <c r="R5" s="9" t="s">
        <v>21</v>
      </c>
      <c r="S5" s="9" t="s">
        <v>28</v>
      </c>
      <c r="T5" s="9" t="s">
        <v>22</v>
      </c>
      <c r="U5" s="9" t="s">
        <v>23</v>
      </c>
      <c r="V5" s="9" t="s">
        <v>24</v>
      </c>
    </row>
    <row r="6" spans="1:22" ht="55.2" x14ac:dyDescent="0.3">
      <c r="A6" s="12" t="s">
        <v>25</v>
      </c>
      <c r="B6" s="12">
        <v>46083</v>
      </c>
      <c r="C6" s="13">
        <v>300</v>
      </c>
      <c r="D6" s="13">
        <v>267</v>
      </c>
      <c r="E6" s="14">
        <v>450</v>
      </c>
      <c r="F6" s="14"/>
      <c r="G6" s="14">
        <v>17.5</v>
      </c>
      <c r="H6" s="14"/>
      <c r="I6" s="14">
        <v>40</v>
      </c>
      <c r="J6" s="14"/>
      <c r="K6" s="14">
        <v>15</v>
      </c>
      <c r="L6" s="14"/>
      <c r="M6" s="13"/>
      <c r="N6" s="13"/>
      <c r="O6" s="13">
        <f>+M6/8</f>
        <v>0</v>
      </c>
      <c r="P6" s="13">
        <f>+N6/8</f>
        <v>0</v>
      </c>
      <c r="Q6" s="25">
        <f>100%/21</f>
        <v>4.7619047619047616E-2</v>
      </c>
      <c r="R6" s="26">
        <f>+(((D6/C6)+(F6/E6)+(H6/G6)+(J6/I6)+(L6/K6)+O6))*0.05</f>
        <v>4.4500000000000005E-2</v>
      </c>
      <c r="S6" s="26">
        <f>+Q6</f>
        <v>4.7619047619047616E-2</v>
      </c>
      <c r="T6" s="15">
        <f>+R6</f>
        <v>4.4500000000000005E-2</v>
      </c>
      <c r="U6" s="16">
        <f>100%-T6</f>
        <v>0.95550000000000002</v>
      </c>
      <c r="V6" s="17" t="s">
        <v>29</v>
      </c>
    </row>
    <row r="7" spans="1:22" x14ac:dyDescent="0.3">
      <c r="A7" s="12" t="s">
        <v>25</v>
      </c>
      <c r="B7" s="12">
        <v>46084</v>
      </c>
      <c r="C7" s="13">
        <v>300</v>
      </c>
      <c r="D7" s="13"/>
      <c r="E7" s="14">
        <v>450</v>
      </c>
      <c r="F7" s="14">
        <v>446</v>
      </c>
      <c r="G7" s="14">
        <v>17.5</v>
      </c>
      <c r="H7" s="14"/>
      <c r="I7" s="14">
        <v>40</v>
      </c>
      <c r="J7" s="14"/>
      <c r="K7" s="14">
        <v>15</v>
      </c>
      <c r="L7" s="14"/>
      <c r="M7" s="13"/>
      <c r="N7" s="13"/>
      <c r="O7" s="13">
        <f t="shared" ref="O7:P71" si="0">+M7/8</f>
        <v>0</v>
      </c>
      <c r="P7" s="13">
        <f t="shared" si="0"/>
        <v>0</v>
      </c>
      <c r="Q7" s="23">
        <f t="shared" ref="Q7:Q26" si="1">100%/21</f>
        <v>4.7619047619047616E-2</v>
      </c>
      <c r="R7" s="26">
        <f>+(((D7/C7)+(F7/E7)+(H7/G7)+(J7/I7)+(L7/K7)+O7))*0.05</f>
        <v>4.9555555555555561E-2</v>
      </c>
      <c r="S7" s="26">
        <f>+Q7+S6</f>
        <v>9.5238095238095233E-2</v>
      </c>
      <c r="T7" s="15">
        <f>+T6+R7</f>
        <v>9.4055555555555559E-2</v>
      </c>
      <c r="U7" s="16">
        <f>100%-T7</f>
        <v>0.90594444444444444</v>
      </c>
      <c r="V7" s="17"/>
    </row>
    <row r="8" spans="1:22" x14ac:dyDescent="0.3">
      <c r="A8" s="12" t="s">
        <v>25</v>
      </c>
      <c r="B8" s="12">
        <v>46085</v>
      </c>
      <c r="C8" s="13">
        <v>300</v>
      </c>
      <c r="D8" s="13"/>
      <c r="E8" s="14">
        <v>450</v>
      </c>
      <c r="F8" s="14">
        <v>447</v>
      </c>
      <c r="G8" s="14">
        <v>17.5</v>
      </c>
      <c r="H8" s="14"/>
      <c r="I8" s="14">
        <v>40</v>
      </c>
      <c r="J8" s="14"/>
      <c r="K8" s="14">
        <v>15</v>
      </c>
      <c r="L8" s="14"/>
      <c r="M8" s="13"/>
      <c r="N8" s="13"/>
      <c r="O8" s="13">
        <f t="shared" si="0"/>
        <v>0</v>
      </c>
      <c r="P8" s="13">
        <f t="shared" si="0"/>
        <v>0</v>
      </c>
      <c r="Q8" s="23">
        <f t="shared" si="1"/>
        <v>4.7619047619047616E-2</v>
      </c>
      <c r="R8" s="26">
        <f>+(((D8/C8)+(F8/E8)+(H8/G8)+(J8/I8)+(L8/K8)+O8))*0.05</f>
        <v>4.9666666666666665E-2</v>
      </c>
      <c r="S8" s="26">
        <f t="shared" ref="S8:S26" si="2">+Q8+S7</f>
        <v>0.14285714285714285</v>
      </c>
      <c r="T8" s="15">
        <f>+T7+R8</f>
        <v>0.14372222222222222</v>
      </c>
      <c r="U8" s="16">
        <f t="shared" ref="U8:U26" si="3">100%-T8</f>
        <v>0.8562777777777778</v>
      </c>
      <c r="V8" s="17"/>
    </row>
    <row r="9" spans="1:22" x14ac:dyDescent="0.3">
      <c r="A9" s="12" t="s">
        <v>25</v>
      </c>
      <c r="B9" s="12">
        <v>46086</v>
      </c>
      <c r="C9" s="13">
        <v>300</v>
      </c>
      <c r="D9" s="13"/>
      <c r="E9" s="14">
        <v>450</v>
      </c>
      <c r="F9" s="14">
        <v>560</v>
      </c>
      <c r="G9" s="14">
        <v>17.5</v>
      </c>
      <c r="H9" s="14"/>
      <c r="I9" s="14">
        <v>40</v>
      </c>
      <c r="J9" s="14"/>
      <c r="K9" s="14">
        <v>15</v>
      </c>
      <c r="L9" s="14"/>
      <c r="M9" s="13"/>
      <c r="N9" s="13"/>
      <c r="O9" s="13">
        <f t="shared" si="0"/>
        <v>0</v>
      </c>
      <c r="P9" s="13">
        <f t="shared" si="0"/>
        <v>0</v>
      </c>
      <c r="Q9" s="23">
        <f t="shared" si="1"/>
        <v>4.7619047619047616E-2</v>
      </c>
      <c r="R9" s="26">
        <f t="shared" ref="R9:R72" si="4">+(((D9/C9)+(F9/E9)+(H9/G9)+(J9/I9)+(L9/K9)+O9))*0.05</f>
        <v>6.2222222222222227E-2</v>
      </c>
      <c r="S9" s="26">
        <f t="shared" si="2"/>
        <v>0.19047619047619047</v>
      </c>
      <c r="T9" s="15">
        <f>+T8+R9</f>
        <v>0.20594444444444446</v>
      </c>
      <c r="U9" s="16">
        <f t="shared" si="3"/>
        <v>0.79405555555555551</v>
      </c>
      <c r="V9" s="17"/>
    </row>
    <row r="10" spans="1:22" x14ac:dyDescent="0.3">
      <c r="A10" s="12" t="s">
        <v>25</v>
      </c>
      <c r="B10" s="12">
        <v>46087</v>
      </c>
      <c r="C10" s="13">
        <v>300</v>
      </c>
      <c r="D10" s="13"/>
      <c r="E10" s="14">
        <v>450</v>
      </c>
      <c r="F10" s="14">
        <v>572</v>
      </c>
      <c r="G10" s="14">
        <v>17.5</v>
      </c>
      <c r="H10" s="14"/>
      <c r="I10" s="14">
        <v>40</v>
      </c>
      <c r="J10" s="14"/>
      <c r="K10" s="14">
        <v>15</v>
      </c>
      <c r="L10" s="14"/>
      <c r="M10" s="13"/>
      <c r="N10" s="13"/>
      <c r="O10" s="13">
        <f t="shared" si="0"/>
        <v>0</v>
      </c>
      <c r="P10" s="13">
        <f t="shared" si="0"/>
        <v>0</v>
      </c>
      <c r="Q10" s="23">
        <f t="shared" si="1"/>
        <v>4.7619047619047616E-2</v>
      </c>
      <c r="R10" s="26">
        <f t="shared" si="4"/>
        <v>6.355555555555556E-2</v>
      </c>
      <c r="S10" s="26">
        <f t="shared" si="2"/>
        <v>0.23809523809523808</v>
      </c>
      <c r="T10" s="15">
        <f t="shared" ref="T10:T26" si="5">+T9+R10</f>
        <v>0.26950000000000002</v>
      </c>
      <c r="U10" s="16">
        <f t="shared" si="3"/>
        <v>0.73049999999999993</v>
      </c>
      <c r="V10" s="17"/>
    </row>
    <row r="11" spans="1:22" x14ac:dyDescent="0.3">
      <c r="A11" s="12" t="s">
        <v>25</v>
      </c>
      <c r="B11" s="12">
        <v>46090</v>
      </c>
      <c r="C11" s="13">
        <v>300</v>
      </c>
      <c r="D11" s="13"/>
      <c r="E11" s="14">
        <v>450</v>
      </c>
      <c r="F11" s="14">
        <v>456</v>
      </c>
      <c r="G11" s="14">
        <v>17.5</v>
      </c>
      <c r="H11" s="14"/>
      <c r="I11" s="14">
        <v>40</v>
      </c>
      <c r="J11" s="14"/>
      <c r="K11" s="14">
        <v>15</v>
      </c>
      <c r="L11" s="14"/>
      <c r="M11" s="13"/>
      <c r="N11" s="13"/>
      <c r="O11" s="13">
        <f t="shared" si="0"/>
        <v>0</v>
      </c>
      <c r="P11" s="13">
        <f t="shared" si="0"/>
        <v>0</v>
      </c>
      <c r="Q11" s="23">
        <f t="shared" si="1"/>
        <v>4.7619047619047616E-2</v>
      </c>
      <c r="R11" s="26">
        <f t="shared" si="4"/>
        <v>5.0666666666666672E-2</v>
      </c>
      <c r="S11" s="26">
        <f t="shared" si="2"/>
        <v>0.2857142857142857</v>
      </c>
      <c r="T11" s="15">
        <f t="shared" si="5"/>
        <v>0.32016666666666671</v>
      </c>
      <c r="U11" s="16">
        <f t="shared" si="3"/>
        <v>0.67983333333333329</v>
      </c>
      <c r="V11" s="17"/>
    </row>
    <row r="12" spans="1:22" x14ac:dyDescent="0.3">
      <c r="A12" s="12" t="s">
        <v>25</v>
      </c>
      <c r="B12" s="12">
        <v>46091</v>
      </c>
      <c r="C12" s="13">
        <v>300</v>
      </c>
      <c r="D12" s="13"/>
      <c r="E12" s="14">
        <v>450</v>
      </c>
      <c r="F12" s="14">
        <v>576</v>
      </c>
      <c r="G12" s="14">
        <v>17.5</v>
      </c>
      <c r="H12" s="14"/>
      <c r="I12" s="14">
        <v>40</v>
      </c>
      <c r="J12" s="14"/>
      <c r="K12" s="14">
        <v>15</v>
      </c>
      <c r="L12" s="14"/>
      <c r="M12" s="13"/>
      <c r="N12" s="13"/>
      <c r="O12" s="13">
        <f t="shared" si="0"/>
        <v>0</v>
      </c>
      <c r="P12" s="13">
        <f t="shared" si="0"/>
        <v>0</v>
      </c>
      <c r="Q12" s="23">
        <f t="shared" si="1"/>
        <v>4.7619047619047616E-2</v>
      </c>
      <c r="R12" s="26">
        <f t="shared" si="4"/>
        <v>6.4000000000000001E-2</v>
      </c>
      <c r="S12" s="26">
        <f t="shared" si="2"/>
        <v>0.33333333333333331</v>
      </c>
      <c r="T12" s="15">
        <f t="shared" si="5"/>
        <v>0.38416666666666671</v>
      </c>
      <c r="U12" s="16">
        <f t="shared" si="3"/>
        <v>0.61583333333333323</v>
      </c>
      <c r="V12" s="17"/>
    </row>
    <row r="13" spans="1:22" x14ac:dyDescent="0.3">
      <c r="A13" s="12" t="s">
        <v>25</v>
      </c>
      <c r="B13" s="12">
        <v>46092</v>
      </c>
      <c r="C13" s="13">
        <v>300</v>
      </c>
      <c r="D13" s="13"/>
      <c r="E13" s="14">
        <v>450</v>
      </c>
      <c r="F13" s="14">
        <v>695</v>
      </c>
      <c r="G13" s="14">
        <v>17.5</v>
      </c>
      <c r="H13" s="14"/>
      <c r="I13" s="14">
        <v>40</v>
      </c>
      <c r="J13" s="14"/>
      <c r="K13" s="14">
        <v>15</v>
      </c>
      <c r="L13" s="14"/>
      <c r="M13" s="13"/>
      <c r="N13" s="13"/>
      <c r="O13" s="13">
        <f t="shared" si="0"/>
        <v>0</v>
      </c>
      <c r="P13" s="13">
        <f t="shared" si="0"/>
        <v>0</v>
      </c>
      <c r="Q13" s="23">
        <f t="shared" si="1"/>
        <v>4.7619047619047616E-2</v>
      </c>
      <c r="R13" s="26">
        <f t="shared" si="4"/>
        <v>7.7222222222222234E-2</v>
      </c>
      <c r="S13" s="26">
        <f t="shared" si="2"/>
        <v>0.38095238095238093</v>
      </c>
      <c r="T13" s="15">
        <f t="shared" si="5"/>
        <v>0.46138888888888896</v>
      </c>
      <c r="U13" s="16">
        <f t="shared" si="3"/>
        <v>0.53861111111111104</v>
      </c>
      <c r="V13" s="17"/>
    </row>
    <row r="14" spans="1:22" x14ac:dyDescent="0.3">
      <c r="A14" s="12" t="s">
        <v>25</v>
      </c>
      <c r="B14" s="12">
        <v>46093</v>
      </c>
      <c r="C14" s="13">
        <v>300</v>
      </c>
      <c r="D14" s="13"/>
      <c r="E14" s="14">
        <v>450</v>
      </c>
      <c r="F14" s="14">
        <v>597</v>
      </c>
      <c r="G14" s="14">
        <v>17.5</v>
      </c>
      <c r="H14" s="14"/>
      <c r="I14" s="14">
        <v>40</v>
      </c>
      <c r="J14" s="14"/>
      <c r="K14" s="14">
        <v>15</v>
      </c>
      <c r="L14" s="14"/>
      <c r="M14" s="13"/>
      <c r="N14" s="13"/>
      <c r="O14" s="13">
        <f t="shared" si="0"/>
        <v>0</v>
      </c>
      <c r="P14" s="13">
        <f t="shared" si="0"/>
        <v>0</v>
      </c>
      <c r="Q14" s="23">
        <f t="shared" si="1"/>
        <v>4.7619047619047616E-2</v>
      </c>
      <c r="R14" s="26">
        <f t="shared" si="4"/>
        <v>6.6333333333333341E-2</v>
      </c>
      <c r="S14" s="26">
        <f t="shared" si="2"/>
        <v>0.42857142857142855</v>
      </c>
      <c r="T14" s="15">
        <f t="shared" si="5"/>
        <v>0.52772222222222231</v>
      </c>
      <c r="U14" s="16">
        <f t="shared" si="3"/>
        <v>0.47227777777777769</v>
      </c>
      <c r="V14" s="17"/>
    </row>
    <row r="15" spans="1:22" x14ac:dyDescent="0.3">
      <c r="A15" s="12" t="s">
        <v>25</v>
      </c>
      <c r="B15" s="12">
        <v>46094</v>
      </c>
      <c r="C15" s="13">
        <v>300</v>
      </c>
      <c r="D15" s="13"/>
      <c r="E15" s="14">
        <v>450</v>
      </c>
      <c r="F15" s="14">
        <v>567</v>
      </c>
      <c r="G15" s="14">
        <v>17.5</v>
      </c>
      <c r="H15" s="14"/>
      <c r="I15" s="14">
        <v>40</v>
      </c>
      <c r="J15" s="14"/>
      <c r="K15" s="14">
        <v>15</v>
      </c>
      <c r="L15" s="14"/>
      <c r="M15" s="13"/>
      <c r="N15" s="13"/>
      <c r="O15" s="13">
        <f t="shared" si="0"/>
        <v>0</v>
      </c>
      <c r="P15" s="13">
        <f t="shared" si="0"/>
        <v>0</v>
      </c>
      <c r="Q15" s="23">
        <f t="shared" si="1"/>
        <v>4.7619047619047616E-2</v>
      </c>
      <c r="R15" s="26">
        <f t="shared" si="4"/>
        <v>6.3E-2</v>
      </c>
      <c r="S15" s="26">
        <f t="shared" si="2"/>
        <v>0.47619047619047616</v>
      </c>
      <c r="T15" s="15">
        <f t="shared" si="5"/>
        <v>0.59072222222222237</v>
      </c>
      <c r="U15" s="16">
        <f t="shared" si="3"/>
        <v>0.40927777777777763</v>
      </c>
      <c r="V15" s="17"/>
    </row>
    <row r="16" spans="1:22" ht="27.6" x14ac:dyDescent="0.3">
      <c r="A16" s="12" t="s">
        <v>25</v>
      </c>
      <c r="B16" s="12">
        <v>46097</v>
      </c>
      <c r="C16" s="13">
        <v>300</v>
      </c>
      <c r="D16" s="13"/>
      <c r="E16" s="14">
        <v>450</v>
      </c>
      <c r="F16" s="14"/>
      <c r="G16" s="14">
        <v>17.5</v>
      </c>
      <c r="H16" s="14"/>
      <c r="I16" s="14">
        <v>40</v>
      </c>
      <c r="J16" s="14"/>
      <c r="K16" s="14">
        <v>15</v>
      </c>
      <c r="L16" s="14"/>
      <c r="M16" s="13">
        <v>8</v>
      </c>
      <c r="N16" s="13"/>
      <c r="O16" s="13">
        <f t="shared" si="0"/>
        <v>1</v>
      </c>
      <c r="P16" s="13">
        <f t="shared" si="0"/>
        <v>0</v>
      </c>
      <c r="Q16" s="23">
        <f t="shared" si="1"/>
        <v>4.7619047619047616E-2</v>
      </c>
      <c r="R16" s="26">
        <f t="shared" si="4"/>
        <v>0.05</v>
      </c>
      <c r="S16" s="26">
        <f t="shared" si="2"/>
        <v>0.52380952380952372</v>
      </c>
      <c r="T16" s="15">
        <f t="shared" si="5"/>
        <v>0.64072222222222242</v>
      </c>
      <c r="U16" s="16">
        <f t="shared" si="3"/>
        <v>0.35927777777777758</v>
      </c>
      <c r="V16" s="18" t="s">
        <v>30</v>
      </c>
    </row>
    <row r="17" spans="1:22" ht="27.6" x14ac:dyDescent="0.3">
      <c r="A17" s="12" t="s">
        <v>25</v>
      </c>
      <c r="B17" s="12">
        <v>46098</v>
      </c>
      <c r="C17" s="13">
        <v>300</v>
      </c>
      <c r="D17" s="13"/>
      <c r="E17" s="14">
        <v>450</v>
      </c>
      <c r="F17" s="14"/>
      <c r="G17" s="14">
        <v>17.5</v>
      </c>
      <c r="H17" s="14"/>
      <c r="I17" s="14">
        <v>40</v>
      </c>
      <c r="J17" s="14"/>
      <c r="K17" s="14">
        <v>15</v>
      </c>
      <c r="L17" s="14"/>
      <c r="M17" s="13">
        <v>8</v>
      </c>
      <c r="N17" s="13"/>
      <c r="O17" s="13">
        <f t="shared" si="0"/>
        <v>1</v>
      </c>
      <c r="P17" s="13">
        <f t="shared" si="0"/>
        <v>0</v>
      </c>
      <c r="Q17" s="23">
        <f t="shared" si="1"/>
        <v>4.7619047619047616E-2</v>
      </c>
      <c r="R17" s="26">
        <f t="shared" si="4"/>
        <v>0.05</v>
      </c>
      <c r="S17" s="26">
        <f t="shared" si="2"/>
        <v>0.5714285714285714</v>
      </c>
      <c r="T17" s="15">
        <f t="shared" si="5"/>
        <v>0.69072222222222246</v>
      </c>
      <c r="U17" s="16">
        <f t="shared" si="3"/>
        <v>0.30927777777777754</v>
      </c>
      <c r="V17" s="18" t="s">
        <v>31</v>
      </c>
    </row>
    <row r="18" spans="1:22" ht="55.2" x14ac:dyDescent="0.3">
      <c r="A18" s="12" t="s">
        <v>25</v>
      </c>
      <c r="B18" s="12">
        <v>46099</v>
      </c>
      <c r="C18" s="13">
        <v>300</v>
      </c>
      <c r="D18" s="13"/>
      <c r="E18" s="14">
        <v>450</v>
      </c>
      <c r="F18" s="14"/>
      <c r="G18" s="14">
        <v>17.5</v>
      </c>
      <c r="H18" s="14"/>
      <c r="I18" s="14">
        <v>40</v>
      </c>
      <c r="J18" s="14"/>
      <c r="K18" s="14">
        <v>15</v>
      </c>
      <c r="L18" s="14"/>
      <c r="M18" s="13"/>
      <c r="N18" s="13"/>
      <c r="O18" s="13">
        <f t="shared" si="0"/>
        <v>0</v>
      </c>
      <c r="P18" s="13">
        <f t="shared" si="0"/>
        <v>0</v>
      </c>
      <c r="Q18" s="23">
        <f t="shared" si="1"/>
        <v>4.7619047619047616E-2</v>
      </c>
      <c r="R18" s="26">
        <f t="shared" si="4"/>
        <v>0</v>
      </c>
      <c r="S18" s="26">
        <f t="shared" si="2"/>
        <v>0.61904761904761907</v>
      </c>
      <c r="T18" s="15">
        <f t="shared" si="5"/>
        <v>0.69072222222222246</v>
      </c>
      <c r="U18" s="16">
        <f t="shared" si="3"/>
        <v>0.30927777777777754</v>
      </c>
      <c r="V18" s="17" t="s">
        <v>32</v>
      </c>
    </row>
    <row r="19" spans="1:22" x14ac:dyDescent="0.3">
      <c r="A19" s="12" t="s">
        <v>25</v>
      </c>
      <c r="B19" s="12">
        <v>46100</v>
      </c>
      <c r="C19" s="13">
        <v>300</v>
      </c>
      <c r="D19" s="13"/>
      <c r="E19" s="14">
        <v>450</v>
      </c>
      <c r="F19" s="14">
        <v>500</v>
      </c>
      <c r="G19" s="14">
        <v>17.5</v>
      </c>
      <c r="H19" s="14"/>
      <c r="I19" s="14">
        <v>40</v>
      </c>
      <c r="J19" s="14"/>
      <c r="K19" s="14">
        <v>15</v>
      </c>
      <c r="L19" s="14"/>
      <c r="M19" s="13"/>
      <c r="N19" s="13"/>
      <c r="O19" s="13">
        <f t="shared" si="0"/>
        <v>0</v>
      </c>
      <c r="P19" s="13">
        <f t="shared" si="0"/>
        <v>0</v>
      </c>
      <c r="Q19" s="23">
        <f t="shared" si="1"/>
        <v>4.7619047619047616E-2</v>
      </c>
      <c r="R19" s="26">
        <f t="shared" si="4"/>
        <v>5.5555555555555559E-2</v>
      </c>
      <c r="S19" s="26">
        <f t="shared" si="2"/>
        <v>0.66666666666666674</v>
      </c>
      <c r="T19" s="15">
        <f t="shared" si="5"/>
        <v>0.74627777777777804</v>
      </c>
      <c r="U19" s="16">
        <f t="shared" si="3"/>
        <v>0.25372222222222196</v>
      </c>
      <c r="V19" s="17"/>
    </row>
    <row r="20" spans="1:22" x14ac:dyDescent="0.3">
      <c r="A20" s="12" t="s">
        <v>25</v>
      </c>
      <c r="B20" s="12">
        <v>46101</v>
      </c>
      <c r="C20" s="13">
        <v>300</v>
      </c>
      <c r="D20" s="13"/>
      <c r="E20" s="14">
        <v>450</v>
      </c>
      <c r="F20" s="14">
        <v>563</v>
      </c>
      <c r="G20" s="14">
        <v>17.5</v>
      </c>
      <c r="H20" s="14"/>
      <c r="I20" s="14">
        <v>40</v>
      </c>
      <c r="J20" s="14"/>
      <c r="K20" s="14">
        <v>15</v>
      </c>
      <c r="L20" s="14"/>
      <c r="M20" s="13"/>
      <c r="N20" s="13"/>
      <c r="O20" s="13">
        <f t="shared" si="0"/>
        <v>0</v>
      </c>
      <c r="P20" s="13">
        <f t="shared" si="0"/>
        <v>0</v>
      </c>
      <c r="Q20" s="23">
        <f t="shared" si="1"/>
        <v>4.7619047619047616E-2</v>
      </c>
      <c r="R20" s="26">
        <f t="shared" si="4"/>
        <v>6.2555555555555559E-2</v>
      </c>
      <c r="S20" s="26">
        <f t="shared" si="2"/>
        <v>0.71428571428571441</v>
      </c>
      <c r="T20" s="15">
        <f t="shared" si="5"/>
        <v>0.80883333333333363</v>
      </c>
      <c r="U20" s="16">
        <f t="shared" si="3"/>
        <v>0.19116666666666637</v>
      </c>
      <c r="V20" s="17"/>
    </row>
    <row r="21" spans="1:22" x14ac:dyDescent="0.3">
      <c r="A21" s="12" t="s">
        <v>25</v>
      </c>
      <c r="B21" s="12">
        <v>46105</v>
      </c>
      <c r="C21" s="13">
        <v>300</v>
      </c>
      <c r="D21" s="13"/>
      <c r="E21" s="14">
        <v>450</v>
      </c>
      <c r="F21" s="14">
        <v>200</v>
      </c>
      <c r="G21" s="14">
        <v>17.5</v>
      </c>
      <c r="H21" s="14"/>
      <c r="I21" s="14">
        <v>40</v>
      </c>
      <c r="J21" s="14"/>
      <c r="K21" s="14">
        <v>15</v>
      </c>
      <c r="L21" s="14"/>
      <c r="M21" s="13"/>
      <c r="N21" s="13"/>
      <c r="O21" s="13">
        <f t="shared" si="0"/>
        <v>0</v>
      </c>
      <c r="P21" s="13">
        <f t="shared" si="0"/>
        <v>0</v>
      </c>
      <c r="Q21" s="23">
        <f t="shared" si="1"/>
        <v>4.7619047619047616E-2</v>
      </c>
      <c r="R21" s="26">
        <f t="shared" si="4"/>
        <v>2.2222222222222223E-2</v>
      </c>
      <c r="S21" s="26">
        <f t="shared" si="2"/>
        <v>0.76190476190476208</v>
      </c>
      <c r="T21" s="15">
        <f t="shared" si="5"/>
        <v>0.83105555555555588</v>
      </c>
      <c r="U21" s="16">
        <f t="shared" si="3"/>
        <v>0.16894444444444412</v>
      </c>
      <c r="V21" s="17"/>
    </row>
    <row r="22" spans="1:22" x14ac:dyDescent="0.3">
      <c r="A22" s="12" t="s">
        <v>25</v>
      </c>
      <c r="B22" s="12">
        <v>46106</v>
      </c>
      <c r="C22" s="13">
        <v>300</v>
      </c>
      <c r="D22" s="13"/>
      <c r="E22" s="14">
        <v>450</v>
      </c>
      <c r="F22" s="14">
        <v>281</v>
      </c>
      <c r="G22" s="14">
        <v>17.5</v>
      </c>
      <c r="H22" s="14"/>
      <c r="I22" s="14">
        <v>40</v>
      </c>
      <c r="J22" s="14"/>
      <c r="K22" s="14">
        <v>15</v>
      </c>
      <c r="L22" s="14"/>
      <c r="M22" s="13"/>
      <c r="N22" s="13"/>
      <c r="O22" s="13">
        <f t="shared" si="0"/>
        <v>0</v>
      </c>
      <c r="P22" s="13">
        <f t="shared" si="0"/>
        <v>0</v>
      </c>
      <c r="Q22" s="23">
        <f t="shared" si="1"/>
        <v>4.7619047619047616E-2</v>
      </c>
      <c r="R22" s="26">
        <f t="shared" si="4"/>
        <v>3.1222222222222224E-2</v>
      </c>
      <c r="S22" s="26">
        <f t="shared" si="2"/>
        <v>0.80952380952380976</v>
      </c>
      <c r="T22" s="15">
        <f t="shared" si="5"/>
        <v>0.86227777777777814</v>
      </c>
      <c r="U22" s="16">
        <f t="shared" si="3"/>
        <v>0.13772222222222186</v>
      </c>
      <c r="V22" s="17"/>
    </row>
    <row r="23" spans="1:22" x14ac:dyDescent="0.3">
      <c r="A23" s="12" t="s">
        <v>25</v>
      </c>
      <c r="B23" s="12">
        <v>46107</v>
      </c>
      <c r="C23" s="13">
        <v>300</v>
      </c>
      <c r="D23" s="13"/>
      <c r="E23" s="14">
        <v>450</v>
      </c>
      <c r="F23" s="14">
        <v>439</v>
      </c>
      <c r="G23" s="14">
        <v>17.5</v>
      </c>
      <c r="H23" s="14"/>
      <c r="I23" s="14">
        <v>40</v>
      </c>
      <c r="J23" s="14"/>
      <c r="K23" s="14">
        <v>15</v>
      </c>
      <c r="L23" s="14"/>
      <c r="M23" s="13"/>
      <c r="N23" s="13"/>
      <c r="O23" s="13">
        <f t="shared" si="0"/>
        <v>0</v>
      </c>
      <c r="P23" s="13">
        <f t="shared" si="0"/>
        <v>0</v>
      </c>
      <c r="Q23" s="23">
        <f t="shared" si="1"/>
        <v>4.7619047619047616E-2</v>
      </c>
      <c r="R23" s="26">
        <f t="shared" si="4"/>
        <v>4.8777777777777781E-2</v>
      </c>
      <c r="S23" s="26">
        <f t="shared" si="2"/>
        <v>0.85714285714285743</v>
      </c>
      <c r="T23" s="15">
        <f t="shared" si="5"/>
        <v>0.91105555555555595</v>
      </c>
      <c r="U23" s="16">
        <f t="shared" si="3"/>
        <v>8.8944444444444049E-2</v>
      </c>
      <c r="V23" s="17"/>
    </row>
    <row r="24" spans="1:22" x14ac:dyDescent="0.3">
      <c r="A24" s="12" t="s">
        <v>25</v>
      </c>
      <c r="B24" s="12">
        <v>46108</v>
      </c>
      <c r="C24" s="13">
        <v>300</v>
      </c>
      <c r="D24" s="13"/>
      <c r="E24" s="14">
        <v>450</v>
      </c>
      <c r="F24" s="14">
        <v>500</v>
      </c>
      <c r="G24" s="14">
        <v>17.5</v>
      </c>
      <c r="H24" s="14"/>
      <c r="I24" s="14">
        <v>40</v>
      </c>
      <c r="J24" s="14"/>
      <c r="K24" s="14">
        <v>15</v>
      </c>
      <c r="L24" s="14"/>
      <c r="M24" s="13"/>
      <c r="N24" s="13"/>
      <c r="O24" s="13">
        <f t="shared" si="0"/>
        <v>0</v>
      </c>
      <c r="P24" s="13">
        <f t="shared" si="0"/>
        <v>0</v>
      </c>
      <c r="Q24" s="23">
        <f t="shared" si="1"/>
        <v>4.7619047619047616E-2</v>
      </c>
      <c r="R24" s="26">
        <f t="shared" si="4"/>
        <v>5.5555555555555559E-2</v>
      </c>
      <c r="S24" s="26">
        <f t="shared" si="2"/>
        <v>0.9047619047619051</v>
      </c>
      <c r="T24" s="15">
        <f t="shared" si="5"/>
        <v>0.96661111111111153</v>
      </c>
      <c r="U24" s="16">
        <f t="shared" si="3"/>
        <v>3.3388888888888468E-2</v>
      </c>
      <c r="V24" s="17"/>
    </row>
    <row r="25" spans="1:22" x14ac:dyDescent="0.3">
      <c r="A25" s="12" t="s">
        <v>25</v>
      </c>
      <c r="B25" s="12">
        <v>46111</v>
      </c>
      <c r="C25" s="13">
        <v>300</v>
      </c>
      <c r="D25" s="13"/>
      <c r="E25" s="14">
        <v>450</v>
      </c>
      <c r="F25" s="14">
        <v>340</v>
      </c>
      <c r="G25" s="14">
        <v>17.5</v>
      </c>
      <c r="H25" s="14"/>
      <c r="I25" s="14">
        <v>40</v>
      </c>
      <c r="J25" s="14"/>
      <c r="K25" s="14">
        <v>15</v>
      </c>
      <c r="L25" s="14"/>
      <c r="M25" s="13"/>
      <c r="N25" s="13"/>
      <c r="O25" s="13">
        <f t="shared" si="0"/>
        <v>0</v>
      </c>
      <c r="P25" s="13">
        <f t="shared" si="0"/>
        <v>0</v>
      </c>
      <c r="Q25" s="23">
        <f t="shared" si="1"/>
        <v>4.7619047619047616E-2</v>
      </c>
      <c r="R25" s="26">
        <f t="shared" si="4"/>
        <v>3.7777777777777778E-2</v>
      </c>
      <c r="S25" s="26">
        <f t="shared" si="2"/>
        <v>0.95238095238095277</v>
      </c>
      <c r="T25" s="15">
        <f t="shared" si="5"/>
        <v>1.0043888888888892</v>
      </c>
      <c r="U25" s="16">
        <f t="shared" si="3"/>
        <v>-4.3888888888892197E-3</v>
      </c>
      <c r="V25" s="17"/>
    </row>
    <row r="26" spans="1:22" ht="41.4" x14ac:dyDescent="0.3">
      <c r="A26" s="12" t="s">
        <v>25</v>
      </c>
      <c r="B26" s="12">
        <v>46112</v>
      </c>
      <c r="C26" s="13">
        <v>300</v>
      </c>
      <c r="D26" s="13"/>
      <c r="E26" s="14">
        <v>450</v>
      </c>
      <c r="F26" s="14"/>
      <c r="G26" s="14">
        <v>17.5</v>
      </c>
      <c r="H26" s="14"/>
      <c r="I26" s="14">
        <v>40</v>
      </c>
      <c r="J26" s="14"/>
      <c r="K26" s="14">
        <v>15</v>
      </c>
      <c r="L26" s="14"/>
      <c r="M26" s="13"/>
      <c r="N26" s="13"/>
      <c r="O26" s="13">
        <f t="shared" si="0"/>
        <v>0</v>
      </c>
      <c r="P26" s="13">
        <f t="shared" si="0"/>
        <v>0</v>
      </c>
      <c r="Q26" s="27">
        <f t="shared" si="1"/>
        <v>4.7619047619047616E-2</v>
      </c>
      <c r="R26" s="26">
        <f t="shared" si="4"/>
        <v>0</v>
      </c>
      <c r="S26" s="26">
        <f t="shared" si="2"/>
        <v>1.0000000000000004</v>
      </c>
      <c r="T26" s="15">
        <f t="shared" si="5"/>
        <v>1.0043888888888892</v>
      </c>
      <c r="U26" s="16">
        <f t="shared" si="3"/>
        <v>-4.3888888888892197E-3</v>
      </c>
      <c r="V26" s="17" t="s">
        <v>33</v>
      </c>
    </row>
    <row r="27" spans="1:22" x14ac:dyDescent="0.3">
      <c r="A27" s="12"/>
      <c r="B27" s="12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s="13"/>
      <c r="O27" s="13"/>
      <c r="P27" s="13"/>
      <c r="Q27" s="28"/>
      <c r="R27" s="26"/>
      <c r="S27" s="26"/>
      <c r="T27" s="13"/>
      <c r="V27" s="17"/>
    </row>
    <row r="28" spans="1:22" x14ac:dyDescent="0.3">
      <c r="A28" s="12"/>
      <c r="B28" s="12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13"/>
      <c r="O28" s="13"/>
      <c r="P28" s="13"/>
      <c r="Q28" s="28"/>
      <c r="R28" s="26"/>
      <c r="S28" s="26"/>
      <c r="T28" s="13"/>
      <c r="V28" s="17"/>
    </row>
    <row r="29" spans="1:22" x14ac:dyDescent="0.3">
      <c r="A29" s="12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s="13"/>
      <c r="O29" s="13"/>
      <c r="P29" s="13"/>
      <c r="Q29" s="28"/>
      <c r="R29" s="26"/>
      <c r="S29" s="26"/>
      <c r="T29" s="13"/>
      <c r="V29" s="17"/>
    </row>
    <row r="30" spans="1:22" x14ac:dyDescent="0.3">
      <c r="A30" s="12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13"/>
      <c r="O30" s="13"/>
      <c r="P30" s="13"/>
      <c r="Q30" s="28"/>
      <c r="R30" s="26"/>
      <c r="S30" s="26"/>
      <c r="T30" s="13"/>
      <c r="V30" s="17"/>
    </row>
    <row r="31" spans="1:22" x14ac:dyDescent="0.3">
      <c r="A31" s="12"/>
      <c r="B31" s="12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N31" s="13"/>
      <c r="O31" s="13"/>
      <c r="P31" s="13"/>
      <c r="Q31" s="28"/>
      <c r="R31" s="26"/>
      <c r="S31" s="26"/>
      <c r="T31" s="13"/>
      <c r="V31" s="17"/>
    </row>
    <row r="32" spans="1:22" x14ac:dyDescent="0.3">
      <c r="A32" s="12"/>
      <c r="B32" s="12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N32" s="13"/>
      <c r="O32" s="13"/>
      <c r="P32" s="13"/>
      <c r="Q32" s="28"/>
      <c r="R32" s="26"/>
      <c r="S32" s="26"/>
      <c r="T32" s="13"/>
      <c r="V32" s="17"/>
    </row>
    <row r="33" spans="1:22" x14ac:dyDescent="0.3">
      <c r="A33" s="12"/>
      <c r="B33" s="12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N33" s="13"/>
      <c r="O33" s="13"/>
      <c r="P33" s="13"/>
      <c r="Q33" s="28"/>
      <c r="R33" s="26"/>
      <c r="S33" s="26"/>
      <c r="T33" s="13"/>
      <c r="V33" s="17"/>
    </row>
    <row r="34" spans="1:22" x14ac:dyDescent="0.3">
      <c r="A34" s="12"/>
      <c r="B34" s="12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N34" s="13"/>
      <c r="O34" s="13"/>
      <c r="P34" s="13"/>
      <c r="Q34" s="28"/>
      <c r="R34" s="26"/>
      <c r="S34" s="26"/>
      <c r="T34" s="13"/>
      <c r="V34" s="17"/>
    </row>
    <row r="35" spans="1:22" x14ac:dyDescent="0.3">
      <c r="A35" s="12"/>
      <c r="B35" s="12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N35" s="13"/>
      <c r="O35" s="13"/>
      <c r="P35" s="13"/>
      <c r="Q35" s="28"/>
      <c r="R35" s="26"/>
      <c r="S35" s="26"/>
      <c r="T35" s="13"/>
      <c r="V35" s="17"/>
    </row>
    <row r="36" spans="1:22" x14ac:dyDescent="0.3">
      <c r="A36" s="12"/>
      <c r="B36" s="12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N36" s="13"/>
      <c r="O36" s="13"/>
      <c r="P36" s="13"/>
      <c r="Q36" s="28"/>
      <c r="R36" s="26"/>
      <c r="S36" s="26"/>
      <c r="T36" s="13"/>
      <c r="V36" s="17"/>
    </row>
    <row r="37" spans="1:22" x14ac:dyDescent="0.3">
      <c r="A37" s="12"/>
      <c r="B37" s="12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N37" s="13"/>
      <c r="O37" s="13"/>
      <c r="P37" s="13"/>
      <c r="Q37" s="28"/>
      <c r="R37" s="26"/>
      <c r="S37" s="26"/>
      <c r="T37" s="13"/>
      <c r="V37" s="17"/>
    </row>
    <row r="38" spans="1:22" x14ac:dyDescent="0.3">
      <c r="A38" s="12"/>
      <c r="B38" s="12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N38" s="13"/>
      <c r="O38" s="13"/>
      <c r="P38" s="13"/>
      <c r="Q38" s="28"/>
      <c r="R38" s="26"/>
      <c r="S38" s="26"/>
      <c r="T38" s="13"/>
      <c r="V38" s="17"/>
    </row>
    <row r="39" spans="1:22" x14ac:dyDescent="0.3">
      <c r="A39" s="12"/>
      <c r="B39" s="12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N39" s="13"/>
      <c r="O39" s="13"/>
      <c r="P39" s="13"/>
      <c r="Q39" s="28"/>
      <c r="R39" s="26"/>
      <c r="S39" s="26"/>
      <c r="T39" s="13"/>
      <c r="V39" s="17"/>
    </row>
    <row r="40" spans="1:22" x14ac:dyDescent="0.3">
      <c r="A40" s="12"/>
      <c r="B40" s="12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13"/>
      <c r="O40" s="13"/>
      <c r="P40" s="13"/>
      <c r="Q40" s="28"/>
      <c r="R40" s="26"/>
      <c r="S40" s="26"/>
      <c r="T40" s="13"/>
      <c r="V40" s="17"/>
    </row>
    <row r="41" spans="1:22" x14ac:dyDescent="0.3">
      <c r="A41" s="12"/>
      <c r="B41" s="12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N41" s="13"/>
      <c r="O41" s="13"/>
      <c r="P41" s="13"/>
      <c r="Q41" s="28"/>
      <c r="R41" s="26"/>
      <c r="S41" s="26"/>
      <c r="T41" s="13"/>
      <c r="V41" s="17"/>
    </row>
    <row r="42" spans="1:22" x14ac:dyDescent="0.3">
      <c r="A42" s="12"/>
      <c r="B42" s="12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N42" s="13"/>
      <c r="O42" s="13"/>
      <c r="P42" s="13"/>
      <c r="Q42" s="28"/>
      <c r="R42" s="26"/>
      <c r="S42" s="26"/>
      <c r="T42" s="13"/>
      <c r="V42" s="17"/>
    </row>
    <row r="43" spans="1:22" x14ac:dyDescent="0.3">
      <c r="A43" s="12"/>
      <c r="B43" s="12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N43" s="13"/>
      <c r="O43" s="13"/>
      <c r="P43" s="13"/>
      <c r="Q43" s="28"/>
      <c r="R43" s="26"/>
      <c r="S43" s="26"/>
      <c r="T43" s="13"/>
      <c r="V43" s="17"/>
    </row>
    <row r="44" spans="1:22" x14ac:dyDescent="0.3">
      <c r="A44" s="12"/>
      <c r="B44" s="12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N44" s="13"/>
      <c r="O44" s="13"/>
      <c r="P44" s="13"/>
      <c r="Q44" s="28"/>
      <c r="R44" s="26"/>
      <c r="S44" s="26"/>
      <c r="T44" s="13"/>
      <c r="V44" s="17"/>
    </row>
    <row r="45" spans="1:22" x14ac:dyDescent="0.3">
      <c r="A45" s="12"/>
      <c r="B45" s="12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N45" s="13"/>
      <c r="O45" s="13"/>
      <c r="P45" s="13"/>
      <c r="Q45" s="28"/>
      <c r="R45" s="26"/>
      <c r="S45" s="26"/>
      <c r="T45" s="13"/>
      <c r="V45" s="17"/>
    </row>
    <row r="46" spans="1:22" x14ac:dyDescent="0.3">
      <c r="A46" s="12"/>
      <c r="B46" s="12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N46" s="13"/>
      <c r="O46" s="13"/>
      <c r="P46" s="13"/>
      <c r="Q46" s="28"/>
      <c r="R46" s="26"/>
      <c r="S46" s="26"/>
      <c r="T46" s="13"/>
      <c r="V46" s="17"/>
    </row>
    <row r="47" spans="1:22" x14ac:dyDescent="0.3">
      <c r="A47" s="12"/>
      <c r="B47" s="12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s="13"/>
      <c r="O47" s="13"/>
      <c r="P47" s="13"/>
      <c r="Q47" s="28"/>
      <c r="R47" s="26"/>
      <c r="S47" s="26"/>
      <c r="T47" s="13"/>
      <c r="V47" s="17"/>
    </row>
    <row r="48" spans="1:22" x14ac:dyDescent="0.3">
      <c r="A48" s="12"/>
      <c r="B48" s="12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13"/>
      <c r="O48" s="13"/>
      <c r="P48" s="13"/>
      <c r="Q48" s="28"/>
      <c r="R48" s="26"/>
      <c r="S48" s="26"/>
      <c r="T48" s="13"/>
      <c r="V48" s="17"/>
    </row>
    <row r="49" spans="1:22" x14ac:dyDescent="0.3">
      <c r="A49" s="12"/>
      <c r="B49" s="12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N49" s="13"/>
      <c r="O49" s="13"/>
      <c r="P49" s="13"/>
      <c r="Q49" s="28"/>
      <c r="R49" s="26"/>
      <c r="S49" s="26"/>
      <c r="T49" s="13"/>
      <c r="V49" s="17"/>
    </row>
    <row r="50" spans="1:22" x14ac:dyDescent="0.3">
      <c r="A50" s="12"/>
      <c r="B50" s="12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s="13"/>
      <c r="O50" s="13"/>
      <c r="P50" s="13"/>
      <c r="Q50" s="28"/>
      <c r="R50" s="26"/>
      <c r="S50" s="26"/>
      <c r="T50" s="13"/>
      <c r="V50" s="17"/>
    </row>
    <row r="51" spans="1:22" x14ac:dyDescent="0.3">
      <c r="A51" s="12"/>
      <c r="B51" s="12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13"/>
      <c r="O51" s="13"/>
      <c r="P51" s="13"/>
      <c r="Q51" s="28"/>
      <c r="R51" s="26"/>
      <c r="S51" s="26"/>
      <c r="T51" s="13"/>
      <c r="V51" s="17"/>
    </row>
    <row r="52" spans="1:22" x14ac:dyDescent="0.3">
      <c r="A52" s="12"/>
      <c r="B52" s="12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13"/>
      <c r="O52" s="13"/>
      <c r="P52" s="13"/>
      <c r="Q52" s="28"/>
      <c r="R52" s="26"/>
      <c r="S52" s="26"/>
      <c r="T52" s="13"/>
      <c r="V52" s="17"/>
    </row>
    <row r="53" spans="1:22" x14ac:dyDescent="0.3">
      <c r="A53" s="12"/>
      <c r="B53" s="12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N53" s="13"/>
      <c r="O53" s="13"/>
      <c r="P53" s="13"/>
      <c r="Q53" s="28"/>
      <c r="R53" s="26"/>
      <c r="S53" s="26"/>
      <c r="T53" s="13"/>
      <c r="V53" s="17"/>
    </row>
    <row r="54" spans="1:22" x14ac:dyDescent="0.3">
      <c r="A54" s="12"/>
      <c r="B54" s="12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N54" s="13"/>
      <c r="O54" s="13"/>
      <c r="P54" s="13"/>
      <c r="Q54" s="28"/>
      <c r="R54" s="26"/>
      <c r="S54" s="26"/>
      <c r="T54" s="13"/>
      <c r="V54" s="17"/>
    </row>
    <row r="55" spans="1:22" x14ac:dyDescent="0.3">
      <c r="A55" s="12"/>
      <c r="B55" s="12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13"/>
      <c r="O55" s="13"/>
      <c r="P55" s="13"/>
      <c r="Q55" s="28"/>
      <c r="R55" s="26"/>
      <c r="S55" s="26"/>
      <c r="T55" s="13"/>
      <c r="V55" s="17"/>
    </row>
    <row r="56" spans="1:22" x14ac:dyDescent="0.3">
      <c r="A56" s="12"/>
      <c r="B56" s="12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N56" s="13"/>
      <c r="O56" s="13"/>
      <c r="P56" s="13"/>
      <c r="Q56" s="28"/>
      <c r="R56" s="26"/>
      <c r="S56" s="26"/>
      <c r="T56" s="13"/>
      <c r="V56" s="17"/>
    </row>
    <row r="57" spans="1:22" x14ac:dyDescent="0.3">
      <c r="A57" s="12"/>
      <c r="B57" s="12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N57" s="13"/>
      <c r="O57" s="13"/>
      <c r="P57" s="13"/>
      <c r="Q57" s="28"/>
      <c r="R57" s="26"/>
      <c r="S57" s="26"/>
      <c r="T57" s="13"/>
      <c r="V57" s="17"/>
    </row>
    <row r="58" spans="1:22" x14ac:dyDescent="0.3">
      <c r="A58" s="12"/>
      <c r="B58" s="12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N58" s="13"/>
      <c r="O58" s="13"/>
      <c r="P58" s="13"/>
      <c r="Q58" s="28"/>
      <c r="R58" s="26"/>
      <c r="S58" s="26"/>
      <c r="T58" s="13"/>
      <c r="V58" s="17"/>
    </row>
    <row r="59" spans="1:22" x14ac:dyDescent="0.3">
      <c r="A59" s="12"/>
      <c r="B59" s="12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Q59" s="28"/>
      <c r="R59" s="26"/>
      <c r="S59" s="26"/>
      <c r="T59" s="13"/>
      <c r="V59" s="17"/>
    </row>
    <row r="60" spans="1:22" x14ac:dyDescent="0.3">
      <c r="A60" s="12"/>
      <c r="B60" s="12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N60" s="13"/>
      <c r="O60" s="13"/>
      <c r="P60" s="13"/>
      <c r="Q60" s="28"/>
      <c r="R60" s="26"/>
      <c r="S60" s="26"/>
      <c r="T60" s="13"/>
      <c r="V60" s="17"/>
    </row>
    <row r="61" spans="1:22" x14ac:dyDescent="0.3">
      <c r="A61" s="12"/>
      <c r="B61" s="12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N61" s="13"/>
      <c r="O61" s="13"/>
      <c r="P61" s="13"/>
      <c r="Q61" s="28"/>
      <c r="R61" s="26"/>
      <c r="S61" s="26"/>
      <c r="T61" s="13"/>
      <c r="V61" s="17"/>
    </row>
    <row r="62" spans="1:22" x14ac:dyDescent="0.3">
      <c r="A62" s="12"/>
      <c r="B62" s="12"/>
      <c r="C62" s="13">
        <v>4000</v>
      </c>
      <c r="D62" s="13"/>
      <c r="E62" s="14">
        <v>130</v>
      </c>
      <c r="F62" s="14"/>
      <c r="G62" s="14">
        <v>20</v>
      </c>
      <c r="H62" s="14"/>
      <c r="I62" s="14">
        <v>10</v>
      </c>
      <c r="J62" s="14"/>
      <c r="K62" s="14">
        <v>15</v>
      </c>
      <c r="L62" s="14"/>
      <c r="M62" s="13"/>
      <c r="N62" s="13"/>
      <c r="O62" s="13">
        <f t="shared" si="0"/>
        <v>0</v>
      </c>
      <c r="P62" s="13">
        <f t="shared" si="0"/>
        <v>0</v>
      </c>
      <c r="Q62" s="28"/>
      <c r="R62" s="26">
        <f t="shared" si="4"/>
        <v>0</v>
      </c>
      <c r="S62" s="26"/>
      <c r="T62" s="13"/>
      <c r="V62" s="17"/>
    </row>
    <row r="63" spans="1:22" x14ac:dyDescent="0.3">
      <c r="A63" s="12"/>
      <c r="B63" s="12"/>
      <c r="C63" s="13">
        <v>4000</v>
      </c>
      <c r="D63" s="13"/>
      <c r="E63" s="14">
        <v>130</v>
      </c>
      <c r="F63" s="14"/>
      <c r="G63" s="14">
        <v>20</v>
      </c>
      <c r="H63" s="14"/>
      <c r="I63" s="14">
        <v>10</v>
      </c>
      <c r="J63" s="14"/>
      <c r="K63" s="14">
        <v>15</v>
      </c>
      <c r="L63" s="14"/>
      <c r="M63" s="13"/>
      <c r="N63" s="13"/>
      <c r="O63" s="13">
        <f t="shared" si="0"/>
        <v>0</v>
      </c>
      <c r="P63" s="13">
        <f t="shared" si="0"/>
        <v>0</v>
      </c>
      <c r="Q63" s="28"/>
      <c r="R63" s="26">
        <f t="shared" si="4"/>
        <v>0</v>
      </c>
      <c r="S63" s="26"/>
      <c r="T63" s="13"/>
      <c r="V63" s="17"/>
    </row>
    <row r="64" spans="1:22" x14ac:dyDescent="0.3">
      <c r="A64" s="12"/>
      <c r="B64" s="12"/>
      <c r="C64" s="13">
        <v>4000</v>
      </c>
      <c r="D64" s="13"/>
      <c r="E64" s="14">
        <v>130</v>
      </c>
      <c r="F64" s="14"/>
      <c r="G64" s="14">
        <v>20</v>
      </c>
      <c r="H64" s="14"/>
      <c r="I64" s="14">
        <v>10</v>
      </c>
      <c r="J64" s="14"/>
      <c r="K64" s="14">
        <v>15</v>
      </c>
      <c r="L64" s="14"/>
      <c r="M64" s="13"/>
      <c r="N64" s="13"/>
      <c r="O64" s="13">
        <f t="shared" si="0"/>
        <v>0</v>
      </c>
      <c r="P64" s="13">
        <f t="shared" si="0"/>
        <v>0</v>
      </c>
      <c r="Q64" s="28"/>
      <c r="R64" s="26">
        <f t="shared" si="4"/>
        <v>0</v>
      </c>
      <c r="S64" s="26"/>
      <c r="T64" s="13"/>
      <c r="V64" s="17"/>
    </row>
    <row r="65" spans="1:22" x14ac:dyDescent="0.3">
      <c r="A65" s="12"/>
      <c r="B65" s="12"/>
      <c r="C65" s="13">
        <v>4000</v>
      </c>
      <c r="D65" s="13"/>
      <c r="E65" s="14">
        <v>130</v>
      </c>
      <c r="F65" s="14"/>
      <c r="G65" s="14">
        <v>20</v>
      </c>
      <c r="H65" s="14"/>
      <c r="I65" s="14">
        <v>10</v>
      </c>
      <c r="J65" s="14"/>
      <c r="K65" s="14">
        <v>15</v>
      </c>
      <c r="L65" s="14"/>
      <c r="M65" s="13"/>
      <c r="N65" s="13"/>
      <c r="O65" s="13">
        <f t="shared" si="0"/>
        <v>0</v>
      </c>
      <c r="P65" s="13">
        <f t="shared" si="0"/>
        <v>0</v>
      </c>
      <c r="Q65" s="28"/>
      <c r="R65" s="26">
        <f t="shared" si="4"/>
        <v>0</v>
      </c>
      <c r="S65" s="26"/>
      <c r="T65" s="13"/>
      <c r="V65" s="17"/>
    </row>
    <row r="66" spans="1:22" x14ac:dyDescent="0.3">
      <c r="A66" s="12"/>
      <c r="B66" s="12"/>
      <c r="C66" s="13">
        <v>4000</v>
      </c>
      <c r="D66" s="13"/>
      <c r="E66" s="14">
        <v>130</v>
      </c>
      <c r="F66" s="14"/>
      <c r="G66" s="14">
        <v>20</v>
      </c>
      <c r="H66" s="14"/>
      <c r="I66" s="14">
        <v>10</v>
      </c>
      <c r="J66" s="14"/>
      <c r="K66" s="14">
        <v>15</v>
      </c>
      <c r="L66" s="14"/>
      <c r="M66" s="13"/>
      <c r="N66" s="13"/>
      <c r="O66" s="13">
        <f t="shared" si="0"/>
        <v>0</v>
      </c>
      <c r="P66" s="13">
        <f t="shared" si="0"/>
        <v>0</v>
      </c>
      <c r="Q66" s="28"/>
      <c r="R66" s="26">
        <f t="shared" si="4"/>
        <v>0</v>
      </c>
      <c r="S66" s="26"/>
      <c r="T66" s="13"/>
      <c r="V66" s="17"/>
    </row>
    <row r="67" spans="1:22" x14ac:dyDescent="0.3">
      <c r="A67" s="12"/>
      <c r="B67" s="12"/>
      <c r="C67" s="13">
        <v>4000</v>
      </c>
      <c r="D67" s="13"/>
      <c r="E67" s="14">
        <v>130</v>
      </c>
      <c r="F67" s="14"/>
      <c r="G67" s="14">
        <v>20</v>
      </c>
      <c r="H67" s="14"/>
      <c r="I67" s="14">
        <v>10</v>
      </c>
      <c r="J67" s="14"/>
      <c r="K67" s="14">
        <v>15</v>
      </c>
      <c r="L67" s="14"/>
      <c r="M67" s="13"/>
      <c r="N67" s="13"/>
      <c r="O67" s="13">
        <f t="shared" si="0"/>
        <v>0</v>
      </c>
      <c r="P67" s="13">
        <f t="shared" si="0"/>
        <v>0</v>
      </c>
      <c r="Q67" s="28"/>
      <c r="R67" s="26">
        <f t="shared" si="4"/>
        <v>0</v>
      </c>
      <c r="S67" s="26"/>
      <c r="T67" s="13"/>
      <c r="V67" s="17"/>
    </row>
    <row r="68" spans="1:22" x14ac:dyDescent="0.3">
      <c r="A68" s="12"/>
      <c r="B68" s="12"/>
      <c r="C68" s="13">
        <v>4000</v>
      </c>
      <c r="D68" s="13"/>
      <c r="E68" s="14">
        <v>130</v>
      </c>
      <c r="F68" s="14"/>
      <c r="G68" s="14">
        <v>20</v>
      </c>
      <c r="H68" s="14"/>
      <c r="I68" s="14">
        <v>10</v>
      </c>
      <c r="J68" s="14"/>
      <c r="K68" s="14">
        <v>15</v>
      </c>
      <c r="L68" s="14"/>
      <c r="M68" s="13"/>
      <c r="N68" s="13"/>
      <c r="O68" s="13">
        <f t="shared" si="0"/>
        <v>0</v>
      </c>
      <c r="P68" s="13">
        <f t="shared" si="0"/>
        <v>0</v>
      </c>
      <c r="Q68" s="28"/>
      <c r="R68" s="26">
        <f t="shared" si="4"/>
        <v>0</v>
      </c>
      <c r="S68" s="26"/>
      <c r="T68" s="13"/>
      <c r="V68" s="17"/>
    </row>
    <row r="69" spans="1:22" x14ac:dyDescent="0.3">
      <c r="A69" s="12"/>
      <c r="B69" s="12"/>
      <c r="C69" s="13">
        <v>4000</v>
      </c>
      <c r="D69" s="13"/>
      <c r="E69" s="14">
        <v>130</v>
      </c>
      <c r="F69" s="14"/>
      <c r="G69" s="14">
        <v>20</v>
      </c>
      <c r="H69" s="14"/>
      <c r="I69" s="14">
        <v>10</v>
      </c>
      <c r="J69" s="14"/>
      <c r="K69" s="14">
        <v>15</v>
      </c>
      <c r="L69" s="14"/>
      <c r="M69" s="13"/>
      <c r="N69" s="13"/>
      <c r="O69" s="13">
        <f t="shared" si="0"/>
        <v>0</v>
      </c>
      <c r="P69" s="13">
        <f t="shared" si="0"/>
        <v>0</v>
      </c>
      <c r="Q69" s="28"/>
      <c r="R69" s="26">
        <f t="shared" si="4"/>
        <v>0</v>
      </c>
      <c r="S69" s="26"/>
      <c r="T69" s="13"/>
      <c r="V69" s="17"/>
    </row>
    <row r="70" spans="1:22" x14ac:dyDescent="0.3">
      <c r="A70" s="12"/>
      <c r="B70" s="12"/>
      <c r="C70" s="13">
        <v>4000</v>
      </c>
      <c r="D70" s="13"/>
      <c r="E70" s="14">
        <v>130</v>
      </c>
      <c r="F70" s="14"/>
      <c r="G70" s="14">
        <v>20</v>
      </c>
      <c r="H70" s="14"/>
      <c r="I70" s="14">
        <v>10</v>
      </c>
      <c r="J70" s="14"/>
      <c r="K70" s="14">
        <v>15</v>
      </c>
      <c r="L70" s="14"/>
      <c r="M70" s="13"/>
      <c r="N70" s="13"/>
      <c r="O70" s="13">
        <f t="shared" si="0"/>
        <v>0</v>
      </c>
      <c r="P70" s="13">
        <f t="shared" si="0"/>
        <v>0</v>
      </c>
      <c r="Q70" s="28"/>
      <c r="R70" s="26">
        <f t="shared" si="4"/>
        <v>0</v>
      </c>
      <c r="S70" s="26"/>
      <c r="T70" s="13"/>
      <c r="V70" s="17"/>
    </row>
    <row r="71" spans="1:22" x14ac:dyDescent="0.3">
      <c r="A71" s="12"/>
      <c r="B71" s="12"/>
      <c r="C71" s="13">
        <v>4000</v>
      </c>
      <c r="D71" s="13"/>
      <c r="E71" s="14">
        <v>130</v>
      </c>
      <c r="F71" s="14"/>
      <c r="G71" s="14">
        <v>20</v>
      </c>
      <c r="H71" s="14"/>
      <c r="I71" s="14">
        <v>10</v>
      </c>
      <c r="J71" s="14"/>
      <c r="K71" s="14">
        <v>15</v>
      </c>
      <c r="L71" s="14"/>
      <c r="M71" s="13"/>
      <c r="N71" s="13"/>
      <c r="O71" s="13">
        <f t="shared" si="0"/>
        <v>0</v>
      </c>
      <c r="P71" s="13">
        <f t="shared" si="0"/>
        <v>0</v>
      </c>
      <c r="Q71" s="28"/>
      <c r="R71" s="26">
        <f t="shared" si="4"/>
        <v>0</v>
      </c>
      <c r="S71" s="26"/>
      <c r="T71" s="13"/>
      <c r="V71" s="17"/>
    </row>
    <row r="72" spans="1:22" x14ac:dyDescent="0.3">
      <c r="A72" s="12"/>
      <c r="B72" s="12"/>
      <c r="C72" s="13">
        <v>4000</v>
      </c>
      <c r="D72" s="13"/>
      <c r="E72" s="14">
        <v>130</v>
      </c>
      <c r="F72" s="14"/>
      <c r="G72" s="14">
        <v>20</v>
      </c>
      <c r="H72" s="14"/>
      <c r="I72" s="14">
        <v>10</v>
      </c>
      <c r="J72" s="14"/>
      <c r="K72" s="14">
        <v>15</v>
      </c>
      <c r="L72" s="14"/>
      <c r="M72" s="13"/>
      <c r="N72" s="13"/>
      <c r="O72" s="13">
        <f t="shared" ref="O72:P135" si="6">+M72/8</f>
        <v>0</v>
      </c>
      <c r="P72" s="13">
        <f t="shared" si="6"/>
        <v>0</v>
      </c>
      <c r="Q72" s="28"/>
      <c r="R72" s="26">
        <f t="shared" si="4"/>
        <v>0</v>
      </c>
      <c r="S72" s="26"/>
      <c r="T72" s="13"/>
      <c r="V72" s="17"/>
    </row>
    <row r="73" spans="1:22" x14ac:dyDescent="0.3">
      <c r="A73" s="12"/>
      <c r="B73" s="12"/>
      <c r="C73" s="13">
        <v>4000</v>
      </c>
      <c r="D73" s="13"/>
      <c r="E73" s="14">
        <v>130</v>
      </c>
      <c r="F73" s="14"/>
      <c r="G73" s="14">
        <v>20</v>
      </c>
      <c r="H73" s="14"/>
      <c r="I73" s="14">
        <v>10</v>
      </c>
      <c r="J73" s="14"/>
      <c r="K73" s="14">
        <v>15</v>
      </c>
      <c r="L73" s="14"/>
      <c r="M73" s="13"/>
      <c r="N73" s="13"/>
      <c r="O73" s="13">
        <f t="shared" si="6"/>
        <v>0</v>
      </c>
      <c r="P73" s="13">
        <f t="shared" si="6"/>
        <v>0</v>
      </c>
      <c r="Q73" s="28"/>
      <c r="R73" s="26">
        <f t="shared" ref="R73:R136" si="7">+(((D73/C73)+(F73/E73)+(H73/G73)+(J73/I73)+(L73/K73)+O73))*0.05</f>
        <v>0</v>
      </c>
      <c r="S73" s="26"/>
      <c r="T73" s="13"/>
      <c r="V73" s="17"/>
    </row>
    <row r="74" spans="1:22" x14ac:dyDescent="0.3">
      <c r="A74" s="12"/>
      <c r="B74" s="12"/>
      <c r="C74" s="13">
        <v>4000</v>
      </c>
      <c r="D74" s="13"/>
      <c r="E74" s="14">
        <v>130</v>
      </c>
      <c r="F74" s="14"/>
      <c r="G74" s="14">
        <v>20</v>
      </c>
      <c r="H74" s="14"/>
      <c r="I74" s="14">
        <v>10</v>
      </c>
      <c r="J74" s="14"/>
      <c r="K74" s="14">
        <v>15</v>
      </c>
      <c r="L74" s="14"/>
      <c r="M74" s="13"/>
      <c r="N74" s="13"/>
      <c r="O74" s="13">
        <f t="shared" si="6"/>
        <v>0</v>
      </c>
      <c r="P74" s="13">
        <f t="shared" si="6"/>
        <v>0</v>
      </c>
      <c r="Q74" s="28"/>
      <c r="R74" s="26">
        <f t="shared" si="7"/>
        <v>0</v>
      </c>
      <c r="S74" s="26"/>
      <c r="T74" s="13"/>
      <c r="V74" s="17"/>
    </row>
    <row r="75" spans="1:22" x14ac:dyDescent="0.3">
      <c r="A75" s="12"/>
      <c r="B75" s="12"/>
      <c r="C75" s="13">
        <v>4000</v>
      </c>
      <c r="D75" s="13"/>
      <c r="E75" s="14">
        <v>130</v>
      </c>
      <c r="F75" s="14"/>
      <c r="G75" s="14">
        <v>20</v>
      </c>
      <c r="H75" s="14"/>
      <c r="I75" s="14">
        <v>10</v>
      </c>
      <c r="J75" s="14"/>
      <c r="K75" s="14">
        <v>15</v>
      </c>
      <c r="L75" s="14"/>
      <c r="M75" s="13"/>
      <c r="N75" s="13"/>
      <c r="O75" s="13">
        <f t="shared" si="6"/>
        <v>0</v>
      </c>
      <c r="P75" s="13">
        <f t="shared" si="6"/>
        <v>0</v>
      </c>
      <c r="Q75" s="28"/>
      <c r="R75" s="26">
        <f t="shared" si="7"/>
        <v>0</v>
      </c>
      <c r="S75" s="26"/>
      <c r="T75" s="13"/>
      <c r="V75" s="17"/>
    </row>
    <row r="76" spans="1:22" x14ac:dyDescent="0.3">
      <c r="A76" s="12"/>
      <c r="B76" s="12"/>
      <c r="C76" s="13">
        <v>4000</v>
      </c>
      <c r="D76" s="13"/>
      <c r="E76" s="14">
        <v>130</v>
      </c>
      <c r="F76" s="14"/>
      <c r="G76" s="14">
        <v>20</v>
      </c>
      <c r="H76" s="14"/>
      <c r="I76" s="14">
        <v>10</v>
      </c>
      <c r="J76" s="14"/>
      <c r="K76" s="14">
        <v>15</v>
      </c>
      <c r="L76" s="14"/>
      <c r="M76" s="13"/>
      <c r="N76" s="13"/>
      <c r="O76" s="13">
        <f t="shared" si="6"/>
        <v>0</v>
      </c>
      <c r="P76" s="13">
        <f t="shared" si="6"/>
        <v>0</v>
      </c>
      <c r="Q76" s="28"/>
      <c r="R76" s="26">
        <f t="shared" si="7"/>
        <v>0</v>
      </c>
      <c r="S76" s="26"/>
      <c r="T76" s="13"/>
      <c r="V76" s="17"/>
    </row>
    <row r="77" spans="1:22" x14ac:dyDescent="0.3">
      <c r="A77" s="12"/>
      <c r="B77" s="12"/>
      <c r="C77" s="13">
        <v>4000</v>
      </c>
      <c r="D77" s="13"/>
      <c r="E77" s="14">
        <v>130</v>
      </c>
      <c r="F77" s="14"/>
      <c r="G77" s="14">
        <v>20</v>
      </c>
      <c r="H77" s="14"/>
      <c r="I77" s="14">
        <v>10</v>
      </c>
      <c r="J77" s="14"/>
      <c r="K77" s="14">
        <v>15</v>
      </c>
      <c r="L77" s="14"/>
      <c r="M77" s="13"/>
      <c r="N77" s="13"/>
      <c r="O77" s="13">
        <f t="shared" si="6"/>
        <v>0</v>
      </c>
      <c r="P77" s="13">
        <f t="shared" si="6"/>
        <v>0</v>
      </c>
      <c r="Q77" s="28"/>
      <c r="R77" s="26">
        <f t="shared" si="7"/>
        <v>0</v>
      </c>
      <c r="S77" s="26"/>
      <c r="T77" s="13"/>
      <c r="V77" s="17"/>
    </row>
    <row r="78" spans="1:22" x14ac:dyDescent="0.3">
      <c r="A78" s="12"/>
      <c r="B78" s="12"/>
      <c r="C78" s="13">
        <v>4000</v>
      </c>
      <c r="D78" s="13"/>
      <c r="E78" s="14">
        <v>130</v>
      </c>
      <c r="F78" s="14"/>
      <c r="G78" s="14">
        <v>20</v>
      </c>
      <c r="H78" s="14"/>
      <c r="I78" s="14">
        <v>10</v>
      </c>
      <c r="J78" s="14"/>
      <c r="K78" s="14">
        <v>15</v>
      </c>
      <c r="L78" s="14"/>
      <c r="M78" s="13"/>
      <c r="N78" s="13"/>
      <c r="O78" s="13">
        <f t="shared" si="6"/>
        <v>0</v>
      </c>
      <c r="P78" s="13">
        <f t="shared" si="6"/>
        <v>0</v>
      </c>
      <c r="Q78" s="28"/>
      <c r="R78" s="26">
        <f t="shared" si="7"/>
        <v>0</v>
      </c>
      <c r="S78" s="26"/>
      <c r="T78" s="13"/>
      <c r="V78" s="17"/>
    </row>
    <row r="79" spans="1:22" x14ac:dyDescent="0.3">
      <c r="A79" s="12"/>
      <c r="B79" s="12"/>
      <c r="C79" s="13">
        <v>4000</v>
      </c>
      <c r="D79" s="13"/>
      <c r="E79" s="14">
        <v>130</v>
      </c>
      <c r="F79" s="14"/>
      <c r="G79" s="14">
        <v>20</v>
      </c>
      <c r="H79" s="14"/>
      <c r="I79" s="14">
        <v>10</v>
      </c>
      <c r="J79" s="14"/>
      <c r="K79" s="14">
        <v>15</v>
      </c>
      <c r="L79" s="14"/>
      <c r="M79" s="13"/>
      <c r="N79" s="13"/>
      <c r="O79" s="13">
        <f t="shared" si="6"/>
        <v>0</v>
      </c>
      <c r="P79" s="13">
        <f t="shared" si="6"/>
        <v>0</v>
      </c>
      <c r="Q79" s="28"/>
      <c r="R79" s="26">
        <f t="shared" si="7"/>
        <v>0</v>
      </c>
      <c r="S79" s="26"/>
      <c r="T79" s="13"/>
      <c r="V79" s="17"/>
    </row>
    <row r="80" spans="1:22" x14ac:dyDescent="0.3">
      <c r="A80" s="12"/>
      <c r="B80" s="12"/>
      <c r="C80" s="13">
        <v>4000</v>
      </c>
      <c r="D80" s="13"/>
      <c r="E80" s="14">
        <v>130</v>
      </c>
      <c r="F80" s="14"/>
      <c r="G80" s="14">
        <v>20</v>
      </c>
      <c r="H80" s="14"/>
      <c r="I80" s="14">
        <v>10</v>
      </c>
      <c r="J80" s="14"/>
      <c r="K80" s="14">
        <v>15</v>
      </c>
      <c r="L80" s="14"/>
      <c r="M80" s="13"/>
      <c r="N80" s="13"/>
      <c r="O80" s="13">
        <f t="shared" si="6"/>
        <v>0</v>
      </c>
      <c r="P80" s="13">
        <f t="shared" si="6"/>
        <v>0</v>
      </c>
      <c r="Q80" s="28"/>
      <c r="R80" s="26">
        <f t="shared" si="7"/>
        <v>0</v>
      </c>
      <c r="S80" s="26"/>
      <c r="T80" s="13"/>
      <c r="V80" s="17"/>
    </row>
    <row r="81" spans="1:22" x14ac:dyDescent="0.3">
      <c r="A81" s="12"/>
      <c r="B81" s="12"/>
      <c r="C81" s="13">
        <v>4000</v>
      </c>
      <c r="D81" s="13"/>
      <c r="E81" s="14">
        <v>130</v>
      </c>
      <c r="F81" s="14"/>
      <c r="G81" s="14">
        <v>20</v>
      </c>
      <c r="H81" s="14"/>
      <c r="I81" s="14">
        <v>10</v>
      </c>
      <c r="J81" s="14"/>
      <c r="K81" s="14">
        <v>15</v>
      </c>
      <c r="L81" s="14"/>
      <c r="M81" s="13"/>
      <c r="N81" s="13"/>
      <c r="O81" s="13">
        <f t="shared" si="6"/>
        <v>0</v>
      </c>
      <c r="P81" s="13">
        <f t="shared" si="6"/>
        <v>0</v>
      </c>
      <c r="Q81" s="28"/>
      <c r="R81" s="26">
        <f t="shared" si="7"/>
        <v>0</v>
      </c>
      <c r="S81" s="26"/>
      <c r="T81" s="13"/>
      <c r="V81" s="17"/>
    </row>
    <row r="82" spans="1:22" x14ac:dyDescent="0.3">
      <c r="A82" s="12"/>
      <c r="B82" s="12"/>
      <c r="C82" s="13">
        <v>4000</v>
      </c>
      <c r="D82" s="13"/>
      <c r="E82" s="14">
        <v>130</v>
      </c>
      <c r="F82" s="14"/>
      <c r="G82" s="14">
        <v>20</v>
      </c>
      <c r="H82" s="14"/>
      <c r="I82" s="14">
        <v>10</v>
      </c>
      <c r="J82" s="14"/>
      <c r="K82" s="14">
        <v>15</v>
      </c>
      <c r="L82" s="14"/>
      <c r="M82" s="13"/>
      <c r="N82" s="13"/>
      <c r="O82" s="13">
        <f t="shared" si="6"/>
        <v>0</v>
      </c>
      <c r="P82" s="13">
        <f t="shared" si="6"/>
        <v>0</v>
      </c>
      <c r="Q82" s="28"/>
      <c r="R82" s="26">
        <f t="shared" si="7"/>
        <v>0</v>
      </c>
      <c r="S82" s="26"/>
      <c r="T82" s="13"/>
      <c r="V82" s="17"/>
    </row>
    <row r="83" spans="1:22" x14ac:dyDescent="0.3">
      <c r="A83" s="12"/>
      <c r="B83" s="12"/>
      <c r="C83" s="13">
        <v>4000</v>
      </c>
      <c r="D83" s="13"/>
      <c r="E83" s="14">
        <v>130</v>
      </c>
      <c r="F83" s="14"/>
      <c r="G83" s="14">
        <v>20</v>
      </c>
      <c r="H83" s="14"/>
      <c r="I83" s="14">
        <v>10</v>
      </c>
      <c r="J83" s="14"/>
      <c r="K83" s="14">
        <v>15</v>
      </c>
      <c r="L83" s="14"/>
      <c r="M83" s="13"/>
      <c r="N83" s="13"/>
      <c r="O83" s="13">
        <f t="shared" si="6"/>
        <v>0</v>
      </c>
      <c r="P83" s="13">
        <f t="shared" si="6"/>
        <v>0</v>
      </c>
      <c r="Q83" s="28"/>
      <c r="R83" s="26">
        <f t="shared" si="7"/>
        <v>0</v>
      </c>
      <c r="S83" s="26"/>
      <c r="T83" s="13"/>
      <c r="V83" s="17"/>
    </row>
    <row r="84" spans="1:22" x14ac:dyDescent="0.3">
      <c r="A84" s="12"/>
      <c r="B84" s="12"/>
      <c r="C84" s="13">
        <v>4000</v>
      </c>
      <c r="D84" s="13"/>
      <c r="E84" s="14">
        <v>130</v>
      </c>
      <c r="F84" s="14"/>
      <c r="G84" s="14">
        <v>20</v>
      </c>
      <c r="H84" s="14"/>
      <c r="I84" s="14">
        <v>10</v>
      </c>
      <c r="J84" s="14"/>
      <c r="K84" s="14">
        <v>15</v>
      </c>
      <c r="L84" s="14"/>
      <c r="M84" s="13"/>
      <c r="N84" s="13"/>
      <c r="O84" s="13">
        <f t="shared" si="6"/>
        <v>0</v>
      </c>
      <c r="P84" s="13">
        <f t="shared" si="6"/>
        <v>0</v>
      </c>
      <c r="Q84" s="28"/>
      <c r="R84" s="26">
        <f t="shared" si="7"/>
        <v>0</v>
      </c>
      <c r="S84" s="26"/>
      <c r="T84" s="13"/>
      <c r="V84" s="17"/>
    </row>
    <row r="85" spans="1:22" x14ac:dyDescent="0.3">
      <c r="A85" s="12"/>
      <c r="B85" s="12"/>
      <c r="C85" s="13">
        <v>4000</v>
      </c>
      <c r="D85" s="13"/>
      <c r="E85" s="14">
        <v>130</v>
      </c>
      <c r="F85" s="14"/>
      <c r="G85" s="14">
        <v>20</v>
      </c>
      <c r="H85" s="14"/>
      <c r="I85" s="14">
        <v>10</v>
      </c>
      <c r="J85" s="14"/>
      <c r="K85" s="14">
        <v>15</v>
      </c>
      <c r="L85" s="14"/>
      <c r="M85" s="13"/>
      <c r="N85" s="13"/>
      <c r="O85" s="13">
        <f t="shared" si="6"/>
        <v>0</v>
      </c>
      <c r="P85" s="13">
        <f t="shared" si="6"/>
        <v>0</v>
      </c>
      <c r="Q85" s="28"/>
      <c r="R85" s="26">
        <f t="shared" si="7"/>
        <v>0</v>
      </c>
      <c r="S85" s="26"/>
      <c r="T85" s="13"/>
      <c r="V85" s="17"/>
    </row>
    <row r="86" spans="1:22" x14ac:dyDescent="0.3">
      <c r="A86" s="12"/>
      <c r="B86" s="12"/>
      <c r="C86" s="13">
        <v>4000</v>
      </c>
      <c r="D86" s="13"/>
      <c r="E86" s="14">
        <v>130</v>
      </c>
      <c r="F86" s="14"/>
      <c r="G86" s="14">
        <v>20</v>
      </c>
      <c r="H86" s="14"/>
      <c r="I86" s="14">
        <v>10</v>
      </c>
      <c r="J86" s="14"/>
      <c r="K86" s="14">
        <v>15</v>
      </c>
      <c r="L86" s="14"/>
      <c r="M86" s="13"/>
      <c r="N86" s="13"/>
      <c r="O86" s="13">
        <f t="shared" si="6"/>
        <v>0</v>
      </c>
      <c r="P86" s="13">
        <f t="shared" si="6"/>
        <v>0</v>
      </c>
      <c r="Q86" s="28"/>
      <c r="R86" s="26">
        <f t="shared" si="7"/>
        <v>0</v>
      </c>
      <c r="S86" s="26"/>
      <c r="T86" s="13"/>
      <c r="V86" s="17"/>
    </row>
    <row r="87" spans="1:22" x14ac:dyDescent="0.3">
      <c r="A87" s="12"/>
      <c r="B87" s="12"/>
      <c r="C87" s="13">
        <v>4000</v>
      </c>
      <c r="D87" s="13"/>
      <c r="E87" s="14">
        <v>130</v>
      </c>
      <c r="F87" s="14"/>
      <c r="G87" s="14">
        <v>20</v>
      </c>
      <c r="H87" s="14"/>
      <c r="I87" s="14">
        <v>10</v>
      </c>
      <c r="J87" s="14"/>
      <c r="K87" s="14">
        <v>15</v>
      </c>
      <c r="L87" s="14"/>
      <c r="M87" s="13"/>
      <c r="N87" s="13"/>
      <c r="O87" s="13">
        <f t="shared" si="6"/>
        <v>0</v>
      </c>
      <c r="P87" s="13">
        <f t="shared" si="6"/>
        <v>0</v>
      </c>
      <c r="Q87" s="28"/>
      <c r="R87" s="26">
        <f t="shared" si="7"/>
        <v>0</v>
      </c>
      <c r="S87" s="26"/>
      <c r="T87" s="13"/>
      <c r="V87" s="17"/>
    </row>
    <row r="88" spans="1:22" x14ac:dyDescent="0.3">
      <c r="A88" s="12"/>
      <c r="B88" s="12"/>
      <c r="C88" s="13">
        <v>4000</v>
      </c>
      <c r="D88" s="13"/>
      <c r="E88" s="14">
        <v>130</v>
      </c>
      <c r="F88" s="14"/>
      <c r="G88" s="14">
        <v>20</v>
      </c>
      <c r="H88" s="14"/>
      <c r="I88" s="14">
        <v>10</v>
      </c>
      <c r="J88" s="14"/>
      <c r="K88" s="14">
        <v>15</v>
      </c>
      <c r="L88" s="14"/>
      <c r="M88" s="13"/>
      <c r="N88" s="13"/>
      <c r="O88" s="13">
        <f t="shared" si="6"/>
        <v>0</v>
      </c>
      <c r="P88" s="13">
        <f t="shared" si="6"/>
        <v>0</v>
      </c>
      <c r="Q88" s="28"/>
      <c r="R88" s="26">
        <f t="shared" si="7"/>
        <v>0</v>
      </c>
      <c r="S88" s="26"/>
      <c r="T88" s="13"/>
      <c r="V88" s="17"/>
    </row>
    <row r="89" spans="1:22" x14ac:dyDescent="0.3">
      <c r="A89" s="12"/>
      <c r="B89" s="12"/>
      <c r="C89" s="13">
        <v>4000</v>
      </c>
      <c r="D89" s="13"/>
      <c r="E89" s="14">
        <v>130</v>
      </c>
      <c r="F89" s="14"/>
      <c r="G89" s="14">
        <v>20</v>
      </c>
      <c r="H89" s="14"/>
      <c r="I89" s="14">
        <v>10</v>
      </c>
      <c r="J89" s="14"/>
      <c r="K89" s="14">
        <v>15</v>
      </c>
      <c r="L89" s="14"/>
      <c r="M89" s="13"/>
      <c r="N89" s="13"/>
      <c r="O89" s="13">
        <f t="shared" si="6"/>
        <v>0</v>
      </c>
      <c r="P89" s="13">
        <f t="shared" si="6"/>
        <v>0</v>
      </c>
      <c r="Q89" s="28"/>
      <c r="R89" s="26">
        <f t="shared" si="7"/>
        <v>0</v>
      </c>
      <c r="S89" s="26"/>
      <c r="T89" s="13"/>
      <c r="V89" s="17"/>
    </row>
    <row r="90" spans="1:22" x14ac:dyDescent="0.3">
      <c r="A90" s="12"/>
      <c r="B90" s="12"/>
      <c r="C90" s="13">
        <v>4000</v>
      </c>
      <c r="D90" s="13"/>
      <c r="E90" s="14">
        <v>130</v>
      </c>
      <c r="F90" s="14"/>
      <c r="G90" s="14">
        <v>20</v>
      </c>
      <c r="H90" s="14"/>
      <c r="I90" s="14">
        <v>10</v>
      </c>
      <c r="J90" s="14"/>
      <c r="K90" s="14">
        <v>15</v>
      </c>
      <c r="L90" s="14"/>
      <c r="M90" s="13"/>
      <c r="N90" s="13"/>
      <c r="O90" s="13">
        <f t="shared" si="6"/>
        <v>0</v>
      </c>
      <c r="P90" s="13">
        <f t="shared" si="6"/>
        <v>0</v>
      </c>
      <c r="Q90" s="28"/>
      <c r="R90" s="26">
        <f t="shared" si="7"/>
        <v>0</v>
      </c>
      <c r="S90" s="26"/>
      <c r="T90" s="13"/>
      <c r="V90" s="17"/>
    </row>
    <row r="91" spans="1:22" x14ac:dyDescent="0.3">
      <c r="A91" s="12"/>
      <c r="B91" s="12"/>
      <c r="C91" s="13">
        <v>4000</v>
      </c>
      <c r="D91" s="13"/>
      <c r="E91" s="14">
        <v>130</v>
      </c>
      <c r="F91" s="14"/>
      <c r="G91" s="14">
        <v>20</v>
      </c>
      <c r="H91" s="14"/>
      <c r="I91" s="14">
        <v>10</v>
      </c>
      <c r="J91" s="14"/>
      <c r="K91" s="14">
        <v>15</v>
      </c>
      <c r="L91" s="14"/>
      <c r="M91" s="13"/>
      <c r="N91" s="13"/>
      <c r="O91" s="13">
        <f t="shared" si="6"/>
        <v>0</v>
      </c>
      <c r="P91" s="13">
        <f t="shared" si="6"/>
        <v>0</v>
      </c>
      <c r="Q91" s="28"/>
      <c r="R91" s="26">
        <f t="shared" si="7"/>
        <v>0</v>
      </c>
      <c r="S91" s="26"/>
      <c r="T91" s="13"/>
      <c r="V91" s="17"/>
    </row>
    <row r="92" spans="1:22" x14ac:dyDescent="0.3">
      <c r="A92" s="12"/>
      <c r="B92" s="12"/>
      <c r="C92" s="13">
        <v>4000</v>
      </c>
      <c r="D92" s="13"/>
      <c r="E92" s="14">
        <v>130</v>
      </c>
      <c r="F92" s="14"/>
      <c r="G92" s="14">
        <v>20</v>
      </c>
      <c r="H92" s="14"/>
      <c r="I92" s="14">
        <v>10</v>
      </c>
      <c r="J92" s="14"/>
      <c r="K92" s="14">
        <v>15</v>
      </c>
      <c r="L92" s="14"/>
      <c r="M92" s="13"/>
      <c r="N92" s="13"/>
      <c r="O92" s="13">
        <f t="shared" si="6"/>
        <v>0</v>
      </c>
      <c r="P92" s="13">
        <f t="shared" si="6"/>
        <v>0</v>
      </c>
      <c r="Q92" s="28"/>
      <c r="R92" s="26">
        <f t="shared" si="7"/>
        <v>0</v>
      </c>
      <c r="S92" s="26"/>
      <c r="T92" s="13"/>
      <c r="V92" s="17"/>
    </row>
    <row r="93" spans="1:22" x14ac:dyDescent="0.3">
      <c r="A93" s="12"/>
      <c r="B93" s="12"/>
      <c r="C93" s="13">
        <v>4000</v>
      </c>
      <c r="D93" s="13"/>
      <c r="E93" s="14">
        <v>130</v>
      </c>
      <c r="F93" s="14"/>
      <c r="G93" s="14">
        <v>20</v>
      </c>
      <c r="H93" s="14"/>
      <c r="I93" s="14">
        <v>10</v>
      </c>
      <c r="J93" s="14"/>
      <c r="K93" s="14">
        <v>15</v>
      </c>
      <c r="L93" s="14"/>
      <c r="M93" s="13"/>
      <c r="N93" s="13"/>
      <c r="O93" s="13">
        <f t="shared" si="6"/>
        <v>0</v>
      </c>
      <c r="P93" s="13">
        <f t="shared" si="6"/>
        <v>0</v>
      </c>
      <c r="Q93" s="28"/>
      <c r="R93" s="26">
        <f t="shared" si="7"/>
        <v>0</v>
      </c>
      <c r="S93" s="26"/>
      <c r="T93" s="13"/>
      <c r="V93" s="17"/>
    </row>
    <row r="94" spans="1:22" x14ac:dyDescent="0.3">
      <c r="A94" s="12"/>
      <c r="B94" s="12"/>
      <c r="C94" s="13">
        <v>4000</v>
      </c>
      <c r="D94" s="13"/>
      <c r="E94" s="14">
        <v>130</v>
      </c>
      <c r="F94" s="14"/>
      <c r="G94" s="14">
        <v>20</v>
      </c>
      <c r="H94" s="14"/>
      <c r="I94" s="14">
        <v>10</v>
      </c>
      <c r="J94" s="14"/>
      <c r="K94" s="14">
        <v>15</v>
      </c>
      <c r="L94" s="14"/>
      <c r="M94" s="13"/>
      <c r="N94" s="13"/>
      <c r="O94" s="13">
        <f t="shared" si="6"/>
        <v>0</v>
      </c>
      <c r="P94" s="13">
        <f t="shared" si="6"/>
        <v>0</v>
      </c>
      <c r="Q94" s="28"/>
      <c r="R94" s="26">
        <f t="shared" si="7"/>
        <v>0</v>
      </c>
      <c r="S94" s="26"/>
      <c r="T94" s="13"/>
      <c r="V94" s="17"/>
    </row>
    <row r="95" spans="1:22" x14ac:dyDescent="0.3">
      <c r="A95" s="12"/>
      <c r="B95" s="12"/>
      <c r="C95" s="13">
        <v>4000</v>
      </c>
      <c r="D95" s="13"/>
      <c r="E95" s="14">
        <v>130</v>
      </c>
      <c r="F95" s="14"/>
      <c r="G95" s="14">
        <v>20</v>
      </c>
      <c r="H95" s="14"/>
      <c r="I95" s="14">
        <v>10</v>
      </c>
      <c r="J95" s="14"/>
      <c r="K95" s="14">
        <v>15</v>
      </c>
      <c r="L95" s="14"/>
      <c r="M95" s="13"/>
      <c r="N95" s="13"/>
      <c r="O95" s="13">
        <f t="shared" si="6"/>
        <v>0</v>
      </c>
      <c r="P95" s="13">
        <f t="shared" si="6"/>
        <v>0</v>
      </c>
      <c r="Q95" s="28"/>
      <c r="R95" s="26">
        <f t="shared" si="7"/>
        <v>0</v>
      </c>
      <c r="S95" s="26"/>
      <c r="T95" s="13"/>
      <c r="V95" s="17"/>
    </row>
    <row r="96" spans="1:22" x14ac:dyDescent="0.3">
      <c r="A96" s="12"/>
      <c r="B96" s="12"/>
      <c r="C96" s="13">
        <v>4000</v>
      </c>
      <c r="D96" s="13"/>
      <c r="E96" s="14">
        <v>130</v>
      </c>
      <c r="F96" s="14"/>
      <c r="G96" s="14">
        <v>20</v>
      </c>
      <c r="H96" s="14"/>
      <c r="I96" s="14">
        <v>10</v>
      </c>
      <c r="J96" s="14"/>
      <c r="K96" s="14">
        <v>15</v>
      </c>
      <c r="L96" s="14"/>
      <c r="M96" s="13"/>
      <c r="N96" s="13"/>
      <c r="O96" s="13">
        <f t="shared" si="6"/>
        <v>0</v>
      </c>
      <c r="P96" s="13">
        <f t="shared" si="6"/>
        <v>0</v>
      </c>
      <c r="Q96" s="28"/>
      <c r="R96" s="26">
        <f t="shared" si="7"/>
        <v>0</v>
      </c>
      <c r="S96" s="26"/>
      <c r="T96" s="13"/>
      <c r="V96" s="17"/>
    </row>
    <row r="97" spans="1:22" x14ac:dyDescent="0.3">
      <c r="A97" s="12"/>
      <c r="B97" s="12"/>
      <c r="C97" s="13">
        <v>4000</v>
      </c>
      <c r="D97" s="13"/>
      <c r="E97" s="14">
        <v>130</v>
      </c>
      <c r="F97" s="14"/>
      <c r="G97" s="14">
        <v>20</v>
      </c>
      <c r="H97" s="14"/>
      <c r="I97" s="14">
        <v>10</v>
      </c>
      <c r="J97" s="14"/>
      <c r="K97" s="14">
        <v>15</v>
      </c>
      <c r="L97" s="14"/>
      <c r="M97" s="13"/>
      <c r="N97" s="13"/>
      <c r="O97" s="13">
        <f t="shared" si="6"/>
        <v>0</v>
      </c>
      <c r="P97" s="13">
        <f t="shared" si="6"/>
        <v>0</v>
      </c>
      <c r="Q97" s="28"/>
      <c r="R97" s="26">
        <f t="shared" si="7"/>
        <v>0</v>
      </c>
      <c r="S97" s="26"/>
      <c r="T97" s="13"/>
      <c r="V97" s="17"/>
    </row>
    <row r="98" spans="1:22" x14ac:dyDescent="0.3">
      <c r="A98" s="12"/>
      <c r="B98" s="12"/>
      <c r="C98" s="13">
        <v>4000</v>
      </c>
      <c r="D98" s="13"/>
      <c r="E98" s="14">
        <v>130</v>
      </c>
      <c r="F98" s="14"/>
      <c r="G98" s="14">
        <v>20</v>
      </c>
      <c r="H98" s="14"/>
      <c r="I98" s="14">
        <v>10</v>
      </c>
      <c r="J98" s="14"/>
      <c r="K98" s="14">
        <v>15</v>
      </c>
      <c r="L98" s="14"/>
      <c r="M98" s="13"/>
      <c r="N98" s="13"/>
      <c r="O98" s="13">
        <f t="shared" si="6"/>
        <v>0</v>
      </c>
      <c r="P98" s="13">
        <f t="shared" si="6"/>
        <v>0</v>
      </c>
      <c r="Q98" s="28"/>
      <c r="R98" s="26">
        <f t="shared" si="7"/>
        <v>0</v>
      </c>
      <c r="S98" s="26"/>
      <c r="T98" s="13"/>
      <c r="V98" s="17"/>
    </row>
    <row r="99" spans="1:22" x14ac:dyDescent="0.3">
      <c r="A99" s="12"/>
      <c r="B99" s="12"/>
      <c r="C99" s="13">
        <v>4000</v>
      </c>
      <c r="D99" s="13"/>
      <c r="E99" s="14">
        <v>130</v>
      </c>
      <c r="F99" s="14"/>
      <c r="G99" s="14">
        <v>20</v>
      </c>
      <c r="H99" s="14"/>
      <c r="I99" s="14">
        <v>10</v>
      </c>
      <c r="J99" s="14"/>
      <c r="K99" s="14">
        <v>15</v>
      </c>
      <c r="L99" s="14"/>
      <c r="M99" s="13"/>
      <c r="N99" s="13"/>
      <c r="O99" s="13">
        <f t="shared" si="6"/>
        <v>0</v>
      </c>
      <c r="P99" s="13">
        <f t="shared" si="6"/>
        <v>0</v>
      </c>
      <c r="Q99" s="28"/>
      <c r="R99" s="26">
        <f t="shared" si="7"/>
        <v>0</v>
      </c>
      <c r="S99" s="26"/>
      <c r="T99" s="13"/>
      <c r="V99" s="17"/>
    </row>
    <row r="100" spans="1:22" x14ac:dyDescent="0.3">
      <c r="A100" s="12"/>
      <c r="B100" s="12"/>
      <c r="C100" s="13">
        <v>4000</v>
      </c>
      <c r="D100" s="13"/>
      <c r="E100" s="14">
        <v>130</v>
      </c>
      <c r="F100" s="14"/>
      <c r="G100" s="14">
        <v>20</v>
      </c>
      <c r="H100" s="14"/>
      <c r="I100" s="14">
        <v>10</v>
      </c>
      <c r="J100" s="14"/>
      <c r="K100" s="14">
        <v>15</v>
      </c>
      <c r="L100" s="14"/>
      <c r="M100" s="13"/>
      <c r="N100" s="13"/>
      <c r="O100" s="13">
        <f t="shared" si="6"/>
        <v>0</v>
      </c>
      <c r="P100" s="13">
        <f t="shared" si="6"/>
        <v>0</v>
      </c>
      <c r="Q100" s="28"/>
      <c r="R100" s="26">
        <f t="shared" si="7"/>
        <v>0</v>
      </c>
      <c r="S100" s="26"/>
      <c r="T100" s="13"/>
      <c r="V100" s="17"/>
    </row>
    <row r="101" spans="1:22" x14ac:dyDescent="0.3">
      <c r="A101" s="12"/>
      <c r="B101" s="12"/>
      <c r="C101" s="13">
        <v>4000</v>
      </c>
      <c r="D101" s="13"/>
      <c r="E101" s="14">
        <v>130</v>
      </c>
      <c r="F101" s="14"/>
      <c r="G101" s="14">
        <v>20</v>
      </c>
      <c r="H101" s="14"/>
      <c r="I101" s="14">
        <v>10</v>
      </c>
      <c r="J101" s="14"/>
      <c r="K101" s="14">
        <v>15</v>
      </c>
      <c r="L101" s="14"/>
      <c r="M101" s="13"/>
      <c r="N101" s="13"/>
      <c r="O101" s="13">
        <f t="shared" si="6"/>
        <v>0</v>
      </c>
      <c r="P101" s="13">
        <f t="shared" si="6"/>
        <v>0</v>
      </c>
      <c r="Q101" s="28"/>
      <c r="R101" s="26">
        <f t="shared" si="7"/>
        <v>0</v>
      </c>
      <c r="S101" s="26"/>
      <c r="T101" s="13"/>
      <c r="V101" s="17"/>
    </row>
    <row r="102" spans="1:22" x14ac:dyDescent="0.3">
      <c r="A102" s="12"/>
      <c r="B102" s="12"/>
      <c r="C102" s="13">
        <v>4000</v>
      </c>
      <c r="D102" s="13"/>
      <c r="E102" s="14">
        <v>130</v>
      </c>
      <c r="F102" s="14"/>
      <c r="G102" s="14">
        <v>20</v>
      </c>
      <c r="H102" s="14"/>
      <c r="I102" s="14">
        <v>10</v>
      </c>
      <c r="J102" s="14"/>
      <c r="K102" s="14">
        <v>15</v>
      </c>
      <c r="L102" s="14"/>
      <c r="M102" s="13"/>
      <c r="N102" s="13"/>
      <c r="O102" s="13">
        <f t="shared" si="6"/>
        <v>0</v>
      </c>
      <c r="P102" s="13">
        <f t="shared" si="6"/>
        <v>0</v>
      </c>
      <c r="Q102" s="28"/>
      <c r="R102" s="26">
        <f t="shared" si="7"/>
        <v>0</v>
      </c>
      <c r="S102" s="26"/>
      <c r="T102" s="13"/>
      <c r="V102" s="17"/>
    </row>
    <row r="103" spans="1:22" x14ac:dyDescent="0.3">
      <c r="A103" s="12"/>
      <c r="B103" s="12"/>
      <c r="C103" s="13">
        <v>4000</v>
      </c>
      <c r="D103" s="13"/>
      <c r="E103" s="14">
        <v>130</v>
      </c>
      <c r="F103" s="14"/>
      <c r="G103" s="14">
        <v>20</v>
      </c>
      <c r="H103" s="14"/>
      <c r="I103" s="14">
        <v>10</v>
      </c>
      <c r="J103" s="14"/>
      <c r="K103" s="14">
        <v>15</v>
      </c>
      <c r="L103" s="14"/>
      <c r="M103" s="13"/>
      <c r="N103" s="13"/>
      <c r="O103" s="13">
        <f t="shared" si="6"/>
        <v>0</v>
      </c>
      <c r="P103" s="13">
        <f t="shared" si="6"/>
        <v>0</v>
      </c>
      <c r="Q103" s="28"/>
      <c r="R103" s="26">
        <f t="shared" si="7"/>
        <v>0</v>
      </c>
      <c r="S103" s="26"/>
      <c r="T103" s="13"/>
      <c r="V103" s="17"/>
    </row>
    <row r="104" spans="1:22" x14ac:dyDescent="0.3">
      <c r="A104" s="12"/>
      <c r="B104" s="12"/>
      <c r="C104" s="13">
        <v>4000</v>
      </c>
      <c r="D104" s="13"/>
      <c r="E104" s="14">
        <v>130</v>
      </c>
      <c r="F104" s="14"/>
      <c r="G104" s="14">
        <v>20</v>
      </c>
      <c r="H104" s="14"/>
      <c r="I104" s="14">
        <v>10</v>
      </c>
      <c r="J104" s="14"/>
      <c r="K104" s="14">
        <v>15</v>
      </c>
      <c r="L104" s="14"/>
      <c r="M104" s="13"/>
      <c r="N104" s="13"/>
      <c r="O104" s="13">
        <f t="shared" si="6"/>
        <v>0</v>
      </c>
      <c r="P104" s="13">
        <f t="shared" si="6"/>
        <v>0</v>
      </c>
      <c r="Q104" s="28"/>
      <c r="R104" s="26">
        <f t="shared" si="7"/>
        <v>0</v>
      </c>
      <c r="S104" s="26"/>
      <c r="T104" s="13"/>
      <c r="V104" s="17"/>
    </row>
    <row r="105" spans="1:22" x14ac:dyDescent="0.3">
      <c r="A105" s="12"/>
      <c r="B105" s="12"/>
      <c r="C105" s="13">
        <v>4000</v>
      </c>
      <c r="D105" s="13"/>
      <c r="E105" s="14">
        <v>130</v>
      </c>
      <c r="F105" s="14"/>
      <c r="G105" s="14">
        <v>20</v>
      </c>
      <c r="H105" s="14"/>
      <c r="I105" s="14">
        <v>10</v>
      </c>
      <c r="J105" s="14"/>
      <c r="K105" s="14">
        <v>15</v>
      </c>
      <c r="L105" s="14"/>
      <c r="M105" s="13"/>
      <c r="N105" s="13"/>
      <c r="O105" s="13">
        <f t="shared" si="6"/>
        <v>0</v>
      </c>
      <c r="P105" s="13">
        <f t="shared" si="6"/>
        <v>0</v>
      </c>
      <c r="Q105" s="28"/>
      <c r="R105" s="26">
        <f t="shared" si="7"/>
        <v>0</v>
      </c>
      <c r="S105" s="26"/>
      <c r="T105" s="13"/>
      <c r="V105" s="17"/>
    </row>
    <row r="106" spans="1:22" x14ac:dyDescent="0.3">
      <c r="A106" s="12"/>
      <c r="B106" s="12"/>
      <c r="C106" s="13">
        <v>4000</v>
      </c>
      <c r="D106" s="13"/>
      <c r="E106" s="14">
        <v>130</v>
      </c>
      <c r="F106" s="14"/>
      <c r="G106" s="14">
        <v>20</v>
      </c>
      <c r="H106" s="14"/>
      <c r="I106" s="14">
        <v>10</v>
      </c>
      <c r="J106" s="14"/>
      <c r="K106" s="14">
        <v>15</v>
      </c>
      <c r="L106" s="14"/>
      <c r="M106" s="13"/>
      <c r="N106" s="13"/>
      <c r="O106" s="13">
        <f t="shared" si="6"/>
        <v>0</v>
      </c>
      <c r="P106" s="13">
        <f t="shared" si="6"/>
        <v>0</v>
      </c>
      <c r="Q106" s="28"/>
      <c r="R106" s="26">
        <f t="shared" si="7"/>
        <v>0</v>
      </c>
      <c r="S106" s="26"/>
      <c r="T106" s="13"/>
      <c r="V106" s="17"/>
    </row>
    <row r="107" spans="1:22" x14ac:dyDescent="0.3">
      <c r="A107" s="12"/>
      <c r="B107" s="12"/>
      <c r="C107" s="13">
        <v>4000</v>
      </c>
      <c r="D107" s="13"/>
      <c r="E107" s="14">
        <v>130</v>
      </c>
      <c r="F107" s="14"/>
      <c r="G107" s="14">
        <v>20</v>
      </c>
      <c r="H107" s="14"/>
      <c r="I107" s="14">
        <v>10</v>
      </c>
      <c r="J107" s="14"/>
      <c r="K107" s="14">
        <v>15</v>
      </c>
      <c r="L107" s="14"/>
      <c r="M107" s="13"/>
      <c r="N107" s="13"/>
      <c r="O107" s="13">
        <f t="shared" si="6"/>
        <v>0</v>
      </c>
      <c r="P107" s="13">
        <f t="shared" si="6"/>
        <v>0</v>
      </c>
      <c r="Q107" s="28"/>
      <c r="R107" s="26">
        <f t="shared" si="7"/>
        <v>0</v>
      </c>
      <c r="S107" s="26"/>
      <c r="T107" s="13"/>
      <c r="V107" s="17"/>
    </row>
    <row r="108" spans="1:22" x14ac:dyDescent="0.3">
      <c r="A108" s="12"/>
      <c r="B108" s="12"/>
      <c r="C108" s="13">
        <v>4000</v>
      </c>
      <c r="D108" s="13"/>
      <c r="E108" s="14">
        <v>130</v>
      </c>
      <c r="F108" s="14"/>
      <c r="G108" s="14">
        <v>20</v>
      </c>
      <c r="H108" s="14"/>
      <c r="I108" s="14">
        <v>10</v>
      </c>
      <c r="J108" s="14"/>
      <c r="K108" s="14">
        <v>15</v>
      </c>
      <c r="L108" s="14"/>
      <c r="M108" s="13"/>
      <c r="N108" s="13"/>
      <c r="O108" s="13">
        <f t="shared" si="6"/>
        <v>0</v>
      </c>
      <c r="P108" s="13">
        <f t="shared" si="6"/>
        <v>0</v>
      </c>
      <c r="Q108" s="28"/>
      <c r="R108" s="26">
        <f t="shared" si="7"/>
        <v>0</v>
      </c>
      <c r="S108" s="26"/>
      <c r="T108" s="13"/>
      <c r="V108" s="17"/>
    </row>
    <row r="109" spans="1:22" x14ac:dyDescent="0.3">
      <c r="A109" s="12"/>
      <c r="B109" s="12"/>
      <c r="C109" s="13">
        <v>4000</v>
      </c>
      <c r="D109" s="13"/>
      <c r="E109" s="14">
        <v>130</v>
      </c>
      <c r="F109" s="14"/>
      <c r="G109" s="14">
        <v>20</v>
      </c>
      <c r="H109" s="14"/>
      <c r="I109" s="14">
        <v>10</v>
      </c>
      <c r="J109" s="14"/>
      <c r="K109" s="14">
        <v>15</v>
      </c>
      <c r="L109" s="14"/>
      <c r="M109" s="13"/>
      <c r="N109" s="13"/>
      <c r="O109" s="13">
        <f t="shared" si="6"/>
        <v>0</v>
      </c>
      <c r="P109" s="13">
        <f t="shared" si="6"/>
        <v>0</v>
      </c>
      <c r="Q109" s="28"/>
      <c r="R109" s="26">
        <f t="shared" si="7"/>
        <v>0</v>
      </c>
      <c r="S109" s="26"/>
      <c r="T109" s="13"/>
      <c r="V109" s="17"/>
    </row>
    <row r="110" spans="1:22" x14ac:dyDescent="0.3">
      <c r="A110" s="12"/>
      <c r="B110" s="12"/>
      <c r="C110" s="13">
        <v>4000</v>
      </c>
      <c r="D110" s="13"/>
      <c r="E110" s="14">
        <v>130</v>
      </c>
      <c r="F110" s="14"/>
      <c r="G110" s="14">
        <v>20</v>
      </c>
      <c r="H110" s="14"/>
      <c r="I110" s="14">
        <v>10</v>
      </c>
      <c r="J110" s="14"/>
      <c r="K110" s="14">
        <v>15</v>
      </c>
      <c r="L110" s="14"/>
      <c r="M110" s="13"/>
      <c r="N110" s="13"/>
      <c r="O110" s="13">
        <f t="shared" si="6"/>
        <v>0</v>
      </c>
      <c r="P110" s="13">
        <f t="shared" si="6"/>
        <v>0</v>
      </c>
      <c r="Q110" s="28"/>
      <c r="R110" s="26">
        <f t="shared" si="7"/>
        <v>0</v>
      </c>
      <c r="S110" s="26"/>
      <c r="T110" s="13"/>
      <c r="V110" s="17"/>
    </row>
    <row r="111" spans="1:22" x14ac:dyDescent="0.3">
      <c r="A111" s="12"/>
      <c r="B111" s="12"/>
      <c r="C111" s="13">
        <v>4000</v>
      </c>
      <c r="D111" s="13"/>
      <c r="E111" s="14">
        <v>130</v>
      </c>
      <c r="F111" s="14"/>
      <c r="G111" s="14">
        <v>20</v>
      </c>
      <c r="H111" s="14"/>
      <c r="I111" s="14">
        <v>10</v>
      </c>
      <c r="J111" s="14"/>
      <c r="K111" s="14">
        <v>15</v>
      </c>
      <c r="L111" s="14"/>
      <c r="M111" s="13"/>
      <c r="N111" s="13"/>
      <c r="O111" s="13">
        <f t="shared" si="6"/>
        <v>0</v>
      </c>
      <c r="P111" s="13">
        <f t="shared" si="6"/>
        <v>0</v>
      </c>
      <c r="Q111" s="28"/>
      <c r="R111" s="26">
        <f t="shared" si="7"/>
        <v>0</v>
      </c>
      <c r="S111" s="26"/>
      <c r="T111" s="13"/>
      <c r="V111" s="17"/>
    </row>
    <row r="112" spans="1:22" x14ac:dyDescent="0.3">
      <c r="A112" s="12"/>
      <c r="B112" s="12"/>
      <c r="C112" s="13">
        <v>4000</v>
      </c>
      <c r="D112" s="13"/>
      <c r="E112" s="14">
        <v>130</v>
      </c>
      <c r="F112" s="14"/>
      <c r="G112" s="14">
        <v>20</v>
      </c>
      <c r="H112" s="14"/>
      <c r="I112" s="14">
        <v>10</v>
      </c>
      <c r="J112" s="14"/>
      <c r="K112" s="14">
        <v>15</v>
      </c>
      <c r="L112" s="14"/>
      <c r="M112" s="13"/>
      <c r="N112" s="13"/>
      <c r="O112" s="13">
        <f t="shared" si="6"/>
        <v>0</v>
      </c>
      <c r="P112" s="13">
        <f t="shared" si="6"/>
        <v>0</v>
      </c>
      <c r="Q112" s="28"/>
      <c r="R112" s="26">
        <f t="shared" si="7"/>
        <v>0</v>
      </c>
      <c r="S112" s="26"/>
      <c r="T112" s="13"/>
      <c r="V112" s="17"/>
    </row>
    <row r="113" spans="1:22" x14ac:dyDescent="0.3">
      <c r="A113" s="12"/>
      <c r="B113" s="12"/>
      <c r="C113" s="13">
        <v>4000</v>
      </c>
      <c r="D113" s="13"/>
      <c r="E113" s="14">
        <v>130</v>
      </c>
      <c r="F113" s="14"/>
      <c r="G113" s="14">
        <v>20</v>
      </c>
      <c r="H113" s="14"/>
      <c r="I113" s="14">
        <v>10</v>
      </c>
      <c r="J113" s="14"/>
      <c r="K113" s="14">
        <v>15</v>
      </c>
      <c r="L113" s="14"/>
      <c r="M113" s="13"/>
      <c r="N113" s="13"/>
      <c r="O113" s="13">
        <f t="shared" si="6"/>
        <v>0</v>
      </c>
      <c r="P113" s="13">
        <f t="shared" si="6"/>
        <v>0</v>
      </c>
      <c r="Q113" s="28"/>
      <c r="R113" s="26">
        <f t="shared" si="7"/>
        <v>0</v>
      </c>
      <c r="S113" s="26"/>
      <c r="T113" s="13"/>
      <c r="V113" s="17"/>
    </row>
    <row r="114" spans="1:22" x14ac:dyDescent="0.3">
      <c r="A114" s="12"/>
      <c r="B114" s="12"/>
      <c r="C114" s="13">
        <v>4000</v>
      </c>
      <c r="D114" s="13"/>
      <c r="E114" s="14">
        <v>130</v>
      </c>
      <c r="F114" s="14"/>
      <c r="G114" s="14">
        <v>20</v>
      </c>
      <c r="H114" s="14"/>
      <c r="I114" s="14">
        <v>10</v>
      </c>
      <c r="J114" s="14"/>
      <c r="K114" s="14">
        <v>15</v>
      </c>
      <c r="L114" s="14"/>
      <c r="M114" s="13"/>
      <c r="N114" s="13"/>
      <c r="O114" s="13">
        <f t="shared" si="6"/>
        <v>0</v>
      </c>
      <c r="P114" s="13">
        <f t="shared" si="6"/>
        <v>0</v>
      </c>
      <c r="Q114" s="28"/>
      <c r="R114" s="26">
        <f t="shared" si="7"/>
        <v>0</v>
      </c>
      <c r="S114" s="26"/>
      <c r="T114" s="13"/>
      <c r="V114" s="17"/>
    </row>
    <row r="115" spans="1:22" x14ac:dyDescent="0.3">
      <c r="A115" s="12"/>
      <c r="B115" s="12"/>
      <c r="C115" s="13">
        <v>4000</v>
      </c>
      <c r="D115" s="13"/>
      <c r="E115" s="14">
        <v>130</v>
      </c>
      <c r="F115" s="14"/>
      <c r="G115" s="14">
        <v>20</v>
      </c>
      <c r="H115" s="14"/>
      <c r="I115" s="14">
        <v>10</v>
      </c>
      <c r="J115" s="14"/>
      <c r="K115" s="14">
        <v>15</v>
      </c>
      <c r="L115" s="14"/>
      <c r="M115" s="13"/>
      <c r="N115" s="13"/>
      <c r="O115" s="13">
        <f t="shared" si="6"/>
        <v>0</v>
      </c>
      <c r="P115" s="13">
        <f t="shared" si="6"/>
        <v>0</v>
      </c>
      <c r="Q115" s="28"/>
      <c r="R115" s="26">
        <f t="shared" si="7"/>
        <v>0</v>
      </c>
      <c r="S115" s="26"/>
      <c r="T115" s="13"/>
      <c r="V115" s="17"/>
    </row>
    <row r="116" spans="1:22" x14ac:dyDescent="0.3">
      <c r="A116" s="12"/>
      <c r="B116" s="12"/>
      <c r="C116" s="13">
        <v>4000</v>
      </c>
      <c r="D116" s="13"/>
      <c r="E116" s="14">
        <v>130</v>
      </c>
      <c r="F116" s="14"/>
      <c r="G116" s="14">
        <v>20</v>
      </c>
      <c r="H116" s="14"/>
      <c r="I116" s="14">
        <v>10</v>
      </c>
      <c r="J116" s="14"/>
      <c r="K116" s="14">
        <v>15</v>
      </c>
      <c r="L116" s="14"/>
      <c r="M116" s="13"/>
      <c r="N116" s="13"/>
      <c r="O116" s="13">
        <f t="shared" si="6"/>
        <v>0</v>
      </c>
      <c r="P116" s="13">
        <f t="shared" si="6"/>
        <v>0</v>
      </c>
      <c r="Q116" s="28"/>
      <c r="R116" s="26">
        <f t="shared" si="7"/>
        <v>0</v>
      </c>
      <c r="S116" s="26"/>
      <c r="T116" s="13"/>
      <c r="V116" s="17"/>
    </row>
    <row r="117" spans="1:22" x14ac:dyDescent="0.3">
      <c r="A117" s="12"/>
      <c r="B117" s="12"/>
      <c r="C117" s="13">
        <v>4000</v>
      </c>
      <c r="D117" s="13"/>
      <c r="E117" s="14">
        <v>130</v>
      </c>
      <c r="F117" s="14"/>
      <c r="G117" s="14">
        <v>20</v>
      </c>
      <c r="H117" s="14"/>
      <c r="I117" s="14">
        <v>10</v>
      </c>
      <c r="J117" s="14"/>
      <c r="K117" s="14">
        <v>15</v>
      </c>
      <c r="L117" s="14"/>
      <c r="M117" s="13"/>
      <c r="N117" s="13"/>
      <c r="O117" s="13">
        <f t="shared" si="6"/>
        <v>0</v>
      </c>
      <c r="P117" s="13">
        <f t="shared" si="6"/>
        <v>0</v>
      </c>
      <c r="Q117" s="28"/>
      <c r="R117" s="26">
        <f t="shared" si="7"/>
        <v>0</v>
      </c>
      <c r="S117" s="26"/>
      <c r="T117" s="13"/>
      <c r="V117" s="17"/>
    </row>
    <row r="118" spans="1:22" x14ac:dyDescent="0.3">
      <c r="A118" s="12"/>
      <c r="B118" s="12"/>
      <c r="C118" s="13">
        <v>4000</v>
      </c>
      <c r="D118" s="13"/>
      <c r="E118" s="14">
        <v>130</v>
      </c>
      <c r="F118" s="14"/>
      <c r="G118" s="14">
        <v>20</v>
      </c>
      <c r="H118" s="14"/>
      <c r="I118" s="14">
        <v>10</v>
      </c>
      <c r="J118" s="14"/>
      <c r="K118" s="14">
        <v>15</v>
      </c>
      <c r="L118" s="14"/>
      <c r="M118" s="13"/>
      <c r="N118" s="13"/>
      <c r="O118" s="13">
        <f t="shared" si="6"/>
        <v>0</v>
      </c>
      <c r="P118" s="13">
        <f t="shared" si="6"/>
        <v>0</v>
      </c>
      <c r="Q118" s="28"/>
      <c r="R118" s="26">
        <f t="shared" si="7"/>
        <v>0</v>
      </c>
      <c r="S118" s="26"/>
      <c r="T118" s="13"/>
      <c r="V118" s="17"/>
    </row>
    <row r="119" spans="1:22" x14ac:dyDescent="0.3">
      <c r="A119" s="12"/>
      <c r="B119" s="12"/>
      <c r="C119" s="13">
        <v>4000</v>
      </c>
      <c r="D119" s="13"/>
      <c r="E119" s="14">
        <v>130</v>
      </c>
      <c r="F119" s="14"/>
      <c r="G119" s="14">
        <v>20</v>
      </c>
      <c r="H119" s="14"/>
      <c r="I119" s="14">
        <v>10</v>
      </c>
      <c r="J119" s="14"/>
      <c r="K119" s="14">
        <v>15</v>
      </c>
      <c r="L119" s="14"/>
      <c r="M119" s="13"/>
      <c r="N119" s="13"/>
      <c r="O119" s="13">
        <f t="shared" si="6"/>
        <v>0</v>
      </c>
      <c r="P119" s="13">
        <f t="shared" si="6"/>
        <v>0</v>
      </c>
      <c r="Q119" s="28"/>
      <c r="R119" s="26">
        <f t="shared" si="7"/>
        <v>0</v>
      </c>
      <c r="S119" s="26"/>
      <c r="T119" s="13"/>
      <c r="V119" s="17"/>
    </row>
    <row r="120" spans="1:22" x14ac:dyDescent="0.3">
      <c r="A120" s="12"/>
      <c r="B120" s="12"/>
      <c r="C120" s="13">
        <v>4000</v>
      </c>
      <c r="D120" s="13"/>
      <c r="E120" s="14">
        <v>130</v>
      </c>
      <c r="F120" s="14"/>
      <c r="G120" s="14">
        <v>20</v>
      </c>
      <c r="H120" s="14"/>
      <c r="I120" s="14">
        <v>10</v>
      </c>
      <c r="J120" s="14"/>
      <c r="K120" s="14">
        <v>15</v>
      </c>
      <c r="L120" s="14"/>
      <c r="M120" s="13"/>
      <c r="N120" s="13"/>
      <c r="O120" s="13">
        <f t="shared" si="6"/>
        <v>0</v>
      </c>
      <c r="P120" s="13">
        <f t="shared" si="6"/>
        <v>0</v>
      </c>
      <c r="Q120" s="28"/>
      <c r="R120" s="26">
        <f t="shared" si="7"/>
        <v>0</v>
      </c>
      <c r="S120" s="26"/>
      <c r="T120" s="13"/>
      <c r="V120" s="17"/>
    </row>
    <row r="121" spans="1:22" x14ac:dyDescent="0.3">
      <c r="A121" s="12"/>
      <c r="B121" s="12"/>
      <c r="C121" s="13">
        <v>4000</v>
      </c>
      <c r="D121" s="13"/>
      <c r="E121" s="14">
        <v>130</v>
      </c>
      <c r="F121" s="14"/>
      <c r="G121" s="14">
        <v>20</v>
      </c>
      <c r="H121" s="14"/>
      <c r="I121" s="14">
        <v>10</v>
      </c>
      <c r="J121" s="14"/>
      <c r="K121" s="14">
        <v>15</v>
      </c>
      <c r="L121" s="14"/>
      <c r="M121" s="13"/>
      <c r="N121" s="13"/>
      <c r="O121" s="13">
        <f t="shared" si="6"/>
        <v>0</v>
      </c>
      <c r="P121" s="13">
        <f t="shared" si="6"/>
        <v>0</v>
      </c>
      <c r="Q121" s="28"/>
      <c r="R121" s="26">
        <f t="shared" si="7"/>
        <v>0</v>
      </c>
      <c r="S121" s="26"/>
      <c r="T121" s="13"/>
      <c r="V121" s="17"/>
    </row>
    <row r="122" spans="1:22" x14ac:dyDescent="0.3">
      <c r="A122" s="12"/>
      <c r="B122" s="12"/>
      <c r="C122" s="13">
        <v>4000</v>
      </c>
      <c r="D122" s="13"/>
      <c r="E122" s="14">
        <v>130</v>
      </c>
      <c r="F122" s="14"/>
      <c r="G122" s="14">
        <v>20</v>
      </c>
      <c r="H122" s="14"/>
      <c r="I122" s="14">
        <v>10</v>
      </c>
      <c r="J122" s="14"/>
      <c r="K122" s="14">
        <v>15</v>
      </c>
      <c r="L122" s="14"/>
      <c r="M122" s="13"/>
      <c r="N122" s="13"/>
      <c r="O122" s="13">
        <f t="shared" si="6"/>
        <v>0</v>
      </c>
      <c r="P122" s="13">
        <f t="shared" si="6"/>
        <v>0</v>
      </c>
      <c r="Q122" s="28"/>
      <c r="R122" s="26">
        <f t="shared" si="7"/>
        <v>0</v>
      </c>
      <c r="S122" s="26"/>
      <c r="T122" s="13"/>
      <c r="V122" s="17"/>
    </row>
    <row r="123" spans="1:22" x14ac:dyDescent="0.3">
      <c r="A123" s="12"/>
      <c r="B123" s="12"/>
      <c r="C123" s="13">
        <v>4000</v>
      </c>
      <c r="D123" s="13"/>
      <c r="E123" s="14">
        <v>130</v>
      </c>
      <c r="F123" s="14"/>
      <c r="G123" s="14">
        <v>20</v>
      </c>
      <c r="H123" s="14"/>
      <c r="I123" s="14">
        <v>10</v>
      </c>
      <c r="J123" s="14"/>
      <c r="K123" s="14">
        <v>15</v>
      </c>
      <c r="L123" s="14"/>
      <c r="M123" s="13"/>
      <c r="N123" s="13"/>
      <c r="O123" s="13">
        <f t="shared" si="6"/>
        <v>0</v>
      </c>
      <c r="P123" s="13">
        <f t="shared" si="6"/>
        <v>0</v>
      </c>
      <c r="Q123" s="28"/>
      <c r="R123" s="26">
        <f t="shared" si="7"/>
        <v>0</v>
      </c>
      <c r="S123" s="26"/>
      <c r="T123" s="13"/>
      <c r="V123" s="17"/>
    </row>
    <row r="124" spans="1:22" x14ac:dyDescent="0.3">
      <c r="A124" s="12"/>
      <c r="B124" s="12"/>
      <c r="C124" s="13">
        <v>4000</v>
      </c>
      <c r="D124" s="13"/>
      <c r="E124" s="14">
        <v>130</v>
      </c>
      <c r="F124" s="14"/>
      <c r="G124" s="14">
        <v>20</v>
      </c>
      <c r="H124" s="14"/>
      <c r="I124" s="14">
        <v>10</v>
      </c>
      <c r="J124" s="14"/>
      <c r="K124" s="14">
        <v>15</v>
      </c>
      <c r="L124" s="14"/>
      <c r="M124" s="13"/>
      <c r="N124" s="13"/>
      <c r="O124" s="13">
        <f t="shared" si="6"/>
        <v>0</v>
      </c>
      <c r="P124" s="13">
        <f t="shared" si="6"/>
        <v>0</v>
      </c>
      <c r="Q124" s="28"/>
      <c r="R124" s="26">
        <f t="shared" si="7"/>
        <v>0</v>
      </c>
      <c r="S124" s="26"/>
      <c r="T124" s="13"/>
      <c r="V124" s="17"/>
    </row>
    <row r="125" spans="1:22" x14ac:dyDescent="0.3">
      <c r="A125" s="12"/>
      <c r="B125" s="12"/>
      <c r="C125" s="13">
        <v>4000</v>
      </c>
      <c r="D125" s="13"/>
      <c r="E125" s="14">
        <v>130</v>
      </c>
      <c r="F125" s="14"/>
      <c r="G125" s="14">
        <v>20</v>
      </c>
      <c r="H125" s="14"/>
      <c r="I125" s="14">
        <v>10</v>
      </c>
      <c r="J125" s="14"/>
      <c r="K125" s="14">
        <v>15</v>
      </c>
      <c r="L125" s="14"/>
      <c r="M125" s="13"/>
      <c r="N125" s="13"/>
      <c r="O125" s="13">
        <f t="shared" si="6"/>
        <v>0</v>
      </c>
      <c r="P125" s="13">
        <f t="shared" si="6"/>
        <v>0</v>
      </c>
      <c r="Q125" s="28"/>
      <c r="R125" s="26">
        <f t="shared" si="7"/>
        <v>0</v>
      </c>
      <c r="S125" s="26"/>
      <c r="T125" s="13"/>
      <c r="V125" s="17"/>
    </row>
    <row r="126" spans="1:22" x14ac:dyDescent="0.3">
      <c r="A126" s="12"/>
      <c r="B126" s="12"/>
      <c r="C126" s="13">
        <v>4000</v>
      </c>
      <c r="D126" s="13"/>
      <c r="E126" s="14">
        <v>130</v>
      </c>
      <c r="F126" s="14"/>
      <c r="G126" s="14">
        <v>20</v>
      </c>
      <c r="H126" s="14"/>
      <c r="I126" s="14">
        <v>10</v>
      </c>
      <c r="J126" s="14"/>
      <c r="K126" s="14">
        <v>15</v>
      </c>
      <c r="L126" s="14"/>
      <c r="M126" s="13"/>
      <c r="N126" s="13"/>
      <c r="O126" s="13">
        <f t="shared" si="6"/>
        <v>0</v>
      </c>
      <c r="P126" s="13">
        <f t="shared" si="6"/>
        <v>0</v>
      </c>
      <c r="Q126" s="28"/>
      <c r="R126" s="26">
        <f t="shared" si="7"/>
        <v>0</v>
      </c>
      <c r="S126" s="26"/>
      <c r="T126" s="13"/>
      <c r="V126" s="17"/>
    </row>
    <row r="127" spans="1:22" x14ac:dyDescent="0.3">
      <c r="A127" s="12"/>
      <c r="B127" s="12"/>
      <c r="C127" s="13">
        <v>4000</v>
      </c>
      <c r="D127" s="13"/>
      <c r="E127" s="14">
        <v>130</v>
      </c>
      <c r="F127" s="14"/>
      <c r="G127" s="14">
        <v>20</v>
      </c>
      <c r="H127" s="14"/>
      <c r="I127" s="14">
        <v>10</v>
      </c>
      <c r="J127" s="14"/>
      <c r="K127" s="14">
        <v>15</v>
      </c>
      <c r="L127" s="14"/>
      <c r="M127" s="13"/>
      <c r="N127" s="13"/>
      <c r="O127" s="13">
        <f t="shared" si="6"/>
        <v>0</v>
      </c>
      <c r="P127" s="13">
        <f t="shared" si="6"/>
        <v>0</v>
      </c>
      <c r="Q127" s="28"/>
      <c r="R127" s="26">
        <f t="shared" si="7"/>
        <v>0</v>
      </c>
      <c r="S127" s="26"/>
      <c r="T127" s="13"/>
      <c r="V127" s="17"/>
    </row>
    <row r="128" spans="1:22" x14ac:dyDescent="0.3">
      <c r="A128" s="12"/>
      <c r="B128" s="12"/>
      <c r="C128" s="13">
        <v>4000</v>
      </c>
      <c r="D128" s="13"/>
      <c r="E128" s="14">
        <v>130</v>
      </c>
      <c r="F128" s="14"/>
      <c r="G128" s="14">
        <v>20</v>
      </c>
      <c r="H128" s="14"/>
      <c r="I128" s="14">
        <v>10</v>
      </c>
      <c r="J128" s="14"/>
      <c r="K128" s="14">
        <v>15</v>
      </c>
      <c r="L128" s="14"/>
      <c r="M128" s="13"/>
      <c r="N128" s="13"/>
      <c r="O128" s="13">
        <f t="shared" si="6"/>
        <v>0</v>
      </c>
      <c r="P128" s="13">
        <f t="shared" si="6"/>
        <v>0</v>
      </c>
      <c r="Q128" s="28"/>
      <c r="R128" s="26">
        <f t="shared" si="7"/>
        <v>0</v>
      </c>
      <c r="S128" s="26"/>
      <c r="T128" s="13"/>
      <c r="V128" s="17"/>
    </row>
    <row r="129" spans="1:22" x14ac:dyDescent="0.3">
      <c r="A129" s="12"/>
      <c r="B129" s="12"/>
      <c r="C129" s="13">
        <v>4000</v>
      </c>
      <c r="D129" s="13"/>
      <c r="E129" s="14">
        <v>130</v>
      </c>
      <c r="F129" s="14"/>
      <c r="G129" s="14">
        <v>20</v>
      </c>
      <c r="H129" s="14"/>
      <c r="I129" s="14">
        <v>10</v>
      </c>
      <c r="J129" s="14"/>
      <c r="K129" s="14">
        <v>15</v>
      </c>
      <c r="L129" s="14"/>
      <c r="M129" s="13"/>
      <c r="N129" s="13"/>
      <c r="O129" s="13">
        <f t="shared" si="6"/>
        <v>0</v>
      </c>
      <c r="P129" s="13">
        <f t="shared" si="6"/>
        <v>0</v>
      </c>
      <c r="Q129" s="28"/>
      <c r="R129" s="26">
        <f t="shared" si="7"/>
        <v>0</v>
      </c>
      <c r="S129" s="26"/>
      <c r="T129" s="13"/>
      <c r="V129" s="17"/>
    </row>
    <row r="130" spans="1:22" x14ac:dyDescent="0.3">
      <c r="A130" s="12"/>
      <c r="B130" s="12"/>
      <c r="C130" s="13">
        <v>4000</v>
      </c>
      <c r="D130" s="13"/>
      <c r="E130" s="14">
        <v>130</v>
      </c>
      <c r="F130" s="14"/>
      <c r="G130" s="14">
        <v>20</v>
      </c>
      <c r="H130" s="14"/>
      <c r="I130" s="14">
        <v>10</v>
      </c>
      <c r="J130" s="14"/>
      <c r="K130" s="14">
        <v>15</v>
      </c>
      <c r="L130" s="14"/>
      <c r="M130" s="13"/>
      <c r="N130" s="13"/>
      <c r="O130" s="13">
        <f t="shared" si="6"/>
        <v>0</v>
      </c>
      <c r="P130" s="13">
        <f t="shared" si="6"/>
        <v>0</v>
      </c>
      <c r="Q130" s="28"/>
      <c r="R130" s="26">
        <f t="shared" si="7"/>
        <v>0</v>
      </c>
      <c r="S130" s="26"/>
      <c r="T130" s="13"/>
      <c r="V130" s="17"/>
    </row>
    <row r="131" spans="1:22" x14ac:dyDescent="0.3">
      <c r="A131" s="12"/>
      <c r="B131" s="12"/>
      <c r="C131" s="13">
        <v>4000</v>
      </c>
      <c r="D131" s="13"/>
      <c r="E131" s="14">
        <v>130</v>
      </c>
      <c r="F131" s="14"/>
      <c r="G131" s="14">
        <v>20</v>
      </c>
      <c r="H131" s="14"/>
      <c r="I131" s="14">
        <v>10</v>
      </c>
      <c r="J131" s="14"/>
      <c r="K131" s="14">
        <v>15</v>
      </c>
      <c r="L131" s="14"/>
      <c r="M131" s="13"/>
      <c r="N131" s="13"/>
      <c r="O131" s="13">
        <f t="shared" si="6"/>
        <v>0</v>
      </c>
      <c r="P131" s="13">
        <f t="shared" si="6"/>
        <v>0</v>
      </c>
      <c r="Q131" s="28"/>
      <c r="R131" s="26">
        <f t="shared" si="7"/>
        <v>0</v>
      </c>
      <c r="S131" s="26"/>
      <c r="T131" s="13"/>
      <c r="V131" s="17"/>
    </row>
    <row r="132" spans="1:22" x14ac:dyDescent="0.3">
      <c r="A132" s="12"/>
      <c r="B132" s="12"/>
      <c r="C132" s="13">
        <v>4000</v>
      </c>
      <c r="D132" s="13"/>
      <c r="E132" s="14">
        <v>130</v>
      </c>
      <c r="F132" s="14"/>
      <c r="G132" s="14">
        <v>20</v>
      </c>
      <c r="H132" s="14"/>
      <c r="I132" s="14">
        <v>10</v>
      </c>
      <c r="J132" s="14"/>
      <c r="K132" s="14">
        <v>15</v>
      </c>
      <c r="L132" s="14"/>
      <c r="M132" s="13"/>
      <c r="N132" s="13"/>
      <c r="O132" s="13">
        <f t="shared" si="6"/>
        <v>0</v>
      </c>
      <c r="P132" s="13">
        <f t="shared" si="6"/>
        <v>0</v>
      </c>
      <c r="Q132" s="28"/>
      <c r="R132" s="26">
        <f t="shared" si="7"/>
        <v>0</v>
      </c>
      <c r="S132" s="26"/>
      <c r="T132" s="13"/>
      <c r="V132" s="17"/>
    </row>
    <row r="133" spans="1:22" x14ac:dyDescent="0.3">
      <c r="A133" s="12"/>
      <c r="B133" s="12"/>
      <c r="C133" s="13">
        <v>4000</v>
      </c>
      <c r="D133" s="13"/>
      <c r="E133" s="14">
        <v>130</v>
      </c>
      <c r="F133" s="14"/>
      <c r="G133" s="14">
        <v>20</v>
      </c>
      <c r="H133" s="14"/>
      <c r="I133" s="14">
        <v>10</v>
      </c>
      <c r="J133" s="14"/>
      <c r="K133" s="14">
        <v>15</v>
      </c>
      <c r="L133" s="14"/>
      <c r="M133" s="13"/>
      <c r="N133" s="13"/>
      <c r="O133" s="13">
        <f t="shared" si="6"/>
        <v>0</v>
      </c>
      <c r="P133" s="13">
        <f t="shared" si="6"/>
        <v>0</v>
      </c>
      <c r="Q133" s="28"/>
      <c r="R133" s="26">
        <f t="shared" si="7"/>
        <v>0</v>
      </c>
      <c r="S133" s="26"/>
      <c r="T133" s="13"/>
      <c r="V133" s="17"/>
    </row>
    <row r="134" spans="1:22" x14ac:dyDescent="0.3">
      <c r="A134" s="12"/>
      <c r="B134" s="12"/>
      <c r="C134" s="13">
        <v>4000</v>
      </c>
      <c r="D134" s="13"/>
      <c r="E134" s="14">
        <v>130</v>
      </c>
      <c r="F134" s="14"/>
      <c r="G134" s="14">
        <v>20</v>
      </c>
      <c r="H134" s="14"/>
      <c r="I134" s="14">
        <v>10</v>
      </c>
      <c r="J134" s="14"/>
      <c r="K134" s="14">
        <v>15</v>
      </c>
      <c r="L134" s="14"/>
      <c r="M134" s="13"/>
      <c r="N134" s="13"/>
      <c r="O134" s="13">
        <f t="shared" si="6"/>
        <v>0</v>
      </c>
      <c r="P134" s="13">
        <f t="shared" si="6"/>
        <v>0</v>
      </c>
      <c r="Q134" s="28"/>
      <c r="R134" s="26">
        <f t="shared" si="7"/>
        <v>0</v>
      </c>
      <c r="S134" s="26"/>
      <c r="T134" s="13"/>
      <c r="V134" s="17"/>
    </row>
    <row r="135" spans="1:22" x14ac:dyDescent="0.3">
      <c r="A135" s="12"/>
      <c r="B135" s="12"/>
      <c r="C135" s="13">
        <v>4000</v>
      </c>
      <c r="D135" s="13"/>
      <c r="E135" s="14">
        <v>130</v>
      </c>
      <c r="F135" s="14"/>
      <c r="G135" s="14">
        <v>20</v>
      </c>
      <c r="H135" s="14"/>
      <c r="I135" s="14">
        <v>10</v>
      </c>
      <c r="J135" s="14"/>
      <c r="K135" s="14">
        <v>15</v>
      </c>
      <c r="L135" s="14"/>
      <c r="M135" s="13"/>
      <c r="N135" s="13"/>
      <c r="O135" s="13">
        <f t="shared" si="6"/>
        <v>0</v>
      </c>
      <c r="P135" s="13">
        <f t="shared" si="6"/>
        <v>0</v>
      </c>
      <c r="Q135" s="28"/>
      <c r="R135" s="26">
        <f t="shared" si="7"/>
        <v>0</v>
      </c>
      <c r="S135" s="26"/>
      <c r="T135" s="13"/>
      <c r="V135" s="17"/>
    </row>
    <row r="136" spans="1:22" x14ac:dyDescent="0.3">
      <c r="A136" s="12"/>
      <c r="B136" s="12"/>
      <c r="C136" s="13">
        <v>4000</v>
      </c>
      <c r="D136" s="13"/>
      <c r="E136" s="14">
        <v>130</v>
      </c>
      <c r="F136" s="14"/>
      <c r="G136" s="14">
        <v>20</v>
      </c>
      <c r="H136" s="14"/>
      <c r="I136" s="14">
        <v>10</v>
      </c>
      <c r="J136" s="14"/>
      <c r="K136" s="14">
        <v>15</v>
      </c>
      <c r="L136" s="14"/>
      <c r="M136" s="13"/>
      <c r="N136" s="13"/>
      <c r="O136" s="13">
        <f t="shared" ref="O136:P199" si="8">+M136/8</f>
        <v>0</v>
      </c>
      <c r="P136" s="13">
        <f t="shared" si="8"/>
        <v>0</v>
      </c>
      <c r="Q136" s="28"/>
      <c r="R136" s="26">
        <f t="shared" si="7"/>
        <v>0</v>
      </c>
      <c r="S136" s="26"/>
      <c r="T136" s="13"/>
      <c r="V136" s="17"/>
    </row>
    <row r="137" spans="1:22" x14ac:dyDescent="0.3">
      <c r="A137" s="12"/>
      <c r="B137" s="12"/>
      <c r="C137" s="13">
        <v>4000</v>
      </c>
      <c r="D137" s="13"/>
      <c r="E137" s="14">
        <v>130</v>
      </c>
      <c r="F137" s="14"/>
      <c r="G137" s="14">
        <v>20</v>
      </c>
      <c r="H137" s="14"/>
      <c r="I137" s="14">
        <v>10</v>
      </c>
      <c r="J137" s="14"/>
      <c r="K137" s="14">
        <v>15</v>
      </c>
      <c r="L137" s="14"/>
      <c r="M137" s="13"/>
      <c r="N137" s="13"/>
      <c r="O137" s="13">
        <f t="shared" si="8"/>
        <v>0</v>
      </c>
      <c r="P137" s="13">
        <f t="shared" si="8"/>
        <v>0</v>
      </c>
      <c r="Q137" s="28"/>
      <c r="R137" s="26">
        <f t="shared" ref="R137:R200" si="9">+(((D137/C137)+(F137/E137)+(H137/G137)+(J137/I137)+(L137/K137)+O137))*0.05</f>
        <v>0</v>
      </c>
      <c r="S137" s="26"/>
      <c r="T137" s="13"/>
      <c r="V137" s="17"/>
    </row>
    <row r="138" spans="1:22" x14ac:dyDescent="0.3">
      <c r="A138" s="12"/>
      <c r="B138" s="12"/>
      <c r="C138" s="13">
        <v>4000</v>
      </c>
      <c r="D138" s="13"/>
      <c r="E138" s="14">
        <v>130</v>
      </c>
      <c r="F138" s="14"/>
      <c r="G138" s="14">
        <v>20</v>
      </c>
      <c r="H138" s="14"/>
      <c r="I138" s="14">
        <v>10</v>
      </c>
      <c r="J138" s="14"/>
      <c r="K138" s="14">
        <v>15</v>
      </c>
      <c r="L138" s="14"/>
      <c r="M138" s="13"/>
      <c r="N138" s="13"/>
      <c r="O138" s="13">
        <f t="shared" si="8"/>
        <v>0</v>
      </c>
      <c r="P138" s="13">
        <f t="shared" si="8"/>
        <v>0</v>
      </c>
      <c r="Q138" s="28"/>
      <c r="R138" s="26">
        <f t="shared" si="9"/>
        <v>0</v>
      </c>
      <c r="S138" s="26"/>
      <c r="T138" s="13"/>
      <c r="V138" s="17"/>
    </row>
    <row r="139" spans="1:22" x14ac:dyDescent="0.3">
      <c r="A139" s="12"/>
      <c r="B139" s="12"/>
      <c r="C139" s="13">
        <v>4000</v>
      </c>
      <c r="D139" s="13"/>
      <c r="E139" s="14">
        <v>130</v>
      </c>
      <c r="F139" s="14"/>
      <c r="G139" s="14">
        <v>20</v>
      </c>
      <c r="H139" s="14"/>
      <c r="I139" s="14">
        <v>10</v>
      </c>
      <c r="J139" s="14"/>
      <c r="K139" s="14">
        <v>15</v>
      </c>
      <c r="L139" s="14"/>
      <c r="M139" s="13"/>
      <c r="N139" s="13"/>
      <c r="O139" s="13">
        <f t="shared" si="8"/>
        <v>0</v>
      </c>
      <c r="P139" s="13">
        <f t="shared" si="8"/>
        <v>0</v>
      </c>
      <c r="Q139" s="28"/>
      <c r="R139" s="26">
        <f t="shared" si="9"/>
        <v>0</v>
      </c>
      <c r="S139" s="26"/>
      <c r="T139" s="13"/>
      <c r="V139" s="17"/>
    </row>
    <row r="140" spans="1:22" x14ac:dyDescent="0.3">
      <c r="A140" s="12"/>
      <c r="B140" s="12"/>
      <c r="C140" s="13">
        <v>4000</v>
      </c>
      <c r="D140" s="13"/>
      <c r="E140" s="14">
        <v>130</v>
      </c>
      <c r="F140" s="14"/>
      <c r="G140" s="14">
        <v>20</v>
      </c>
      <c r="H140" s="14"/>
      <c r="I140" s="14">
        <v>10</v>
      </c>
      <c r="J140" s="14"/>
      <c r="K140" s="14">
        <v>15</v>
      </c>
      <c r="L140" s="14"/>
      <c r="M140" s="13"/>
      <c r="N140" s="13"/>
      <c r="O140" s="13">
        <f t="shared" si="8"/>
        <v>0</v>
      </c>
      <c r="P140" s="13">
        <f t="shared" si="8"/>
        <v>0</v>
      </c>
      <c r="Q140" s="28"/>
      <c r="R140" s="26">
        <f t="shared" si="9"/>
        <v>0</v>
      </c>
      <c r="S140" s="26"/>
      <c r="T140" s="13"/>
      <c r="V140" s="17"/>
    </row>
    <row r="141" spans="1:22" x14ac:dyDescent="0.3">
      <c r="A141" s="12"/>
      <c r="B141" s="12"/>
      <c r="C141" s="13">
        <v>4000</v>
      </c>
      <c r="D141" s="13"/>
      <c r="E141" s="14">
        <v>130</v>
      </c>
      <c r="F141" s="14"/>
      <c r="G141" s="14">
        <v>20</v>
      </c>
      <c r="H141" s="14"/>
      <c r="I141" s="14">
        <v>10</v>
      </c>
      <c r="J141" s="14"/>
      <c r="K141" s="14">
        <v>15</v>
      </c>
      <c r="L141" s="14"/>
      <c r="M141" s="13"/>
      <c r="N141" s="13"/>
      <c r="O141" s="13">
        <f t="shared" si="8"/>
        <v>0</v>
      </c>
      <c r="P141" s="13">
        <f t="shared" si="8"/>
        <v>0</v>
      </c>
      <c r="Q141" s="28"/>
      <c r="R141" s="26">
        <f t="shared" si="9"/>
        <v>0</v>
      </c>
      <c r="S141" s="26"/>
      <c r="T141" s="13"/>
      <c r="V141" s="17"/>
    </row>
    <row r="142" spans="1:22" x14ac:dyDescent="0.3">
      <c r="A142" s="12"/>
      <c r="B142" s="12"/>
      <c r="C142" s="13">
        <v>4000</v>
      </c>
      <c r="D142" s="13"/>
      <c r="E142" s="14">
        <v>130</v>
      </c>
      <c r="F142" s="14"/>
      <c r="G142" s="14">
        <v>20</v>
      </c>
      <c r="H142" s="14"/>
      <c r="I142" s="14">
        <v>10</v>
      </c>
      <c r="J142" s="14"/>
      <c r="K142" s="14">
        <v>15</v>
      </c>
      <c r="L142" s="14"/>
      <c r="M142" s="13"/>
      <c r="N142" s="13"/>
      <c r="O142" s="13">
        <f t="shared" si="8"/>
        <v>0</v>
      </c>
      <c r="P142" s="13">
        <f t="shared" si="8"/>
        <v>0</v>
      </c>
      <c r="Q142" s="28"/>
      <c r="R142" s="26">
        <f t="shared" si="9"/>
        <v>0</v>
      </c>
      <c r="S142" s="26"/>
      <c r="T142" s="13"/>
      <c r="V142" s="17"/>
    </row>
    <row r="143" spans="1:22" x14ac:dyDescent="0.3">
      <c r="A143" s="12"/>
      <c r="B143" s="12"/>
      <c r="C143" s="13">
        <v>4000</v>
      </c>
      <c r="D143" s="13"/>
      <c r="E143" s="14">
        <v>130</v>
      </c>
      <c r="F143" s="14"/>
      <c r="G143" s="14">
        <v>20</v>
      </c>
      <c r="H143" s="14"/>
      <c r="I143" s="14">
        <v>10</v>
      </c>
      <c r="J143" s="14"/>
      <c r="K143" s="14">
        <v>15</v>
      </c>
      <c r="L143" s="14"/>
      <c r="M143" s="13"/>
      <c r="N143" s="13"/>
      <c r="O143" s="13">
        <f t="shared" si="8"/>
        <v>0</v>
      </c>
      <c r="P143" s="13">
        <f t="shared" si="8"/>
        <v>0</v>
      </c>
      <c r="Q143" s="28"/>
      <c r="R143" s="26">
        <f t="shared" si="9"/>
        <v>0</v>
      </c>
      <c r="S143" s="26"/>
      <c r="T143" s="13"/>
      <c r="V143" s="17"/>
    </row>
    <row r="144" spans="1:22" x14ac:dyDescent="0.3">
      <c r="A144" s="12"/>
      <c r="B144" s="12"/>
      <c r="C144" s="13">
        <v>4000</v>
      </c>
      <c r="D144" s="13"/>
      <c r="E144" s="14">
        <v>130</v>
      </c>
      <c r="F144" s="14"/>
      <c r="G144" s="14">
        <v>20</v>
      </c>
      <c r="H144" s="14"/>
      <c r="I144" s="14">
        <v>10</v>
      </c>
      <c r="J144" s="14"/>
      <c r="K144" s="14">
        <v>15</v>
      </c>
      <c r="L144" s="14"/>
      <c r="M144" s="13"/>
      <c r="N144" s="13"/>
      <c r="O144" s="13">
        <f t="shared" si="8"/>
        <v>0</v>
      </c>
      <c r="P144" s="13">
        <f t="shared" si="8"/>
        <v>0</v>
      </c>
      <c r="Q144" s="28"/>
      <c r="R144" s="26">
        <f t="shared" si="9"/>
        <v>0</v>
      </c>
      <c r="S144" s="26"/>
      <c r="T144" s="13"/>
      <c r="V144" s="17"/>
    </row>
    <row r="145" spans="1:22" x14ac:dyDescent="0.3">
      <c r="A145" s="12"/>
      <c r="B145" s="12"/>
      <c r="C145" s="13">
        <v>4000</v>
      </c>
      <c r="D145" s="13"/>
      <c r="E145" s="14">
        <v>130</v>
      </c>
      <c r="F145" s="14"/>
      <c r="G145" s="14">
        <v>20</v>
      </c>
      <c r="H145" s="14"/>
      <c r="I145" s="14">
        <v>10</v>
      </c>
      <c r="J145" s="14"/>
      <c r="K145" s="14">
        <v>15</v>
      </c>
      <c r="L145" s="14"/>
      <c r="M145" s="13"/>
      <c r="N145" s="13"/>
      <c r="O145" s="13">
        <f t="shared" si="8"/>
        <v>0</v>
      </c>
      <c r="P145" s="13">
        <f t="shared" si="8"/>
        <v>0</v>
      </c>
      <c r="Q145" s="28"/>
      <c r="R145" s="26">
        <f t="shared" si="9"/>
        <v>0</v>
      </c>
      <c r="S145" s="26"/>
      <c r="T145" s="13"/>
      <c r="V145" s="17"/>
    </row>
    <row r="146" spans="1:22" x14ac:dyDescent="0.3">
      <c r="A146" s="12"/>
      <c r="B146" s="12"/>
      <c r="C146" s="13">
        <v>4000</v>
      </c>
      <c r="D146" s="13"/>
      <c r="E146" s="14">
        <v>130</v>
      </c>
      <c r="F146" s="14"/>
      <c r="G146" s="14">
        <v>20</v>
      </c>
      <c r="H146" s="14"/>
      <c r="I146" s="14">
        <v>10</v>
      </c>
      <c r="J146" s="14"/>
      <c r="K146" s="14">
        <v>15</v>
      </c>
      <c r="L146" s="14"/>
      <c r="M146" s="13"/>
      <c r="N146" s="13"/>
      <c r="O146" s="13">
        <f t="shared" si="8"/>
        <v>0</v>
      </c>
      <c r="P146" s="13">
        <f t="shared" si="8"/>
        <v>0</v>
      </c>
      <c r="Q146" s="28"/>
      <c r="R146" s="26">
        <f t="shared" si="9"/>
        <v>0</v>
      </c>
      <c r="S146" s="26"/>
      <c r="T146" s="13"/>
      <c r="V146" s="17"/>
    </row>
    <row r="147" spans="1:22" x14ac:dyDescent="0.3">
      <c r="A147" s="12"/>
      <c r="B147" s="12"/>
      <c r="C147" s="13">
        <v>4000</v>
      </c>
      <c r="D147" s="13"/>
      <c r="E147" s="14">
        <v>130</v>
      </c>
      <c r="F147" s="14"/>
      <c r="G147" s="14">
        <v>20</v>
      </c>
      <c r="H147" s="14"/>
      <c r="I147" s="14">
        <v>10</v>
      </c>
      <c r="J147" s="14"/>
      <c r="K147" s="14">
        <v>15</v>
      </c>
      <c r="L147" s="14"/>
      <c r="M147" s="13"/>
      <c r="N147" s="13"/>
      <c r="O147" s="13">
        <f t="shared" si="8"/>
        <v>0</v>
      </c>
      <c r="P147" s="13">
        <f t="shared" si="8"/>
        <v>0</v>
      </c>
      <c r="Q147" s="28"/>
      <c r="R147" s="26">
        <f t="shared" si="9"/>
        <v>0</v>
      </c>
      <c r="S147" s="26"/>
      <c r="T147" s="13"/>
      <c r="V147" s="17"/>
    </row>
    <row r="148" spans="1:22" x14ac:dyDescent="0.3">
      <c r="A148" s="12"/>
      <c r="B148" s="12"/>
      <c r="C148" s="13">
        <v>4000</v>
      </c>
      <c r="D148" s="13"/>
      <c r="E148" s="14">
        <v>130</v>
      </c>
      <c r="F148" s="14"/>
      <c r="G148" s="14">
        <v>20</v>
      </c>
      <c r="H148" s="14"/>
      <c r="I148" s="14">
        <v>10</v>
      </c>
      <c r="J148" s="14"/>
      <c r="K148" s="14">
        <v>15</v>
      </c>
      <c r="L148" s="14"/>
      <c r="M148" s="13"/>
      <c r="N148" s="13"/>
      <c r="O148" s="13">
        <f t="shared" si="8"/>
        <v>0</v>
      </c>
      <c r="P148" s="13">
        <f t="shared" si="8"/>
        <v>0</v>
      </c>
      <c r="Q148" s="28"/>
      <c r="R148" s="26">
        <f t="shared" si="9"/>
        <v>0</v>
      </c>
      <c r="S148" s="26"/>
      <c r="T148" s="13"/>
      <c r="V148" s="17"/>
    </row>
    <row r="149" spans="1:22" x14ac:dyDescent="0.3">
      <c r="A149" s="12"/>
      <c r="B149" s="12"/>
      <c r="C149" s="13">
        <v>4000</v>
      </c>
      <c r="D149" s="13"/>
      <c r="E149" s="14">
        <v>130</v>
      </c>
      <c r="F149" s="14"/>
      <c r="G149" s="14">
        <v>20</v>
      </c>
      <c r="H149" s="14"/>
      <c r="I149" s="14">
        <v>10</v>
      </c>
      <c r="J149" s="14"/>
      <c r="K149" s="14">
        <v>15</v>
      </c>
      <c r="L149" s="14"/>
      <c r="M149" s="13"/>
      <c r="N149" s="13"/>
      <c r="O149" s="13">
        <f t="shared" si="8"/>
        <v>0</v>
      </c>
      <c r="P149" s="13">
        <f t="shared" si="8"/>
        <v>0</v>
      </c>
      <c r="Q149" s="28"/>
      <c r="R149" s="26">
        <f t="shared" si="9"/>
        <v>0</v>
      </c>
      <c r="S149" s="26"/>
      <c r="T149" s="13"/>
      <c r="V149" s="17"/>
    </row>
    <row r="150" spans="1:22" x14ac:dyDescent="0.3">
      <c r="A150" s="12"/>
      <c r="B150" s="12"/>
      <c r="C150" s="13">
        <v>4000</v>
      </c>
      <c r="D150" s="13"/>
      <c r="E150" s="14">
        <v>130</v>
      </c>
      <c r="F150" s="14"/>
      <c r="G150" s="14">
        <v>20</v>
      </c>
      <c r="H150" s="14"/>
      <c r="I150" s="14">
        <v>10</v>
      </c>
      <c r="J150" s="14"/>
      <c r="K150" s="14">
        <v>15</v>
      </c>
      <c r="L150" s="14"/>
      <c r="M150" s="13"/>
      <c r="N150" s="13"/>
      <c r="O150" s="13">
        <f t="shared" si="8"/>
        <v>0</v>
      </c>
      <c r="P150" s="13">
        <f t="shared" si="8"/>
        <v>0</v>
      </c>
      <c r="Q150" s="28"/>
      <c r="R150" s="26">
        <f t="shared" si="9"/>
        <v>0</v>
      </c>
      <c r="S150" s="26"/>
      <c r="T150" s="13"/>
      <c r="V150" s="17"/>
    </row>
    <row r="151" spans="1:22" x14ac:dyDescent="0.3">
      <c r="A151" s="12"/>
      <c r="B151" s="12"/>
      <c r="C151" s="13">
        <v>4000</v>
      </c>
      <c r="D151" s="13"/>
      <c r="E151" s="14">
        <v>130</v>
      </c>
      <c r="F151" s="14"/>
      <c r="G151" s="14">
        <v>20</v>
      </c>
      <c r="H151" s="14"/>
      <c r="I151" s="14">
        <v>10</v>
      </c>
      <c r="J151" s="14"/>
      <c r="K151" s="14">
        <v>15</v>
      </c>
      <c r="L151" s="14"/>
      <c r="M151" s="13"/>
      <c r="N151" s="13"/>
      <c r="O151" s="13">
        <f t="shared" si="8"/>
        <v>0</v>
      </c>
      <c r="P151" s="13">
        <f t="shared" si="8"/>
        <v>0</v>
      </c>
      <c r="Q151" s="28"/>
      <c r="R151" s="26">
        <f t="shared" si="9"/>
        <v>0</v>
      </c>
      <c r="S151" s="26"/>
      <c r="T151" s="13"/>
      <c r="V151" s="17"/>
    </row>
    <row r="152" spans="1:22" x14ac:dyDescent="0.3">
      <c r="A152" s="12"/>
      <c r="B152" s="12"/>
      <c r="C152" s="13">
        <v>4000</v>
      </c>
      <c r="D152" s="13"/>
      <c r="E152" s="14">
        <v>130</v>
      </c>
      <c r="F152" s="14"/>
      <c r="G152" s="14">
        <v>20</v>
      </c>
      <c r="H152" s="14"/>
      <c r="I152" s="14">
        <v>10</v>
      </c>
      <c r="J152" s="14"/>
      <c r="K152" s="14">
        <v>15</v>
      </c>
      <c r="L152" s="14"/>
      <c r="M152" s="13"/>
      <c r="N152" s="13"/>
      <c r="O152" s="13">
        <f t="shared" si="8"/>
        <v>0</v>
      </c>
      <c r="P152" s="13">
        <f t="shared" si="8"/>
        <v>0</v>
      </c>
      <c r="Q152" s="28"/>
      <c r="R152" s="26">
        <f t="shared" si="9"/>
        <v>0</v>
      </c>
      <c r="S152" s="26"/>
      <c r="T152" s="13"/>
      <c r="V152" s="17"/>
    </row>
    <row r="153" spans="1:22" x14ac:dyDescent="0.3">
      <c r="A153" s="12"/>
      <c r="B153" s="12"/>
      <c r="C153" s="13">
        <v>4000</v>
      </c>
      <c r="D153" s="13"/>
      <c r="E153" s="14">
        <v>130</v>
      </c>
      <c r="F153" s="14"/>
      <c r="G153" s="14">
        <v>20</v>
      </c>
      <c r="H153" s="14"/>
      <c r="I153" s="14">
        <v>10</v>
      </c>
      <c r="J153" s="14"/>
      <c r="K153" s="14">
        <v>15</v>
      </c>
      <c r="L153" s="14"/>
      <c r="M153" s="13"/>
      <c r="N153" s="13"/>
      <c r="O153" s="13">
        <f t="shared" si="8"/>
        <v>0</v>
      </c>
      <c r="P153" s="13">
        <f t="shared" si="8"/>
        <v>0</v>
      </c>
      <c r="Q153" s="28"/>
      <c r="R153" s="26">
        <f t="shared" si="9"/>
        <v>0</v>
      </c>
      <c r="S153" s="26"/>
      <c r="T153" s="13"/>
      <c r="V153" s="17"/>
    </row>
    <row r="154" spans="1:22" x14ac:dyDescent="0.3">
      <c r="A154" s="12"/>
      <c r="B154" s="12"/>
      <c r="C154" s="13">
        <v>4000</v>
      </c>
      <c r="D154" s="13"/>
      <c r="E154" s="14">
        <v>130</v>
      </c>
      <c r="F154" s="14"/>
      <c r="G154" s="14">
        <v>20</v>
      </c>
      <c r="H154" s="14"/>
      <c r="I154" s="14">
        <v>10</v>
      </c>
      <c r="J154" s="14"/>
      <c r="K154" s="14">
        <v>15</v>
      </c>
      <c r="L154" s="14"/>
      <c r="M154" s="13"/>
      <c r="N154" s="13"/>
      <c r="O154" s="13">
        <f t="shared" si="8"/>
        <v>0</v>
      </c>
      <c r="P154" s="13">
        <f t="shared" si="8"/>
        <v>0</v>
      </c>
      <c r="Q154" s="28"/>
      <c r="R154" s="26">
        <f t="shared" si="9"/>
        <v>0</v>
      </c>
      <c r="S154" s="26"/>
      <c r="T154" s="13"/>
      <c r="V154" s="17"/>
    </row>
    <row r="155" spans="1:22" x14ac:dyDescent="0.3">
      <c r="A155" s="12"/>
      <c r="B155" s="12"/>
      <c r="C155" s="13">
        <v>4000</v>
      </c>
      <c r="D155" s="13"/>
      <c r="E155" s="14">
        <v>130</v>
      </c>
      <c r="F155" s="14"/>
      <c r="G155" s="14">
        <v>20</v>
      </c>
      <c r="H155" s="14"/>
      <c r="I155" s="14">
        <v>10</v>
      </c>
      <c r="J155" s="14"/>
      <c r="K155" s="14">
        <v>15</v>
      </c>
      <c r="L155" s="14"/>
      <c r="M155" s="13"/>
      <c r="N155" s="13"/>
      <c r="O155" s="13">
        <f t="shared" si="8"/>
        <v>0</v>
      </c>
      <c r="P155" s="13">
        <f t="shared" si="8"/>
        <v>0</v>
      </c>
      <c r="Q155" s="28"/>
      <c r="R155" s="26">
        <f t="shared" si="9"/>
        <v>0</v>
      </c>
      <c r="S155" s="26"/>
      <c r="T155" s="13"/>
      <c r="V155" s="17"/>
    </row>
    <row r="156" spans="1:22" x14ac:dyDescent="0.3">
      <c r="A156" s="12"/>
      <c r="B156" s="12"/>
      <c r="C156" s="13">
        <v>4000</v>
      </c>
      <c r="D156" s="13"/>
      <c r="E156" s="14">
        <v>130</v>
      </c>
      <c r="F156" s="14"/>
      <c r="G156" s="14">
        <v>20</v>
      </c>
      <c r="H156" s="14"/>
      <c r="I156" s="14">
        <v>10</v>
      </c>
      <c r="J156" s="14"/>
      <c r="K156" s="14">
        <v>15</v>
      </c>
      <c r="L156" s="14"/>
      <c r="M156" s="13"/>
      <c r="N156" s="13"/>
      <c r="O156" s="13">
        <f t="shared" si="8"/>
        <v>0</v>
      </c>
      <c r="P156" s="13">
        <f t="shared" si="8"/>
        <v>0</v>
      </c>
      <c r="Q156" s="28"/>
      <c r="R156" s="26">
        <f t="shared" si="9"/>
        <v>0</v>
      </c>
      <c r="S156" s="26"/>
      <c r="T156" s="13"/>
      <c r="V156" s="17"/>
    </row>
    <row r="157" spans="1:22" x14ac:dyDescent="0.3">
      <c r="A157" s="12"/>
      <c r="B157" s="12"/>
      <c r="C157" s="13">
        <v>4000</v>
      </c>
      <c r="D157" s="13"/>
      <c r="E157" s="14">
        <v>130</v>
      </c>
      <c r="F157" s="14"/>
      <c r="G157" s="14">
        <v>20</v>
      </c>
      <c r="H157" s="14"/>
      <c r="I157" s="14">
        <v>10</v>
      </c>
      <c r="J157" s="14"/>
      <c r="K157" s="14">
        <v>15</v>
      </c>
      <c r="L157" s="14"/>
      <c r="M157" s="13"/>
      <c r="N157" s="13"/>
      <c r="O157" s="13">
        <f t="shared" si="8"/>
        <v>0</v>
      </c>
      <c r="P157" s="13">
        <f t="shared" si="8"/>
        <v>0</v>
      </c>
      <c r="Q157" s="28"/>
      <c r="R157" s="26">
        <f t="shared" si="9"/>
        <v>0</v>
      </c>
      <c r="S157" s="26"/>
      <c r="T157" s="13"/>
      <c r="V157" s="17"/>
    </row>
    <row r="158" spans="1:22" x14ac:dyDescent="0.3">
      <c r="A158" s="12"/>
      <c r="B158" s="12"/>
      <c r="C158" s="13">
        <v>4000</v>
      </c>
      <c r="D158" s="13"/>
      <c r="E158" s="14">
        <v>130</v>
      </c>
      <c r="F158" s="14"/>
      <c r="G158" s="14">
        <v>20</v>
      </c>
      <c r="H158" s="14"/>
      <c r="I158" s="14">
        <v>10</v>
      </c>
      <c r="J158" s="14"/>
      <c r="K158" s="14">
        <v>15</v>
      </c>
      <c r="L158" s="14"/>
      <c r="M158" s="13"/>
      <c r="N158" s="13"/>
      <c r="O158" s="13">
        <f t="shared" si="8"/>
        <v>0</v>
      </c>
      <c r="P158" s="13">
        <f t="shared" si="8"/>
        <v>0</v>
      </c>
      <c r="Q158" s="28"/>
      <c r="R158" s="26">
        <f t="shared" si="9"/>
        <v>0</v>
      </c>
      <c r="S158" s="26"/>
      <c r="T158" s="13"/>
      <c r="V158" s="17"/>
    </row>
    <row r="159" spans="1:22" x14ac:dyDescent="0.3">
      <c r="A159" s="12"/>
      <c r="B159" s="12"/>
      <c r="C159" s="13">
        <v>4000</v>
      </c>
      <c r="D159" s="13"/>
      <c r="E159" s="14">
        <v>130</v>
      </c>
      <c r="F159" s="14"/>
      <c r="G159" s="14">
        <v>20</v>
      </c>
      <c r="H159" s="14"/>
      <c r="I159" s="14">
        <v>10</v>
      </c>
      <c r="J159" s="14"/>
      <c r="K159" s="14">
        <v>15</v>
      </c>
      <c r="L159" s="14"/>
      <c r="M159" s="13"/>
      <c r="N159" s="13"/>
      <c r="O159" s="13">
        <f t="shared" si="8"/>
        <v>0</v>
      </c>
      <c r="P159" s="13">
        <f t="shared" si="8"/>
        <v>0</v>
      </c>
      <c r="Q159" s="28"/>
      <c r="R159" s="26">
        <f t="shared" si="9"/>
        <v>0</v>
      </c>
      <c r="S159" s="26"/>
      <c r="T159" s="13"/>
      <c r="V159" s="17"/>
    </row>
    <row r="160" spans="1:22" x14ac:dyDescent="0.3">
      <c r="A160" s="12"/>
      <c r="B160" s="12"/>
      <c r="C160" s="13">
        <v>4000</v>
      </c>
      <c r="D160" s="13"/>
      <c r="E160" s="14">
        <v>130</v>
      </c>
      <c r="F160" s="14"/>
      <c r="G160" s="14">
        <v>20</v>
      </c>
      <c r="H160" s="14"/>
      <c r="I160" s="14">
        <v>10</v>
      </c>
      <c r="J160" s="14"/>
      <c r="K160" s="14">
        <v>15</v>
      </c>
      <c r="L160" s="14"/>
      <c r="M160" s="13"/>
      <c r="N160" s="13"/>
      <c r="O160" s="13">
        <f t="shared" si="8"/>
        <v>0</v>
      </c>
      <c r="P160" s="13">
        <f t="shared" si="8"/>
        <v>0</v>
      </c>
      <c r="Q160" s="28"/>
      <c r="R160" s="26">
        <f t="shared" si="9"/>
        <v>0</v>
      </c>
      <c r="S160" s="26"/>
      <c r="T160" s="13"/>
      <c r="V160" s="17"/>
    </row>
    <row r="161" spans="1:22" x14ac:dyDescent="0.3">
      <c r="A161" s="12"/>
      <c r="B161" s="12"/>
      <c r="C161" s="13">
        <v>4000</v>
      </c>
      <c r="D161" s="13"/>
      <c r="E161" s="14">
        <v>130</v>
      </c>
      <c r="F161" s="14"/>
      <c r="G161" s="14">
        <v>20</v>
      </c>
      <c r="H161" s="14"/>
      <c r="I161" s="14">
        <v>10</v>
      </c>
      <c r="J161" s="14"/>
      <c r="K161" s="14">
        <v>15</v>
      </c>
      <c r="L161" s="14"/>
      <c r="M161" s="13"/>
      <c r="N161" s="13"/>
      <c r="O161" s="13">
        <f t="shared" si="8"/>
        <v>0</v>
      </c>
      <c r="P161" s="13">
        <f t="shared" si="8"/>
        <v>0</v>
      </c>
      <c r="Q161" s="28"/>
      <c r="R161" s="26">
        <f t="shared" si="9"/>
        <v>0</v>
      </c>
      <c r="S161" s="26"/>
      <c r="T161" s="13"/>
      <c r="V161" s="17"/>
    </row>
    <row r="162" spans="1:22" x14ac:dyDescent="0.3">
      <c r="A162" s="12"/>
      <c r="B162" s="12"/>
      <c r="C162" s="13">
        <v>4000</v>
      </c>
      <c r="D162" s="13"/>
      <c r="E162" s="14">
        <v>130</v>
      </c>
      <c r="F162" s="14"/>
      <c r="G162" s="14">
        <v>20</v>
      </c>
      <c r="H162" s="14"/>
      <c r="I162" s="14">
        <v>10</v>
      </c>
      <c r="J162" s="14"/>
      <c r="K162" s="14">
        <v>15</v>
      </c>
      <c r="L162" s="14"/>
      <c r="M162" s="13"/>
      <c r="N162" s="13"/>
      <c r="O162" s="13">
        <f t="shared" si="8"/>
        <v>0</v>
      </c>
      <c r="P162" s="13">
        <f t="shared" si="8"/>
        <v>0</v>
      </c>
      <c r="Q162" s="28"/>
      <c r="R162" s="26">
        <f t="shared" si="9"/>
        <v>0</v>
      </c>
      <c r="S162" s="26"/>
      <c r="T162" s="13"/>
      <c r="V162" s="17"/>
    </row>
    <row r="163" spans="1:22" x14ac:dyDescent="0.3">
      <c r="A163" s="12"/>
      <c r="B163" s="12"/>
      <c r="C163" s="13">
        <v>4000</v>
      </c>
      <c r="D163" s="13"/>
      <c r="E163" s="14">
        <v>130</v>
      </c>
      <c r="F163" s="14"/>
      <c r="G163" s="14">
        <v>20</v>
      </c>
      <c r="H163" s="14"/>
      <c r="I163" s="14">
        <v>10</v>
      </c>
      <c r="J163" s="14"/>
      <c r="K163" s="14">
        <v>15</v>
      </c>
      <c r="L163" s="14"/>
      <c r="M163" s="13"/>
      <c r="N163" s="13"/>
      <c r="O163" s="13">
        <f t="shared" si="8"/>
        <v>0</v>
      </c>
      <c r="P163" s="13">
        <f t="shared" si="8"/>
        <v>0</v>
      </c>
      <c r="Q163" s="28"/>
      <c r="R163" s="26">
        <f t="shared" si="9"/>
        <v>0</v>
      </c>
      <c r="S163" s="26"/>
      <c r="T163" s="13"/>
      <c r="V163" s="17"/>
    </row>
    <row r="164" spans="1:22" x14ac:dyDescent="0.3">
      <c r="A164" s="12"/>
      <c r="B164" s="12"/>
      <c r="C164" s="13">
        <v>4000</v>
      </c>
      <c r="D164" s="13"/>
      <c r="E164" s="14">
        <v>130</v>
      </c>
      <c r="F164" s="14"/>
      <c r="G164" s="14">
        <v>20</v>
      </c>
      <c r="H164" s="14"/>
      <c r="I164" s="14">
        <v>10</v>
      </c>
      <c r="J164" s="14"/>
      <c r="K164" s="14">
        <v>15</v>
      </c>
      <c r="L164" s="14"/>
      <c r="M164" s="13"/>
      <c r="N164" s="13"/>
      <c r="O164" s="13">
        <f t="shared" si="8"/>
        <v>0</v>
      </c>
      <c r="P164" s="13">
        <f t="shared" si="8"/>
        <v>0</v>
      </c>
      <c r="Q164" s="28"/>
      <c r="R164" s="26">
        <f t="shared" si="9"/>
        <v>0</v>
      </c>
      <c r="S164" s="26"/>
      <c r="T164" s="13"/>
      <c r="V164" s="17"/>
    </row>
    <row r="165" spans="1:22" x14ac:dyDescent="0.3">
      <c r="A165" s="12"/>
      <c r="B165" s="12"/>
      <c r="C165" s="13">
        <v>4000</v>
      </c>
      <c r="D165" s="13"/>
      <c r="E165" s="14">
        <v>130</v>
      </c>
      <c r="F165" s="14"/>
      <c r="G165" s="14">
        <v>20</v>
      </c>
      <c r="H165" s="14"/>
      <c r="I165" s="14">
        <v>10</v>
      </c>
      <c r="J165" s="14"/>
      <c r="K165" s="14">
        <v>15</v>
      </c>
      <c r="L165" s="14"/>
      <c r="M165" s="13"/>
      <c r="N165" s="13"/>
      <c r="O165" s="13">
        <f t="shared" si="8"/>
        <v>0</v>
      </c>
      <c r="P165" s="13">
        <f t="shared" si="8"/>
        <v>0</v>
      </c>
      <c r="Q165" s="28"/>
      <c r="R165" s="26">
        <f t="shared" si="9"/>
        <v>0</v>
      </c>
      <c r="S165" s="26"/>
      <c r="T165" s="13"/>
      <c r="V165" s="17"/>
    </row>
    <row r="166" spans="1:22" x14ac:dyDescent="0.3">
      <c r="A166" s="12"/>
      <c r="B166" s="12"/>
      <c r="C166" s="13">
        <v>4000</v>
      </c>
      <c r="D166" s="13"/>
      <c r="E166" s="14">
        <v>130</v>
      </c>
      <c r="F166" s="14"/>
      <c r="G166" s="14">
        <v>20</v>
      </c>
      <c r="H166" s="14"/>
      <c r="I166" s="14">
        <v>10</v>
      </c>
      <c r="J166" s="14"/>
      <c r="K166" s="14">
        <v>15</v>
      </c>
      <c r="L166" s="14"/>
      <c r="M166" s="13"/>
      <c r="N166" s="13"/>
      <c r="O166" s="13">
        <f t="shared" si="8"/>
        <v>0</v>
      </c>
      <c r="P166" s="13">
        <f t="shared" si="8"/>
        <v>0</v>
      </c>
      <c r="Q166" s="28"/>
      <c r="R166" s="26">
        <f t="shared" si="9"/>
        <v>0</v>
      </c>
      <c r="S166" s="26"/>
      <c r="T166" s="13"/>
      <c r="V166" s="17"/>
    </row>
    <row r="167" spans="1:22" x14ac:dyDescent="0.3">
      <c r="A167" s="12"/>
      <c r="B167" s="12"/>
      <c r="C167" s="13">
        <v>4000</v>
      </c>
      <c r="D167" s="13"/>
      <c r="E167" s="14">
        <v>130</v>
      </c>
      <c r="F167" s="14"/>
      <c r="G167" s="14">
        <v>20</v>
      </c>
      <c r="H167" s="14"/>
      <c r="I167" s="14">
        <v>10</v>
      </c>
      <c r="J167" s="14"/>
      <c r="K167" s="14">
        <v>15</v>
      </c>
      <c r="L167" s="14"/>
      <c r="M167" s="13"/>
      <c r="N167" s="13"/>
      <c r="O167" s="13">
        <f t="shared" si="8"/>
        <v>0</v>
      </c>
      <c r="P167" s="13">
        <f t="shared" si="8"/>
        <v>0</v>
      </c>
      <c r="Q167" s="28"/>
      <c r="R167" s="26">
        <f t="shared" si="9"/>
        <v>0</v>
      </c>
      <c r="S167" s="26"/>
      <c r="T167" s="13"/>
      <c r="V167" s="17"/>
    </row>
    <row r="168" spans="1:22" x14ac:dyDescent="0.3">
      <c r="A168" s="12"/>
      <c r="B168" s="12"/>
      <c r="C168" s="13">
        <v>4000</v>
      </c>
      <c r="D168" s="13"/>
      <c r="E168" s="14">
        <v>130</v>
      </c>
      <c r="F168" s="14"/>
      <c r="G168" s="14">
        <v>20</v>
      </c>
      <c r="H168" s="14"/>
      <c r="I168" s="14">
        <v>10</v>
      </c>
      <c r="J168" s="14"/>
      <c r="K168" s="14">
        <v>15</v>
      </c>
      <c r="L168" s="14"/>
      <c r="M168" s="13"/>
      <c r="N168" s="13"/>
      <c r="O168" s="13">
        <f t="shared" si="8"/>
        <v>0</v>
      </c>
      <c r="P168" s="13">
        <f t="shared" si="8"/>
        <v>0</v>
      </c>
      <c r="Q168" s="28"/>
      <c r="R168" s="26">
        <f t="shared" si="9"/>
        <v>0</v>
      </c>
      <c r="S168" s="26"/>
      <c r="T168" s="13"/>
      <c r="V168" s="17"/>
    </row>
    <row r="169" spans="1:22" x14ac:dyDescent="0.3">
      <c r="A169" s="12"/>
      <c r="B169" s="12"/>
      <c r="C169" s="13">
        <v>4000</v>
      </c>
      <c r="D169" s="13"/>
      <c r="E169" s="14">
        <v>130</v>
      </c>
      <c r="F169" s="14"/>
      <c r="G169" s="14">
        <v>20</v>
      </c>
      <c r="H169" s="14"/>
      <c r="I169" s="14">
        <v>10</v>
      </c>
      <c r="J169" s="14"/>
      <c r="K169" s="14">
        <v>15</v>
      </c>
      <c r="L169" s="14"/>
      <c r="M169" s="13"/>
      <c r="N169" s="13"/>
      <c r="O169" s="13">
        <f t="shared" si="8"/>
        <v>0</v>
      </c>
      <c r="P169" s="13">
        <f t="shared" si="8"/>
        <v>0</v>
      </c>
      <c r="Q169" s="28"/>
      <c r="R169" s="26">
        <f t="shared" si="9"/>
        <v>0</v>
      </c>
      <c r="S169" s="26"/>
      <c r="T169" s="13"/>
      <c r="V169" s="17"/>
    </row>
    <row r="170" spans="1:22" x14ac:dyDescent="0.3">
      <c r="A170" s="12"/>
      <c r="B170" s="12"/>
      <c r="C170" s="13">
        <v>4000</v>
      </c>
      <c r="D170" s="13"/>
      <c r="E170" s="14">
        <v>130</v>
      </c>
      <c r="F170" s="14"/>
      <c r="G170" s="14">
        <v>20</v>
      </c>
      <c r="H170" s="14"/>
      <c r="I170" s="14">
        <v>10</v>
      </c>
      <c r="J170" s="14"/>
      <c r="K170" s="14">
        <v>15</v>
      </c>
      <c r="L170" s="14"/>
      <c r="M170" s="13"/>
      <c r="N170" s="13"/>
      <c r="O170" s="13">
        <f t="shared" si="8"/>
        <v>0</v>
      </c>
      <c r="P170" s="13">
        <f t="shared" si="8"/>
        <v>0</v>
      </c>
      <c r="Q170" s="28"/>
      <c r="R170" s="26">
        <f t="shared" si="9"/>
        <v>0</v>
      </c>
      <c r="S170" s="26"/>
      <c r="T170" s="13"/>
      <c r="V170" s="17"/>
    </row>
    <row r="171" spans="1:22" x14ac:dyDescent="0.3">
      <c r="A171" s="12"/>
      <c r="B171" s="12"/>
      <c r="C171" s="13">
        <v>4000</v>
      </c>
      <c r="D171" s="13"/>
      <c r="E171" s="14">
        <v>130</v>
      </c>
      <c r="F171" s="14"/>
      <c r="G171" s="14">
        <v>20</v>
      </c>
      <c r="H171" s="14"/>
      <c r="I171" s="14">
        <v>10</v>
      </c>
      <c r="J171" s="14"/>
      <c r="K171" s="14">
        <v>15</v>
      </c>
      <c r="L171" s="14"/>
      <c r="M171" s="13"/>
      <c r="N171" s="13"/>
      <c r="O171" s="13">
        <f t="shared" si="8"/>
        <v>0</v>
      </c>
      <c r="P171" s="13">
        <f t="shared" si="8"/>
        <v>0</v>
      </c>
      <c r="Q171" s="28"/>
      <c r="R171" s="26">
        <f t="shared" si="9"/>
        <v>0</v>
      </c>
      <c r="S171" s="26"/>
      <c r="T171" s="13"/>
      <c r="V171" s="17"/>
    </row>
    <row r="172" spans="1:22" x14ac:dyDescent="0.3">
      <c r="A172" s="12"/>
      <c r="B172" s="12"/>
      <c r="C172" s="13">
        <v>4000</v>
      </c>
      <c r="D172" s="13"/>
      <c r="E172" s="14">
        <v>130</v>
      </c>
      <c r="F172" s="14"/>
      <c r="G172" s="14">
        <v>20</v>
      </c>
      <c r="H172" s="14"/>
      <c r="I172" s="14">
        <v>10</v>
      </c>
      <c r="J172" s="14"/>
      <c r="K172" s="14">
        <v>15</v>
      </c>
      <c r="L172" s="14"/>
      <c r="M172" s="13"/>
      <c r="N172" s="13"/>
      <c r="O172" s="13">
        <f t="shared" si="8"/>
        <v>0</v>
      </c>
      <c r="P172" s="13">
        <f t="shared" si="8"/>
        <v>0</v>
      </c>
      <c r="Q172" s="28"/>
      <c r="R172" s="26">
        <f t="shared" si="9"/>
        <v>0</v>
      </c>
      <c r="S172" s="26"/>
      <c r="T172" s="13"/>
      <c r="V172" s="17"/>
    </row>
    <row r="173" spans="1:22" x14ac:dyDescent="0.3">
      <c r="A173" s="12"/>
      <c r="B173" s="12"/>
      <c r="C173" s="13">
        <v>4000</v>
      </c>
      <c r="D173" s="13"/>
      <c r="E173" s="14">
        <v>130</v>
      </c>
      <c r="F173" s="14"/>
      <c r="G173" s="14">
        <v>20</v>
      </c>
      <c r="H173" s="14"/>
      <c r="I173" s="14">
        <v>10</v>
      </c>
      <c r="J173" s="14"/>
      <c r="K173" s="14">
        <v>15</v>
      </c>
      <c r="L173" s="14"/>
      <c r="M173" s="13"/>
      <c r="N173" s="13"/>
      <c r="O173" s="13">
        <f t="shared" si="8"/>
        <v>0</v>
      </c>
      <c r="P173" s="13">
        <f t="shared" si="8"/>
        <v>0</v>
      </c>
      <c r="Q173" s="28"/>
      <c r="R173" s="26">
        <f t="shared" si="9"/>
        <v>0</v>
      </c>
      <c r="S173" s="26"/>
      <c r="T173" s="13"/>
      <c r="V173" s="17"/>
    </row>
    <row r="174" spans="1:22" x14ac:dyDescent="0.3">
      <c r="A174" s="12"/>
      <c r="B174" s="12"/>
      <c r="C174" s="13">
        <v>4000</v>
      </c>
      <c r="D174" s="13"/>
      <c r="E174" s="14">
        <v>130</v>
      </c>
      <c r="F174" s="14"/>
      <c r="G174" s="14">
        <v>20</v>
      </c>
      <c r="H174" s="14"/>
      <c r="I174" s="14">
        <v>10</v>
      </c>
      <c r="J174" s="14"/>
      <c r="K174" s="14">
        <v>15</v>
      </c>
      <c r="L174" s="14"/>
      <c r="M174" s="13"/>
      <c r="N174" s="13"/>
      <c r="O174" s="13">
        <f t="shared" si="8"/>
        <v>0</v>
      </c>
      <c r="P174" s="13">
        <f t="shared" si="8"/>
        <v>0</v>
      </c>
      <c r="Q174" s="28"/>
      <c r="R174" s="26">
        <f t="shared" si="9"/>
        <v>0</v>
      </c>
      <c r="S174" s="26"/>
      <c r="T174" s="13"/>
      <c r="V174" s="17"/>
    </row>
    <row r="175" spans="1:22" x14ac:dyDescent="0.3">
      <c r="A175" s="12"/>
      <c r="B175" s="12"/>
      <c r="C175" s="13">
        <v>4000</v>
      </c>
      <c r="D175" s="13"/>
      <c r="E175" s="14">
        <v>130</v>
      </c>
      <c r="F175" s="14"/>
      <c r="G175" s="14">
        <v>20</v>
      </c>
      <c r="H175" s="14"/>
      <c r="I175" s="14">
        <v>10</v>
      </c>
      <c r="J175" s="14"/>
      <c r="K175" s="14">
        <v>15</v>
      </c>
      <c r="L175" s="14"/>
      <c r="M175" s="13"/>
      <c r="N175" s="13"/>
      <c r="O175" s="13">
        <f t="shared" si="8"/>
        <v>0</v>
      </c>
      <c r="P175" s="13">
        <f t="shared" si="8"/>
        <v>0</v>
      </c>
      <c r="Q175" s="28"/>
      <c r="R175" s="26">
        <f t="shared" si="9"/>
        <v>0</v>
      </c>
      <c r="S175" s="26"/>
      <c r="T175" s="13"/>
      <c r="V175" s="17"/>
    </row>
    <row r="176" spans="1:22" x14ac:dyDescent="0.3">
      <c r="A176" s="12"/>
      <c r="B176" s="12"/>
      <c r="C176" s="13">
        <v>4000</v>
      </c>
      <c r="D176" s="13"/>
      <c r="E176" s="14">
        <v>130</v>
      </c>
      <c r="F176" s="14"/>
      <c r="G176" s="14">
        <v>20</v>
      </c>
      <c r="H176" s="14"/>
      <c r="I176" s="14">
        <v>10</v>
      </c>
      <c r="J176" s="14"/>
      <c r="K176" s="14">
        <v>15</v>
      </c>
      <c r="L176" s="14"/>
      <c r="M176" s="13"/>
      <c r="N176" s="13"/>
      <c r="O176" s="13">
        <f t="shared" si="8"/>
        <v>0</v>
      </c>
      <c r="P176" s="13">
        <f t="shared" si="8"/>
        <v>0</v>
      </c>
      <c r="Q176" s="28"/>
      <c r="R176" s="26">
        <f t="shared" si="9"/>
        <v>0</v>
      </c>
      <c r="S176" s="26"/>
      <c r="T176" s="13"/>
      <c r="V176" s="17"/>
    </row>
    <row r="177" spans="1:22" x14ac:dyDescent="0.3">
      <c r="A177" s="12"/>
      <c r="B177" s="12"/>
      <c r="C177" s="13">
        <v>4000</v>
      </c>
      <c r="D177" s="13"/>
      <c r="E177" s="14">
        <v>130</v>
      </c>
      <c r="F177" s="14"/>
      <c r="G177" s="14">
        <v>20</v>
      </c>
      <c r="H177" s="14"/>
      <c r="I177" s="14">
        <v>10</v>
      </c>
      <c r="J177" s="14"/>
      <c r="K177" s="14">
        <v>15</v>
      </c>
      <c r="L177" s="14"/>
      <c r="M177" s="13"/>
      <c r="N177" s="13"/>
      <c r="O177" s="13">
        <f t="shared" si="8"/>
        <v>0</v>
      </c>
      <c r="P177" s="13">
        <f t="shared" si="8"/>
        <v>0</v>
      </c>
      <c r="Q177" s="28"/>
      <c r="R177" s="26">
        <f t="shared" si="9"/>
        <v>0</v>
      </c>
      <c r="S177" s="26"/>
      <c r="T177" s="13"/>
      <c r="V177" s="17"/>
    </row>
    <row r="178" spans="1:22" x14ac:dyDescent="0.3">
      <c r="A178" s="12"/>
      <c r="B178" s="12"/>
      <c r="C178" s="13">
        <v>4000</v>
      </c>
      <c r="D178" s="13"/>
      <c r="E178" s="14">
        <v>130</v>
      </c>
      <c r="F178" s="14"/>
      <c r="G178" s="14">
        <v>20</v>
      </c>
      <c r="H178" s="14"/>
      <c r="I178" s="14">
        <v>10</v>
      </c>
      <c r="J178" s="14"/>
      <c r="K178" s="14">
        <v>15</v>
      </c>
      <c r="L178" s="14"/>
      <c r="M178" s="13"/>
      <c r="N178" s="13"/>
      <c r="O178" s="13">
        <f t="shared" si="8"/>
        <v>0</v>
      </c>
      <c r="P178" s="13">
        <f t="shared" si="8"/>
        <v>0</v>
      </c>
      <c r="Q178" s="28"/>
      <c r="R178" s="26">
        <f t="shared" si="9"/>
        <v>0</v>
      </c>
      <c r="S178" s="26"/>
      <c r="T178" s="13"/>
      <c r="V178" s="17"/>
    </row>
    <row r="179" spans="1:22" x14ac:dyDescent="0.3">
      <c r="A179" s="12"/>
      <c r="B179" s="12"/>
      <c r="C179" s="13">
        <v>4000</v>
      </c>
      <c r="D179" s="13"/>
      <c r="E179" s="14">
        <v>130</v>
      </c>
      <c r="F179" s="14"/>
      <c r="G179" s="14">
        <v>20</v>
      </c>
      <c r="H179" s="14"/>
      <c r="I179" s="14">
        <v>10</v>
      </c>
      <c r="J179" s="14"/>
      <c r="K179" s="14">
        <v>15</v>
      </c>
      <c r="L179" s="14"/>
      <c r="M179" s="13"/>
      <c r="N179" s="13"/>
      <c r="O179" s="13">
        <f t="shared" si="8"/>
        <v>0</v>
      </c>
      <c r="P179" s="13">
        <f t="shared" si="8"/>
        <v>0</v>
      </c>
      <c r="Q179" s="28"/>
      <c r="R179" s="26">
        <f t="shared" si="9"/>
        <v>0</v>
      </c>
      <c r="S179" s="26"/>
      <c r="T179" s="13"/>
      <c r="V179" s="17"/>
    </row>
    <row r="180" spans="1:22" x14ac:dyDescent="0.3">
      <c r="A180" s="12"/>
      <c r="B180" s="12"/>
      <c r="C180" s="13">
        <v>4000</v>
      </c>
      <c r="D180" s="13"/>
      <c r="E180" s="14">
        <v>130</v>
      </c>
      <c r="F180" s="14"/>
      <c r="G180" s="14">
        <v>20</v>
      </c>
      <c r="H180" s="14"/>
      <c r="I180" s="14">
        <v>10</v>
      </c>
      <c r="J180" s="14"/>
      <c r="K180" s="14">
        <v>15</v>
      </c>
      <c r="L180" s="14"/>
      <c r="M180" s="13"/>
      <c r="N180" s="13"/>
      <c r="O180" s="13">
        <f t="shared" si="8"/>
        <v>0</v>
      </c>
      <c r="P180" s="13">
        <f t="shared" si="8"/>
        <v>0</v>
      </c>
      <c r="Q180" s="28"/>
      <c r="R180" s="26">
        <f t="shared" si="9"/>
        <v>0</v>
      </c>
      <c r="S180" s="26"/>
      <c r="T180" s="13"/>
      <c r="V180" s="17"/>
    </row>
    <row r="181" spans="1:22" x14ac:dyDescent="0.3">
      <c r="A181" s="12"/>
      <c r="B181" s="12"/>
      <c r="C181" s="13">
        <v>4000</v>
      </c>
      <c r="D181" s="13"/>
      <c r="E181" s="14">
        <v>130</v>
      </c>
      <c r="F181" s="14"/>
      <c r="G181" s="14">
        <v>20</v>
      </c>
      <c r="H181" s="14"/>
      <c r="I181" s="14">
        <v>10</v>
      </c>
      <c r="J181" s="14"/>
      <c r="K181" s="14">
        <v>15</v>
      </c>
      <c r="L181" s="14"/>
      <c r="M181" s="13"/>
      <c r="N181" s="13"/>
      <c r="O181" s="13">
        <f t="shared" si="8"/>
        <v>0</v>
      </c>
      <c r="P181" s="13">
        <f t="shared" si="8"/>
        <v>0</v>
      </c>
      <c r="Q181" s="28"/>
      <c r="R181" s="26">
        <f t="shared" si="9"/>
        <v>0</v>
      </c>
      <c r="S181" s="26"/>
      <c r="T181" s="13"/>
      <c r="V181" s="17"/>
    </row>
    <row r="182" spans="1:22" x14ac:dyDescent="0.3">
      <c r="A182" s="12"/>
      <c r="B182" s="12"/>
      <c r="C182" s="13">
        <v>4000</v>
      </c>
      <c r="D182" s="13"/>
      <c r="E182" s="14">
        <v>130</v>
      </c>
      <c r="F182" s="14"/>
      <c r="G182" s="14">
        <v>20</v>
      </c>
      <c r="H182" s="14"/>
      <c r="I182" s="14">
        <v>10</v>
      </c>
      <c r="J182" s="14"/>
      <c r="K182" s="14">
        <v>15</v>
      </c>
      <c r="L182" s="14"/>
      <c r="M182" s="13"/>
      <c r="N182" s="13"/>
      <c r="O182" s="13">
        <f t="shared" si="8"/>
        <v>0</v>
      </c>
      <c r="P182" s="13">
        <f t="shared" si="8"/>
        <v>0</v>
      </c>
      <c r="Q182" s="28"/>
      <c r="R182" s="26">
        <f t="shared" si="9"/>
        <v>0</v>
      </c>
      <c r="S182" s="26"/>
      <c r="T182" s="13"/>
      <c r="V182" s="17"/>
    </row>
    <row r="183" spans="1:22" x14ac:dyDescent="0.3">
      <c r="A183" s="12"/>
      <c r="B183" s="12"/>
      <c r="C183" s="13">
        <v>4000</v>
      </c>
      <c r="D183" s="13"/>
      <c r="E183" s="14">
        <v>130</v>
      </c>
      <c r="F183" s="14"/>
      <c r="G183" s="14">
        <v>20</v>
      </c>
      <c r="H183" s="14"/>
      <c r="I183" s="14">
        <v>10</v>
      </c>
      <c r="J183" s="14"/>
      <c r="K183" s="14">
        <v>15</v>
      </c>
      <c r="L183" s="14"/>
      <c r="M183" s="13"/>
      <c r="N183" s="13"/>
      <c r="O183" s="13">
        <f t="shared" si="8"/>
        <v>0</v>
      </c>
      <c r="P183" s="13">
        <f t="shared" si="8"/>
        <v>0</v>
      </c>
      <c r="Q183" s="28"/>
      <c r="R183" s="26">
        <f t="shared" si="9"/>
        <v>0</v>
      </c>
      <c r="S183" s="26"/>
      <c r="T183" s="13"/>
      <c r="V183" s="17"/>
    </row>
    <row r="184" spans="1:22" x14ac:dyDescent="0.3">
      <c r="A184" s="12"/>
      <c r="B184" s="12"/>
      <c r="C184" s="13">
        <v>4000</v>
      </c>
      <c r="D184" s="13"/>
      <c r="E184" s="14">
        <v>130</v>
      </c>
      <c r="F184" s="14"/>
      <c r="G184" s="14">
        <v>20</v>
      </c>
      <c r="H184" s="14"/>
      <c r="I184" s="14">
        <v>10</v>
      </c>
      <c r="J184" s="14"/>
      <c r="K184" s="14">
        <v>15</v>
      </c>
      <c r="L184" s="14"/>
      <c r="M184" s="13"/>
      <c r="N184" s="13"/>
      <c r="O184" s="13">
        <f t="shared" si="8"/>
        <v>0</v>
      </c>
      <c r="P184" s="13">
        <f t="shared" si="8"/>
        <v>0</v>
      </c>
      <c r="Q184" s="28"/>
      <c r="R184" s="26">
        <f t="shared" si="9"/>
        <v>0</v>
      </c>
      <c r="S184" s="26"/>
      <c r="T184" s="13"/>
      <c r="V184" s="17"/>
    </row>
    <row r="185" spans="1:22" x14ac:dyDescent="0.3">
      <c r="A185" s="12"/>
      <c r="B185" s="12"/>
      <c r="C185" s="13">
        <v>4000</v>
      </c>
      <c r="D185" s="13"/>
      <c r="E185" s="14">
        <v>130</v>
      </c>
      <c r="F185" s="14"/>
      <c r="G185" s="14">
        <v>20</v>
      </c>
      <c r="H185" s="14"/>
      <c r="I185" s="14">
        <v>10</v>
      </c>
      <c r="J185" s="14"/>
      <c r="K185" s="14">
        <v>15</v>
      </c>
      <c r="L185" s="14"/>
      <c r="M185" s="13"/>
      <c r="N185" s="13"/>
      <c r="O185" s="13">
        <f t="shared" si="8"/>
        <v>0</v>
      </c>
      <c r="P185" s="13">
        <f t="shared" si="8"/>
        <v>0</v>
      </c>
      <c r="Q185" s="28"/>
      <c r="R185" s="26">
        <f t="shared" si="9"/>
        <v>0</v>
      </c>
      <c r="S185" s="26"/>
      <c r="T185" s="13"/>
      <c r="V185" s="17"/>
    </row>
    <row r="186" spans="1:22" x14ac:dyDescent="0.3">
      <c r="A186" s="12"/>
      <c r="B186" s="12"/>
      <c r="C186" s="13">
        <v>4000</v>
      </c>
      <c r="D186" s="13"/>
      <c r="E186" s="14">
        <v>130</v>
      </c>
      <c r="F186" s="14"/>
      <c r="G186" s="14">
        <v>20</v>
      </c>
      <c r="H186" s="14"/>
      <c r="I186" s="14">
        <v>10</v>
      </c>
      <c r="J186" s="14"/>
      <c r="K186" s="14">
        <v>15</v>
      </c>
      <c r="L186" s="14"/>
      <c r="M186" s="13"/>
      <c r="N186" s="13"/>
      <c r="O186" s="13">
        <f t="shared" si="8"/>
        <v>0</v>
      </c>
      <c r="P186" s="13">
        <f t="shared" si="8"/>
        <v>0</v>
      </c>
      <c r="Q186" s="28"/>
      <c r="R186" s="26">
        <f t="shared" si="9"/>
        <v>0</v>
      </c>
      <c r="S186" s="26"/>
      <c r="T186" s="13"/>
      <c r="V186" s="17"/>
    </row>
    <row r="187" spans="1:22" x14ac:dyDescent="0.3">
      <c r="A187" s="12"/>
      <c r="B187" s="12"/>
      <c r="C187" s="13">
        <v>4000</v>
      </c>
      <c r="D187" s="13"/>
      <c r="E187" s="14">
        <v>130</v>
      </c>
      <c r="F187" s="14"/>
      <c r="G187" s="14">
        <v>20</v>
      </c>
      <c r="H187" s="14"/>
      <c r="I187" s="14">
        <v>10</v>
      </c>
      <c r="J187" s="14"/>
      <c r="K187" s="14">
        <v>15</v>
      </c>
      <c r="L187" s="14"/>
      <c r="M187" s="13"/>
      <c r="N187" s="13"/>
      <c r="O187" s="13">
        <f t="shared" si="8"/>
        <v>0</v>
      </c>
      <c r="P187" s="13">
        <f t="shared" si="8"/>
        <v>0</v>
      </c>
      <c r="Q187" s="28"/>
      <c r="R187" s="26">
        <f t="shared" si="9"/>
        <v>0</v>
      </c>
      <c r="S187" s="26"/>
      <c r="T187" s="13"/>
      <c r="V187" s="17"/>
    </row>
    <row r="188" spans="1:22" x14ac:dyDescent="0.3">
      <c r="A188" s="12"/>
      <c r="B188" s="12"/>
      <c r="C188" s="13">
        <v>4000</v>
      </c>
      <c r="D188" s="13"/>
      <c r="E188" s="14">
        <v>130</v>
      </c>
      <c r="F188" s="14"/>
      <c r="G188" s="14">
        <v>20</v>
      </c>
      <c r="H188" s="14"/>
      <c r="I188" s="14">
        <v>10</v>
      </c>
      <c r="J188" s="14"/>
      <c r="K188" s="14">
        <v>15</v>
      </c>
      <c r="L188" s="14"/>
      <c r="M188" s="13"/>
      <c r="N188" s="13"/>
      <c r="O188" s="13">
        <f t="shared" si="8"/>
        <v>0</v>
      </c>
      <c r="P188" s="13">
        <f t="shared" si="8"/>
        <v>0</v>
      </c>
      <c r="Q188" s="28"/>
      <c r="R188" s="26">
        <f t="shared" si="9"/>
        <v>0</v>
      </c>
      <c r="S188" s="26"/>
      <c r="T188" s="13"/>
      <c r="V188" s="17"/>
    </row>
    <row r="189" spans="1:22" x14ac:dyDescent="0.3">
      <c r="A189" s="12"/>
      <c r="B189" s="12"/>
      <c r="C189" s="13">
        <v>4000</v>
      </c>
      <c r="D189" s="13"/>
      <c r="E189" s="14">
        <v>130</v>
      </c>
      <c r="F189" s="14"/>
      <c r="G189" s="14">
        <v>20</v>
      </c>
      <c r="H189" s="14"/>
      <c r="I189" s="14">
        <v>10</v>
      </c>
      <c r="J189" s="14"/>
      <c r="K189" s="14">
        <v>15</v>
      </c>
      <c r="L189" s="14"/>
      <c r="M189" s="13"/>
      <c r="N189" s="13"/>
      <c r="O189" s="13">
        <f t="shared" si="8"/>
        <v>0</v>
      </c>
      <c r="P189" s="13">
        <f t="shared" si="8"/>
        <v>0</v>
      </c>
      <c r="Q189" s="28"/>
      <c r="R189" s="26">
        <f t="shared" si="9"/>
        <v>0</v>
      </c>
      <c r="S189" s="26"/>
      <c r="T189" s="13"/>
      <c r="V189" s="17"/>
    </row>
    <row r="190" spans="1:22" x14ac:dyDescent="0.3">
      <c r="A190" s="12"/>
      <c r="B190" s="12"/>
      <c r="C190" s="13">
        <v>4000</v>
      </c>
      <c r="D190" s="13"/>
      <c r="E190" s="14">
        <v>130</v>
      </c>
      <c r="F190" s="14"/>
      <c r="G190" s="14">
        <v>20</v>
      </c>
      <c r="H190" s="14"/>
      <c r="I190" s="14">
        <v>10</v>
      </c>
      <c r="J190" s="14"/>
      <c r="K190" s="14">
        <v>15</v>
      </c>
      <c r="L190" s="14"/>
      <c r="M190" s="13"/>
      <c r="N190" s="13"/>
      <c r="O190" s="13">
        <f t="shared" si="8"/>
        <v>0</v>
      </c>
      <c r="P190" s="13">
        <f t="shared" si="8"/>
        <v>0</v>
      </c>
      <c r="Q190" s="28"/>
      <c r="R190" s="26">
        <f t="shared" si="9"/>
        <v>0</v>
      </c>
      <c r="S190" s="26"/>
      <c r="T190" s="13"/>
      <c r="V190" s="17"/>
    </row>
    <row r="191" spans="1:22" x14ac:dyDescent="0.3">
      <c r="A191" s="12"/>
      <c r="B191" s="12"/>
      <c r="C191" s="13">
        <v>4000</v>
      </c>
      <c r="D191" s="13"/>
      <c r="E191" s="14">
        <v>130</v>
      </c>
      <c r="F191" s="14"/>
      <c r="G191" s="14">
        <v>20</v>
      </c>
      <c r="H191" s="14"/>
      <c r="I191" s="14">
        <v>10</v>
      </c>
      <c r="J191" s="14"/>
      <c r="K191" s="14">
        <v>15</v>
      </c>
      <c r="L191" s="14"/>
      <c r="M191" s="13"/>
      <c r="N191" s="13"/>
      <c r="O191" s="13">
        <f t="shared" si="8"/>
        <v>0</v>
      </c>
      <c r="P191" s="13">
        <f t="shared" si="8"/>
        <v>0</v>
      </c>
      <c r="Q191" s="28"/>
      <c r="R191" s="26">
        <f t="shared" si="9"/>
        <v>0</v>
      </c>
      <c r="S191" s="26"/>
      <c r="T191" s="13"/>
      <c r="V191" s="17"/>
    </row>
    <row r="192" spans="1:22" x14ac:dyDescent="0.3">
      <c r="A192" s="12"/>
      <c r="B192" s="12"/>
      <c r="C192" s="13">
        <v>4000</v>
      </c>
      <c r="D192" s="13"/>
      <c r="E192" s="14">
        <v>130</v>
      </c>
      <c r="F192" s="14"/>
      <c r="G192" s="14">
        <v>20</v>
      </c>
      <c r="H192" s="14"/>
      <c r="I192" s="14">
        <v>10</v>
      </c>
      <c r="J192" s="14"/>
      <c r="K192" s="14">
        <v>15</v>
      </c>
      <c r="L192" s="14"/>
      <c r="M192" s="13"/>
      <c r="N192" s="13"/>
      <c r="O192" s="13">
        <f t="shared" si="8"/>
        <v>0</v>
      </c>
      <c r="P192" s="13">
        <f t="shared" si="8"/>
        <v>0</v>
      </c>
      <c r="Q192" s="28"/>
      <c r="R192" s="26">
        <f t="shared" si="9"/>
        <v>0</v>
      </c>
      <c r="S192" s="26"/>
      <c r="T192" s="13"/>
      <c r="V192" s="17"/>
    </row>
    <row r="193" spans="1:22" x14ac:dyDescent="0.3">
      <c r="A193" s="12"/>
      <c r="B193" s="12"/>
      <c r="C193" s="13">
        <v>4000</v>
      </c>
      <c r="D193" s="13"/>
      <c r="E193" s="14">
        <v>130</v>
      </c>
      <c r="F193" s="14"/>
      <c r="G193" s="14">
        <v>20</v>
      </c>
      <c r="H193" s="14"/>
      <c r="I193" s="14">
        <v>10</v>
      </c>
      <c r="J193" s="14"/>
      <c r="K193" s="14">
        <v>15</v>
      </c>
      <c r="L193" s="14"/>
      <c r="M193" s="13"/>
      <c r="N193" s="13"/>
      <c r="O193" s="13">
        <f t="shared" si="8"/>
        <v>0</v>
      </c>
      <c r="P193" s="13">
        <f t="shared" si="8"/>
        <v>0</v>
      </c>
      <c r="Q193" s="28"/>
      <c r="R193" s="26">
        <f t="shared" si="9"/>
        <v>0</v>
      </c>
      <c r="S193" s="26"/>
      <c r="T193" s="13"/>
      <c r="V193" s="17"/>
    </row>
    <row r="194" spans="1:22" x14ac:dyDescent="0.3">
      <c r="A194" s="12"/>
      <c r="B194" s="12"/>
      <c r="C194" s="13">
        <v>4000</v>
      </c>
      <c r="D194" s="13"/>
      <c r="E194" s="14">
        <v>130</v>
      </c>
      <c r="F194" s="14"/>
      <c r="G194" s="14">
        <v>20</v>
      </c>
      <c r="H194" s="14"/>
      <c r="I194" s="14">
        <v>10</v>
      </c>
      <c r="J194" s="14"/>
      <c r="K194" s="14">
        <v>15</v>
      </c>
      <c r="L194" s="14"/>
      <c r="M194" s="13"/>
      <c r="N194" s="13"/>
      <c r="O194" s="13">
        <f t="shared" si="8"/>
        <v>0</v>
      </c>
      <c r="P194" s="13">
        <f t="shared" si="8"/>
        <v>0</v>
      </c>
      <c r="Q194" s="28"/>
      <c r="R194" s="26">
        <f t="shared" si="9"/>
        <v>0</v>
      </c>
      <c r="S194" s="26"/>
      <c r="T194" s="13"/>
      <c r="V194" s="17"/>
    </row>
    <row r="195" spans="1:22" x14ac:dyDescent="0.3">
      <c r="A195" s="12"/>
      <c r="B195" s="12"/>
      <c r="C195" s="13">
        <v>4000</v>
      </c>
      <c r="D195" s="13"/>
      <c r="E195" s="14">
        <v>130</v>
      </c>
      <c r="F195" s="14"/>
      <c r="G195" s="14">
        <v>20</v>
      </c>
      <c r="H195" s="14"/>
      <c r="I195" s="14">
        <v>10</v>
      </c>
      <c r="J195" s="14"/>
      <c r="K195" s="14">
        <v>15</v>
      </c>
      <c r="L195" s="14"/>
      <c r="M195" s="13"/>
      <c r="N195" s="13"/>
      <c r="O195" s="13">
        <f t="shared" si="8"/>
        <v>0</v>
      </c>
      <c r="P195" s="13">
        <f t="shared" si="8"/>
        <v>0</v>
      </c>
      <c r="Q195" s="28"/>
      <c r="R195" s="26">
        <f t="shared" si="9"/>
        <v>0</v>
      </c>
      <c r="S195" s="26"/>
      <c r="T195" s="13"/>
      <c r="V195" s="17"/>
    </row>
    <row r="196" spans="1:22" x14ac:dyDescent="0.3">
      <c r="A196" s="12"/>
      <c r="B196" s="12"/>
      <c r="C196" s="13">
        <v>4000</v>
      </c>
      <c r="D196" s="13"/>
      <c r="E196" s="14">
        <v>130</v>
      </c>
      <c r="F196" s="14"/>
      <c r="G196" s="14">
        <v>20</v>
      </c>
      <c r="H196" s="14"/>
      <c r="I196" s="14">
        <v>10</v>
      </c>
      <c r="J196" s="14"/>
      <c r="K196" s="14">
        <v>15</v>
      </c>
      <c r="L196" s="14"/>
      <c r="M196" s="13"/>
      <c r="N196" s="13"/>
      <c r="O196" s="13">
        <f t="shared" si="8"/>
        <v>0</v>
      </c>
      <c r="P196" s="13">
        <f t="shared" si="8"/>
        <v>0</v>
      </c>
      <c r="Q196" s="28"/>
      <c r="R196" s="26">
        <f t="shared" si="9"/>
        <v>0</v>
      </c>
      <c r="S196" s="26"/>
      <c r="T196" s="13"/>
      <c r="V196" s="17"/>
    </row>
    <row r="197" spans="1:22" x14ac:dyDescent="0.3">
      <c r="A197" s="12"/>
      <c r="B197" s="12"/>
      <c r="C197" s="13">
        <v>4000</v>
      </c>
      <c r="D197" s="13"/>
      <c r="E197" s="14">
        <v>130</v>
      </c>
      <c r="F197" s="14"/>
      <c r="G197" s="14">
        <v>20</v>
      </c>
      <c r="H197" s="14"/>
      <c r="I197" s="14">
        <v>10</v>
      </c>
      <c r="J197" s="14"/>
      <c r="K197" s="14">
        <v>15</v>
      </c>
      <c r="L197" s="14"/>
      <c r="M197" s="13"/>
      <c r="N197" s="13"/>
      <c r="O197" s="13">
        <f t="shared" si="8"/>
        <v>0</v>
      </c>
      <c r="P197" s="13">
        <f t="shared" si="8"/>
        <v>0</v>
      </c>
      <c r="Q197" s="28"/>
      <c r="R197" s="26">
        <f t="shared" si="9"/>
        <v>0</v>
      </c>
      <c r="S197" s="26"/>
      <c r="T197" s="13"/>
      <c r="V197" s="17"/>
    </row>
    <row r="198" spans="1:22" x14ac:dyDescent="0.3">
      <c r="A198" s="12"/>
      <c r="B198" s="12"/>
      <c r="C198" s="13">
        <v>4000</v>
      </c>
      <c r="D198" s="13"/>
      <c r="E198" s="14">
        <v>130</v>
      </c>
      <c r="F198" s="14"/>
      <c r="G198" s="14">
        <v>20</v>
      </c>
      <c r="H198" s="14"/>
      <c r="I198" s="14">
        <v>10</v>
      </c>
      <c r="J198" s="14"/>
      <c r="K198" s="14">
        <v>15</v>
      </c>
      <c r="L198" s="14"/>
      <c r="M198" s="13"/>
      <c r="N198" s="13"/>
      <c r="O198" s="13">
        <f t="shared" si="8"/>
        <v>0</v>
      </c>
      <c r="P198" s="13">
        <f t="shared" si="8"/>
        <v>0</v>
      </c>
      <c r="Q198" s="28"/>
      <c r="R198" s="26">
        <f t="shared" si="9"/>
        <v>0</v>
      </c>
      <c r="S198" s="26"/>
      <c r="T198" s="13"/>
      <c r="V198" s="17"/>
    </row>
    <row r="199" spans="1:22" x14ac:dyDescent="0.3">
      <c r="A199" s="12"/>
      <c r="B199" s="12"/>
      <c r="C199" s="13">
        <v>4000</v>
      </c>
      <c r="D199" s="13"/>
      <c r="E199" s="14">
        <v>130</v>
      </c>
      <c r="F199" s="14"/>
      <c r="G199" s="14">
        <v>20</v>
      </c>
      <c r="H199" s="14"/>
      <c r="I199" s="14">
        <v>10</v>
      </c>
      <c r="J199" s="14"/>
      <c r="K199" s="14">
        <v>15</v>
      </c>
      <c r="L199" s="14"/>
      <c r="M199" s="13"/>
      <c r="N199" s="13"/>
      <c r="O199" s="13">
        <f t="shared" si="8"/>
        <v>0</v>
      </c>
      <c r="P199" s="13">
        <f t="shared" si="8"/>
        <v>0</v>
      </c>
      <c r="Q199" s="28"/>
      <c r="R199" s="26">
        <f t="shared" si="9"/>
        <v>0</v>
      </c>
      <c r="S199" s="26"/>
      <c r="T199" s="13"/>
      <c r="V199" s="17"/>
    </row>
    <row r="200" spans="1:22" x14ac:dyDescent="0.3">
      <c r="A200" s="12"/>
      <c r="B200" s="12"/>
      <c r="C200" s="13">
        <v>4000</v>
      </c>
      <c r="D200" s="13"/>
      <c r="E200" s="14">
        <v>130</v>
      </c>
      <c r="F200" s="14"/>
      <c r="G200" s="14">
        <v>20</v>
      </c>
      <c r="H200" s="14"/>
      <c r="I200" s="14">
        <v>10</v>
      </c>
      <c r="J200" s="14"/>
      <c r="K200" s="14">
        <v>15</v>
      </c>
      <c r="L200" s="14"/>
      <c r="M200" s="13"/>
      <c r="N200" s="13"/>
      <c r="O200" s="13">
        <f t="shared" ref="O200:P214" si="10">+M200/8</f>
        <v>0</v>
      </c>
      <c r="P200" s="13">
        <f t="shared" si="10"/>
        <v>0</v>
      </c>
      <c r="Q200" s="28"/>
      <c r="R200" s="26">
        <f t="shared" si="9"/>
        <v>0</v>
      </c>
      <c r="S200" s="26"/>
      <c r="T200" s="13"/>
      <c r="V200" s="17"/>
    </row>
    <row r="201" spans="1:22" x14ac:dyDescent="0.3">
      <c r="A201" s="12"/>
      <c r="B201" s="12"/>
      <c r="C201" s="13">
        <v>4000</v>
      </c>
      <c r="D201" s="13"/>
      <c r="E201" s="14">
        <v>130</v>
      </c>
      <c r="F201" s="14"/>
      <c r="G201" s="14">
        <v>20</v>
      </c>
      <c r="H201" s="14"/>
      <c r="I201" s="14">
        <v>10</v>
      </c>
      <c r="J201" s="14"/>
      <c r="K201" s="14">
        <v>15</v>
      </c>
      <c r="L201" s="14"/>
      <c r="M201" s="13"/>
      <c r="N201" s="13"/>
      <c r="O201" s="13">
        <f t="shared" si="10"/>
        <v>0</v>
      </c>
      <c r="P201" s="13">
        <f t="shared" si="10"/>
        <v>0</v>
      </c>
      <c r="Q201" s="28"/>
      <c r="R201" s="26">
        <f t="shared" ref="R201:R214" si="11">+(((D201/C201)+(F201/E201)+(H201/G201)+(J201/I201)+(L201/K201)+O201))*0.05</f>
        <v>0</v>
      </c>
      <c r="S201" s="26"/>
      <c r="T201" s="13"/>
      <c r="V201" s="17"/>
    </row>
    <row r="202" spans="1:22" x14ac:dyDescent="0.3">
      <c r="A202" s="12"/>
      <c r="B202" s="12"/>
      <c r="C202" s="13">
        <v>4000</v>
      </c>
      <c r="D202" s="13"/>
      <c r="E202" s="14">
        <v>130</v>
      </c>
      <c r="F202" s="14"/>
      <c r="G202" s="14">
        <v>20</v>
      </c>
      <c r="H202" s="14"/>
      <c r="I202" s="14">
        <v>10</v>
      </c>
      <c r="J202" s="14"/>
      <c r="K202" s="14">
        <v>15</v>
      </c>
      <c r="L202" s="14"/>
      <c r="M202" s="13"/>
      <c r="N202" s="13"/>
      <c r="O202" s="13">
        <f t="shared" si="10"/>
        <v>0</v>
      </c>
      <c r="P202" s="13">
        <f t="shared" si="10"/>
        <v>0</v>
      </c>
      <c r="Q202" s="28"/>
      <c r="R202" s="26">
        <f t="shared" si="11"/>
        <v>0</v>
      </c>
      <c r="S202" s="26"/>
      <c r="T202" s="13"/>
      <c r="V202" s="17"/>
    </row>
    <row r="203" spans="1:22" x14ac:dyDescent="0.3">
      <c r="A203" s="12"/>
      <c r="B203" s="12"/>
      <c r="C203" s="13">
        <v>4000</v>
      </c>
      <c r="D203" s="13"/>
      <c r="E203" s="14">
        <v>130</v>
      </c>
      <c r="F203" s="14"/>
      <c r="G203" s="14">
        <v>20</v>
      </c>
      <c r="H203" s="14"/>
      <c r="I203" s="14">
        <v>10</v>
      </c>
      <c r="J203" s="14"/>
      <c r="K203" s="14">
        <v>15</v>
      </c>
      <c r="L203" s="14"/>
      <c r="M203" s="13"/>
      <c r="N203" s="13"/>
      <c r="O203" s="13">
        <f t="shared" si="10"/>
        <v>0</v>
      </c>
      <c r="P203" s="13">
        <f t="shared" si="10"/>
        <v>0</v>
      </c>
      <c r="Q203" s="28"/>
      <c r="R203" s="26">
        <f t="shared" si="11"/>
        <v>0</v>
      </c>
      <c r="S203" s="26"/>
      <c r="T203" s="13"/>
      <c r="V203" s="17"/>
    </row>
    <row r="204" spans="1:22" x14ac:dyDescent="0.3">
      <c r="A204" s="12"/>
      <c r="B204" s="12"/>
      <c r="C204" s="13">
        <v>4000</v>
      </c>
      <c r="D204" s="13"/>
      <c r="E204" s="14">
        <v>130</v>
      </c>
      <c r="F204" s="14"/>
      <c r="G204" s="14">
        <v>20</v>
      </c>
      <c r="H204" s="14"/>
      <c r="I204" s="14">
        <v>10</v>
      </c>
      <c r="J204" s="14"/>
      <c r="K204" s="14">
        <v>15</v>
      </c>
      <c r="L204" s="14"/>
      <c r="M204" s="13"/>
      <c r="N204" s="13"/>
      <c r="O204" s="13">
        <f t="shared" si="10"/>
        <v>0</v>
      </c>
      <c r="P204" s="13">
        <f t="shared" si="10"/>
        <v>0</v>
      </c>
      <c r="Q204" s="28"/>
      <c r="R204" s="26">
        <f t="shared" si="11"/>
        <v>0</v>
      </c>
      <c r="S204" s="26"/>
      <c r="T204" s="13"/>
      <c r="V204" s="17"/>
    </row>
    <row r="205" spans="1:22" x14ac:dyDescent="0.3">
      <c r="A205" s="12"/>
      <c r="B205" s="12"/>
      <c r="C205" s="13">
        <v>4000</v>
      </c>
      <c r="D205" s="13"/>
      <c r="E205" s="14">
        <v>130</v>
      </c>
      <c r="F205" s="14"/>
      <c r="G205" s="14">
        <v>20</v>
      </c>
      <c r="H205" s="14"/>
      <c r="I205" s="14">
        <v>10</v>
      </c>
      <c r="J205" s="14"/>
      <c r="K205" s="14">
        <v>15</v>
      </c>
      <c r="L205" s="14"/>
      <c r="M205" s="13"/>
      <c r="N205" s="13"/>
      <c r="O205" s="13">
        <f t="shared" si="10"/>
        <v>0</v>
      </c>
      <c r="P205" s="13">
        <f t="shared" si="10"/>
        <v>0</v>
      </c>
      <c r="Q205" s="28"/>
      <c r="R205" s="26">
        <f t="shared" si="11"/>
        <v>0</v>
      </c>
      <c r="S205" s="26"/>
      <c r="T205" s="13"/>
      <c r="V205" s="17"/>
    </row>
    <row r="206" spans="1:22" x14ac:dyDescent="0.3">
      <c r="A206" s="12"/>
      <c r="B206" s="12"/>
      <c r="C206" s="13">
        <v>4000</v>
      </c>
      <c r="D206" s="13"/>
      <c r="E206" s="14">
        <v>130</v>
      </c>
      <c r="F206" s="14"/>
      <c r="G206" s="14">
        <v>20</v>
      </c>
      <c r="H206" s="14"/>
      <c r="I206" s="14">
        <v>10</v>
      </c>
      <c r="J206" s="14"/>
      <c r="K206" s="14">
        <v>15</v>
      </c>
      <c r="L206" s="14"/>
      <c r="M206" s="13"/>
      <c r="N206" s="13"/>
      <c r="O206" s="13">
        <f t="shared" si="10"/>
        <v>0</v>
      </c>
      <c r="P206" s="13">
        <f t="shared" si="10"/>
        <v>0</v>
      </c>
      <c r="Q206" s="28"/>
      <c r="R206" s="26">
        <f t="shared" si="11"/>
        <v>0</v>
      </c>
      <c r="S206" s="26"/>
      <c r="T206" s="13"/>
      <c r="V206" s="17"/>
    </row>
    <row r="207" spans="1:22" x14ac:dyDescent="0.3">
      <c r="A207" s="12"/>
      <c r="B207" s="12"/>
      <c r="C207" s="13">
        <v>4000</v>
      </c>
      <c r="D207" s="13"/>
      <c r="E207" s="14">
        <v>130</v>
      </c>
      <c r="F207" s="14"/>
      <c r="G207" s="14">
        <v>20</v>
      </c>
      <c r="H207" s="14"/>
      <c r="I207" s="14">
        <v>10</v>
      </c>
      <c r="J207" s="14"/>
      <c r="K207" s="14">
        <v>15</v>
      </c>
      <c r="L207" s="14"/>
      <c r="M207" s="13"/>
      <c r="N207" s="13"/>
      <c r="O207" s="13">
        <f t="shared" si="10"/>
        <v>0</v>
      </c>
      <c r="P207" s="13">
        <f t="shared" si="10"/>
        <v>0</v>
      </c>
      <c r="Q207" s="28"/>
      <c r="R207" s="26">
        <f t="shared" si="11"/>
        <v>0</v>
      </c>
      <c r="S207" s="26"/>
      <c r="T207" s="13"/>
      <c r="V207" s="17"/>
    </row>
    <row r="208" spans="1:22" x14ac:dyDescent="0.3">
      <c r="A208" s="12"/>
      <c r="B208" s="12"/>
      <c r="C208" s="13">
        <v>4000</v>
      </c>
      <c r="D208" s="13"/>
      <c r="E208" s="14">
        <v>130</v>
      </c>
      <c r="F208" s="14"/>
      <c r="G208" s="14">
        <v>20</v>
      </c>
      <c r="H208" s="14"/>
      <c r="I208" s="14">
        <v>10</v>
      </c>
      <c r="J208" s="14"/>
      <c r="K208" s="14">
        <v>15</v>
      </c>
      <c r="L208" s="14"/>
      <c r="M208" s="13"/>
      <c r="N208" s="13"/>
      <c r="O208" s="13">
        <f t="shared" si="10"/>
        <v>0</v>
      </c>
      <c r="P208" s="13">
        <f t="shared" si="10"/>
        <v>0</v>
      </c>
      <c r="Q208" s="28"/>
      <c r="R208" s="26">
        <f t="shared" si="11"/>
        <v>0</v>
      </c>
      <c r="S208" s="26"/>
      <c r="T208" s="13"/>
      <c r="V208" s="17"/>
    </row>
    <row r="209" spans="1:22" x14ac:dyDescent="0.3">
      <c r="A209" s="12"/>
      <c r="B209" s="12"/>
      <c r="C209" s="13">
        <v>4000</v>
      </c>
      <c r="D209" s="13"/>
      <c r="E209" s="14">
        <v>130</v>
      </c>
      <c r="F209" s="14"/>
      <c r="G209" s="14">
        <v>20</v>
      </c>
      <c r="H209" s="14"/>
      <c r="I209" s="14">
        <v>10</v>
      </c>
      <c r="J209" s="14"/>
      <c r="K209" s="14">
        <v>15</v>
      </c>
      <c r="L209" s="14"/>
      <c r="M209" s="13"/>
      <c r="N209" s="13"/>
      <c r="O209" s="13">
        <f t="shared" si="10"/>
        <v>0</v>
      </c>
      <c r="P209" s="13">
        <f t="shared" si="10"/>
        <v>0</v>
      </c>
      <c r="Q209" s="28"/>
      <c r="R209" s="26">
        <f t="shared" si="11"/>
        <v>0</v>
      </c>
      <c r="S209" s="26"/>
      <c r="T209" s="13"/>
      <c r="V209" s="17"/>
    </row>
    <row r="210" spans="1:22" x14ac:dyDescent="0.3">
      <c r="A210" s="12"/>
      <c r="B210" s="12"/>
      <c r="C210" s="13">
        <v>4000</v>
      </c>
      <c r="D210" s="13"/>
      <c r="E210" s="14">
        <v>130</v>
      </c>
      <c r="F210" s="14"/>
      <c r="G210" s="14">
        <v>20</v>
      </c>
      <c r="H210" s="14"/>
      <c r="I210" s="14">
        <v>10</v>
      </c>
      <c r="J210" s="14"/>
      <c r="K210" s="14">
        <v>15</v>
      </c>
      <c r="L210" s="14"/>
      <c r="M210" s="13"/>
      <c r="N210" s="13"/>
      <c r="O210" s="13">
        <f t="shared" si="10"/>
        <v>0</v>
      </c>
      <c r="P210" s="13">
        <f t="shared" si="10"/>
        <v>0</v>
      </c>
      <c r="Q210" s="28"/>
      <c r="R210" s="26">
        <f t="shared" si="11"/>
        <v>0</v>
      </c>
      <c r="S210" s="26"/>
      <c r="T210" s="13"/>
      <c r="V210" s="17"/>
    </row>
    <row r="211" spans="1:22" x14ac:dyDescent="0.3">
      <c r="A211" s="12"/>
      <c r="B211" s="12"/>
      <c r="C211" s="13">
        <v>4000</v>
      </c>
      <c r="D211" s="13"/>
      <c r="E211" s="14">
        <v>130</v>
      </c>
      <c r="F211" s="14"/>
      <c r="G211" s="14">
        <v>20</v>
      </c>
      <c r="H211" s="14"/>
      <c r="I211" s="14">
        <v>10</v>
      </c>
      <c r="J211" s="14"/>
      <c r="K211" s="14">
        <v>15</v>
      </c>
      <c r="L211" s="14"/>
      <c r="M211" s="13"/>
      <c r="N211" s="13"/>
      <c r="O211" s="13">
        <f t="shared" si="10"/>
        <v>0</v>
      </c>
      <c r="P211" s="13">
        <f t="shared" si="10"/>
        <v>0</v>
      </c>
      <c r="Q211" s="28"/>
      <c r="R211" s="26">
        <f t="shared" si="11"/>
        <v>0</v>
      </c>
      <c r="S211" s="26"/>
      <c r="T211" s="13"/>
      <c r="V211" s="17"/>
    </row>
    <row r="212" spans="1:22" x14ac:dyDescent="0.3">
      <c r="A212" s="12"/>
      <c r="B212" s="12"/>
      <c r="C212" s="13">
        <v>4000</v>
      </c>
      <c r="D212" s="13"/>
      <c r="E212" s="14">
        <v>130</v>
      </c>
      <c r="F212" s="14"/>
      <c r="G212" s="14">
        <v>20</v>
      </c>
      <c r="H212" s="14"/>
      <c r="I212" s="14">
        <v>10</v>
      </c>
      <c r="J212" s="14"/>
      <c r="K212" s="14">
        <v>15</v>
      </c>
      <c r="L212" s="14"/>
      <c r="M212" s="13"/>
      <c r="N212" s="13"/>
      <c r="O212" s="13">
        <f t="shared" si="10"/>
        <v>0</v>
      </c>
      <c r="P212" s="13">
        <f t="shared" si="10"/>
        <v>0</v>
      </c>
      <c r="Q212" s="28"/>
      <c r="R212" s="26">
        <f t="shared" si="11"/>
        <v>0</v>
      </c>
      <c r="S212" s="26"/>
      <c r="T212" s="13"/>
      <c r="V212" s="17"/>
    </row>
    <row r="213" spans="1:22" x14ac:dyDescent="0.3">
      <c r="A213" s="12"/>
      <c r="B213" s="12"/>
      <c r="C213" s="13">
        <v>4000</v>
      </c>
      <c r="D213" s="13"/>
      <c r="E213" s="14">
        <v>130</v>
      </c>
      <c r="F213" s="14"/>
      <c r="G213" s="14">
        <v>20</v>
      </c>
      <c r="H213" s="14"/>
      <c r="I213" s="14">
        <v>10</v>
      </c>
      <c r="J213" s="14"/>
      <c r="K213" s="14">
        <v>15</v>
      </c>
      <c r="L213" s="14"/>
      <c r="M213" s="13"/>
      <c r="N213" s="13"/>
      <c r="O213" s="13">
        <f t="shared" si="10"/>
        <v>0</v>
      </c>
      <c r="P213" s="13">
        <f t="shared" si="10"/>
        <v>0</v>
      </c>
      <c r="Q213" s="28"/>
      <c r="R213" s="26">
        <f t="shared" si="11"/>
        <v>0</v>
      </c>
      <c r="S213" s="26"/>
      <c r="T213" s="13"/>
      <c r="V213" s="17"/>
    </row>
    <row r="214" spans="1:22" x14ac:dyDescent="0.3">
      <c r="A214" s="12"/>
      <c r="B214" s="12"/>
      <c r="C214" s="13">
        <v>4000</v>
      </c>
      <c r="D214" s="13"/>
      <c r="E214" s="14">
        <v>130</v>
      </c>
      <c r="F214" s="14"/>
      <c r="G214" s="14">
        <v>20</v>
      </c>
      <c r="H214" s="14"/>
      <c r="I214" s="14">
        <v>10</v>
      </c>
      <c r="J214" s="14"/>
      <c r="K214" s="14">
        <v>15</v>
      </c>
      <c r="L214" s="14"/>
      <c r="M214" s="13"/>
      <c r="N214" s="13"/>
      <c r="O214" s="13">
        <f t="shared" si="10"/>
        <v>0</v>
      </c>
      <c r="P214" s="13">
        <f t="shared" si="10"/>
        <v>0</v>
      </c>
      <c r="Q214" s="28"/>
      <c r="R214" s="26">
        <f t="shared" si="11"/>
        <v>0</v>
      </c>
      <c r="S214" s="26"/>
      <c r="T214" s="13"/>
      <c r="V214" s="17"/>
    </row>
    <row r="215" spans="1:22" x14ac:dyDescent="0.3">
      <c r="A215" s="12"/>
      <c r="B215" s="12"/>
      <c r="C215" s="13"/>
      <c r="D215" s="13"/>
      <c r="E215" s="14"/>
      <c r="F215" s="14"/>
      <c r="G215" s="14"/>
      <c r="H215" s="14"/>
      <c r="I215" s="14"/>
      <c r="J215" s="14"/>
      <c r="K215" s="14"/>
      <c r="L215" s="14"/>
      <c r="M215" s="13"/>
      <c r="N215" s="13"/>
      <c r="O215" s="13"/>
      <c r="P215" s="13"/>
      <c r="Q215" s="28"/>
      <c r="R215" s="28"/>
      <c r="S215" s="28"/>
      <c r="T215" s="13"/>
      <c r="V215" s="17"/>
    </row>
    <row r="216" spans="1:22" ht="27.6" x14ac:dyDescent="0.3">
      <c r="A216" s="19"/>
      <c r="B216" s="19" t="s">
        <v>34</v>
      </c>
      <c r="C216" s="13"/>
      <c r="D216" s="13">
        <f>SUM(D6:D214)</f>
        <v>267</v>
      </c>
      <c r="E216" s="13"/>
      <c r="F216" s="13">
        <f>SUM(F6:F214)</f>
        <v>7739</v>
      </c>
      <c r="G216" s="13"/>
      <c r="H216" s="13">
        <f>SUM(H6:H214)</f>
        <v>0</v>
      </c>
      <c r="I216" s="13"/>
      <c r="J216" s="13">
        <f>SUM(J6:J214)</f>
        <v>0</v>
      </c>
      <c r="K216" s="13"/>
      <c r="L216" s="13">
        <f>SUM(L6:L214)</f>
        <v>0</v>
      </c>
      <c r="M216" s="13">
        <f>SUM(M6:M214)</f>
        <v>16</v>
      </c>
      <c r="N216" s="13">
        <f>SUM(N6:N214)</f>
        <v>0</v>
      </c>
      <c r="O216" s="13">
        <f>SUM(O6:O214)</f>
        <v>2</v>
      </c>
      <c r="P216" s="13">
        <f>SUM(P6:P214)</f>
        <v>0</v>
      </c>
      <c r="Q216" s="29"/>
      <c r="R216" s="29"/>
      <c r="S216" s="29"/>
      <c r="T216" s="13"/>
      <c r="V216" s="20"/>
    </row>
    <row r="218" spans="1:22" x14ac:dyDescent="0.3">
      <c r="S218" s="23"/>
    </row>
  </sheetData>
  <pageMargins left="0.7" right="0.7" top="0.75" bottom="0.75" header="0.3" footer="0.3"/>
  <pageSetup paperSize="169" orientation="portrait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AC93F-23DC-4091-BE64-46ADBA84E7A1}">
  <dimension ref="A1:V218"/>
  <sheetViews>
    <sheetView zoomScale="80" zoomScaleNormal="8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V25" sqref="V25"/>
    </sheetView>
  </sheetViews>
  <sheetFormatPr baseColWidth="10" defaultColWidth="15.5546875" defaultRowHeight="13.8" x14ac:dyDescent="0.3"/>
  <cols>
    <col min="1" max="1" width="18.6640625" style="21" customWidth="1"/>
    <col min="2" max="2" width="18.33203125" style="21" customWidth="1"/>
    <col min="3" max="3" width="14.109375" style="11" customWidth="1"/>
    <col min="4" max="4" width="9.88671875" style="11" customWidth="1"/>
    <col min="5" max="5" width="17.5546875" style="11" customWidth="1"/>
    <col min="6" max="6" width="14.88671875" style="11" customWidth="1"/>
    <col min="7" max="7" width="17.5546875" style="11" hidden="1" customWidth="1"/>
    <col min="8" max="8" width="15" style="11" hidden="1" customWidth="1"/>
    <col min="9" max="9" width="17.5546875" style="11" hidden="1" customWidth="1"/>
    <col min="10" max="10" width="15.33203125" style="11" hidden="1" customWidth="1"/>
    <col min="11" max="11" width="18.44140625" style="11" hidden="1" customWidth="1"/>
    <col min="12" max="12" width="15.6640625" style="11" hidden="1" customWidth="1"/>
    <col min="13" max="13" width="14.88671875" style="11" customWidth="1"/>
    <col min="14" max="14" width="13" style="11" customWidth="1"/>
    <col min="15" max="15" width="14.5546875" style="11" customWidth="1"/>
    <col min="16" max="16" width="12.44140625" style="11" customWidth="1"/>
    <col min="17" max="17" width="12" style="30" customWidth="1"/>
    <col min="18" max="19" width="17.5546875" style="30" customWidth="1"/>
    <col min="20" max="20" width="18" style="11" customWidth="1"/>
    <col min="21" max="21" width="10.6640625" style="11" customWidth="1"/>
    <col min="22" max="22" width="25.44140625" style="22" bestFit="1" customWidth="1"/>
    <col min="23" max="16384" width="15.5546875" style="11"/>
  </cols>
  <sheetData>
    <row r="1" spans="1:22" s="2" customFormat="1" x14ac:dyDescent="0.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V1" s="3"/>
    </row>
    <row r="2" spans="1:22" s="5" customFormat="1" x14ac:dyDescent="0.3">
      <c r="A2" s="4" t="s">
        <v>1</v>
      </c>
      <c r="C2" s="4"/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V2" s="6"/>
    </row>
    <row r="3" spans="1:22" s="5" customFormat="1" x14ac:dyDescent="0.3">
      <c r="A3" s="7" t="s">
        <v>2</v>
      </c>
      <c r="C3" s="6"/>
      <c r="D3" s="6"/>
      <c r="E3" s="6"/>
      <c r="F3" s="6"/>
      <c r="G3" s="4" t="s">
        <v>3</v>
      </c>
      <c r="H3" s="8">
        <f>+U25</f>
        <v>2.9999999999997806E-3</v>
      </c>
      <c r="I3" s="6"/>
      <c r="J3" s="6"/>
      <c r="K3" s="6"/>
      <c r="L3" s="6"/>
      <c r="M3" s="6"/>
      <c r="N3" s="4" t="s">
        <v>3</v>
      </c>
      <c r="O3" s="8">
        <f>+U25</f>
        <v>2.9999999999997806E-3</v>
      </c>
      <c r="P3" s="6"/>
      <c r="Q3" s="6"/>
      <c r="R3" s="6"/>
      <c r="S3" s="6"/>
      <c r="T3" s="6"/>
      <c r="V3" s="6"/>
    </row>
    <row r="4" spans="1:22" s="5" customFormat="1" x14ac:dyDescent="0.3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V4" s="6"/>
    </row>
    <row r="5" spans="1:22" ht="41.4" x14ac:dyDescent="0.3">
      <c r="A5" s="31" t="s">
        <v>4</v>
      </c>
      <c r="B5" s="32" t="s">
        <v>5</v>
      </c>
      <c r="C5" s="33" t="s">
        <v>6</v>
      </c>
      <c r="D5" s="33" t="s">
        <v>7</v>
      </c>
      <c r="E5" s="33" t="s">
        <v>8</v>
      </c>
      <c r="F5" s="33" t="s">
        <v>9</v>
      </c>
      <c r="G5" s="33" t="s">
        <v>10</v>
      </c>
      <c r="H5" s="33" t="s">
        <v>11</v>
      </c>
      <c r="I5" s="33" t="s">
        <v>12</v>
      </c>
      <c r="J5" s="33" t="s">
        <v>27</v>
      </c>
      <c r="K5" s="33" t="s">
        <v>14</v>
      </c>
      <c r="L5" s="33" t="s">
        <v>15</v>
      </c>
      <c r="M5" s="33" t="s">
        <v>16</v>
      </c>
      <c r="N5" s="33" t="s">
        <v>17</v>
      </c>
      <c r="O5" s="33" t="s">
        <v>18</v>
      </c>
      <c r="P5" s="33" t="s">
        <v>19</v>
      </c>
      <c r="Q5" s="33" t="s">
        <v>20</v>
      </c>
      <c r="R5" s="33" t="s">
        <v>21</v>
      </c>
      <c r="S5" s="33" t="s">
        <v>28</v>
      </c>
      <c r="T5" s="33" t="s">
        <v>22</v>
      </c>
      <c r="U5" s="33" t="s">
        <v>23</v>
      </c>
      <c r="V5" s="34" t="s">
        <v>24</v>
      </c>
    </row>
    <row r="6" spans="1:22" ht="69" x14ac:dyDescent="0.3">
      <c r="A6" s="35" t="s">
        <v>25</v>
      </c>
      <c r="B6" s="12">
        <v>46113</v>
      </c>
      <c r="C6" s="13">
        <v>300</v>
      </c>
      <c r="D6" s="13"/>
      <c r="E6" s="14">
        <v>450</v>
      </c>
      <c r="F6" s="14">
        <v>1152</v>
      </c>
      <c r="G6" s="14">
        <v>17.5</v>
      </c>
      <c r="H6" s="14"/>
      <c r="I6" s="14">
        <v>40</v>
      </c>
      <c r="J6" s="14"/>
      <c r="K6" s="14">
        <v>15</v>
      </c>
      <c r="L6" s="14"/>
      <c r="M6" s="13"/>
      <c r="N6" s="13"/>
      <c r="O6" s="13">
        <f>+M6/8</f>
        <v>0</v>
      </c>
      <c r="P6" s="13">
        <f>+N6/8</f>
        <v>0</v>
      </c>
      <c r="Q6" s="26">
        <f>100%/20</f>
        <v>0.05</v>
      </c>
      <c r="R6" s="26">
        <f>+(((D6/C6)+(F6/E6)+(H6/G6)+(J6/I6)+(L6/K6)+O6))*0.05</f>
        <v>0.128</v>
      </c>
      <c r="S6" s="26">
        <f>+Q6</f>
        <v>0.05</v>
      </c>
      <c r="T6" s="15">
        <f>+R6</f>
        <v>0.128</v>
      </c>
      <c r="U6" s="16">
        <f>100%-T6</f>
        <v>0.872</v>
      </c>
      <c r="V6" s="36" t="s">
        <v>35</v>
      </c>
    </row>
    <row r="7" spans="1:22" x14ac:dyDescent="0.3">
      <c r="A7" s="35" t="s">
        <v>25</v>
      </c>
      <c r="B7" s="12">
        <v>46118</v>
      </c>
      <c r="C7" s="13">
        <v>300</v>
      </c>
      <c r="D7" s="13"/>
      <c r="E7" s="14">
        <v>450</v>
      </c>
      <c r="F7" s="14">
        <v>518</v>
      </c>
      <c r="G7" s="14">
        <v>17.5</v>
      </c>
      <c r="H7" s="14"/>
      <c r="I7" s="14">
        <v>40</v>
      </c>
      <c r="J7" s="14"/>
      <c r="K7" s="14">
        <v>15</v>
      </c>
      <c r="L7" s="14"/>
      <c r="M7" s="13"/>
      <c r="N7" s="13"/>
      <c r="O7" s="13">
        <f t="shared" ref="O7:P70" si="0">+M7/8</f>
        <v>0</v>
      </c>
      <c r="P7" s="13">
        <f t="shared" si="0"/>
        <v>0</v>
      </c>
      <c r="Q7" s="26">
        <f t="shared" ref="Q7:Q25" si="1">100%/20</f>
        <v>0.05</v>
      </c>
      <c r="R7" s="26">
        <f>+(((D7/C7)+(F7/E7)+(H7/G7)+(J7/I7)+(L7/K7)+O7))*0.05</f>
        <v>5.7555555555555561E-2</v>
      </c>
      <c r="S7" s="26">
        <f>+Q7+S6</f>
        <v>0.1</v>
      </c>
      <c r="T7" s="15">
        <f>+T6+R7</f>
        <v>0.18555555555555556</v>
      </c>
      <c r="U7" s="16">
        <f>100%-T7</f>
        <v>0.81444444444444442</v>
      </c>
      <c r="V7" s="36"/>
    </row>
    <row r="8" spans="1:22" x14ac:dyDescent="0.3">
      <c r="A8" s="35" t="s">
        <v>25</v>
      </c>
      <c r="B8" s="12">
        <v>46119</v>
      </c>
      <c r="C8" s="13">
        <v>300</v>
      </c>
      <c r="D8" s="13"/>
      <c r="E8" s="14">
        <v>450</v>
      </c>
      <c r="F8" s="14">
        <v>416</v>
      </c>
      <c r="G8" s="14">
        <v>17.5</v>
      </c>
      <c r="H8" s="14"/>
      <c r="I8" s="14">
        <v>40</v>
      </c>
      <c r="J8" s="14"/>
      <c r="K8" s="14">
        <v>15</v>
      </c>
      <c r="L8" s="14"/>
      <c r="M8" s="13"/>
      <c r="N8" s="13"/>
      <c r="O8" s="13">
        <f t="shared" si="0"/>
        <v>0</v>
      </c>
      <c r="P8" s="13">
        <f t="shared" si="0"/>
        <v>0</v>
      </c>
      <c r="Q8" s="26">
        <f t="shared" si="1"/>
        <v>0.05</v>
      </c>
      <c r="R8" s="26">
        <f>+(((D8/C8)+(F8/E8)+(H8/G8)+(J8/I8)+(L8/K8)+O8))*0.05</f>
        <v>4.622222222222222E-2</v>
      </c>
      <c r="S8" s="26">
        <f t="shared" ref="S8:S25" si="2">+Q8+S7</f>
        <v>0.15000000000000002</v>
      </c>
      <c r="T8" s="15">
        <f>+T7+R8</f>
        <v>0.23177777777777778</v>
      </c>
      <c r="U8" s="16">
        <f t="shared" ref="U8:U25" si="3">100%-T8</f>
        <v>0.76822222222222225</v>
      </c>
      <c r="V8" s="36"/>
    </row>
    <row r="9" spans="1:22" x14ac:dyDescent="0.3">
      <c r="A9" s="35" t="s">
        <v>25</v>
      </c>
      <c r="B9" s="12">
        <v>46120</v>
      </c>
      <c r="C9" s="13">
        <v>300</v>
      </c>
      <c r="D9" s="13"/>
      <c r="E9" s="14">
        <v>450</v>
      </c>
      <c r="F9" s="14">
        <v>500</v>
      </c>
      <c r="G9" s="14">
        <v>17.5</v>
      </c>
      <c r="H9" s="14"/>
      <c r="I9" s="14">
        <v>40</v>
      </c>
      <c r="J9" s="14"/>
      <c r="K9" s="14">
        <v>15</v>
      </c>
      <c r="L9" s="14"/>
      <c r="M9" s="13"/>
      <c r="N9" s="13"/>
      <c r="O9" s="13">
        <f t="shared" si="0"/>
        <v>0</v>
      </c>
      <c r="P9" s="13">
        <f t="shared" si="0"/>
        <v>0</v>
      </c>
      <c r="Q9" s="26">
        <f t="shared" si="1"/>
        <v>0.05</v>
      </c>
      <c r="R9" s="26">
        <f t="shared" ref="R9:R72" si="4">+(((D9/C9)+(F9/E9)+(H9/G9)+(J9/I9)+(L9/K9)+O9))*0.05</f>
        <v>5.5555555555555559E-2</v>
      </c>
      <c r="S9" s="26">
        <f t="shared" si="2"/>
        <v>0.2</v>
      </c>
      <c r="T9" s="15">
        <f>+T8+R9</f>
        <v>0.28733333333333333</v>
      </c>
      <c r="U9" s="16">
        <f t="shared" si="3"/>
        <v>0.71266666666666667</v>
      </c>
      <c r="V9" s="36"/>
    </row>
    <row r="10" spans="1:22" x14ac:dyDescent="0.3">
      <c r="A10" s="35" t="s">
        <v>25</v>
      </c>
      <c r="B10" s="12">
        <v>46121</v>
      </c>
      <c r="C10" s="13">
        <v>300</v>
      </c>
      <c r="D10" s="13"/>
      <c r="E10" s="14">
        <v>450</v>
      </c>
      <c r="F10" s="14">
        <v>500</v>
      </c>
      <c r="G10" s="14">
        <v>17.5</v>
      </c>
      <c r="H10" s="14"/>
      <c r="I10" s="14">
        <v>40</v>
      </c>
      <c r="J10" s="14"/>
      <c r="K10" s="14">
        <v>15</v>
      </c>
      <c r="L10" s="14"/>
      <c r="M10" s="13"/>
      <c r="N10" s="13"/>
      <c r="O10" s="13">
        <f t="shared" si="0"/>
        <v>0</v>
      </c>
      <c r="P10" s="13">
        <f t="shared" si="0"/>
        <v>0</v>
      </c>
      <c r="Q10" s="26">
        <f t="shared" si="1"/>
        <v>0.05</v>
      </c>
      <c r="R10" s="26">
        <f t="shared" si="4"/>
        <v>5.5555555555555559E-2</v>
      </c>
      <c r="S10" s="26">
        <f t="shared" si="2"/>
        <v>0.25</v>
      </c>
      <c r="T10" s="15">
        <f t="shared" ref="T10:T25" si="5">+T9+R10</f>
        <v>0.34288888888888891</v>
      </c>
      <c r="U10" s="16">
        <f t="shared" si="3"/>
        <v>0.65711111111111109</v>
      </c>
      <c r="V10" s="36"/>
    </row>
    <row r="11" spans="1:22" x14ac:dyDescent="0.3">
      <c r="A11" s="35" t="s">
        <v>25</v>
      </c>
      <c r="B11" s="12">
        <v>46122</v>
      </c>
      <c r="C11" s="13">
        <v>300</v>
      </c>
      <c r="D11" s="13"/>
      <c r="E11" s="14">
        <v>450</v>
      </c>
      <c r="F11" s="14">
        <v>580</v>
      </c>
      <c r="G11" s="14">
        <v>17.5</v>
      </c>
      <c r="H11" s="14"/>
      <c r="I11" s="14">
        <v>40</v>
      </c>
      <c r="J11" s="14"/>
      <c r="K11" s="14">
        <v>15</v>
      </c>
      <c r="L11" s="14"/>
      <c r="M11" s="13"/>
      <c r="N11" s="13"/>
      <c r="O11" s="13">
        <f t="shared" si="0"/>
        <v>0</v>
      </c>
      <c r="P11" s="13">
        <f t="shared" si="0"/>
        <v>0</v>
      </c>
      <c r="Q11" s="26">
        <f t="shared" si="1"/>
        <v>0.05</v>
      </c>
      <c r="R11" s="26">
        <f t="shared" si="4"/>
        <v>6.4444444444444457E-2</v>
      </c>
      <c r="S11" s="26">
        <f t="shared" si="2"/>
        <v>0.3</v>
      </c>
      <c r="T11" s="15">
        <f t="shared" si="5"/>
        <v>0.40733333333333338</v>
      </c>
      <c r="U11" s="16">
        <f t="shared" si="3"/>
        <v>0.59266666666666667</v>
      </c>
      <c r="V11" s="36"/>
    </row>
    <row r="12" spans="1:22" x14ac:dyDescent="0.3">
      <c r="A12" s="35" t="s">
        <v>25</v>
      </c>
      <c r="B12" s="12">
        <v>46125</v>
      </c>
      <c r="C12" s="13">
        <v>300</v>
      </c>
      <c r="D12" s="13"/>
      <c r="E12" s="14">
        <v>450</v>
      </c>
      <c r="F12" s="14">
        <v>473</v>
      </c>
      <c r="G12" s="14">
        <v>17.5</v>
      </c>
      <c r="H12" s="14"/>
      <c r="I12" s="14">
        <v>40</v>
      </c>
      <c r="J12" s="14"/>
      <c r="K12" s="14">
        <v>15</v>
      </c>
      <c r="L12" s="14"/>
      <c r="M12" s="13"/>
      <c r="N12" s="13"/>
      <c r="O12" s="13">
        <f t="shared" si="0"/>
        <v>0</v>
      </c>
      <c r="P12" s="13">
        <f t="shared" si="0"/>
        <v>0</v>
      </c>
      <c r="Q12" s="26">
        <f t="shared" si="1"/>
        <v>0.05</v>
      </c>
      <c r="R12" s="26">
        <f>+(((D12/C12)+(F12/E12)+(H12/G12)+(J12/I12)+(L12/K12)+O12))*0.05</f>
        <v>5.2555555555555557E-2</v>
      </c>
      <c r="S12" s="26">
        <f t="shared" si="2"/>
        <v>0.35</v>
      </c>
      <c r="T12" s="15">
        <f t="shared" si="5"/>
        <v>0.45988888888888896</v>
      </c>
      <c r="U12" s="16">
        <f t="shared" si="3"/>
        <v>0.54011111111111099</v>
      </c>
      <c r="V12" s="36"/>
    </row>
    <row r="13" spans="1:22" x14ac:dyDescent="0.3">
      <c r="A13" s="35" t="s">
        <v>25</v>
      </c>
      <c r="B13" s="12">
        <v>46126</v>
      </c>
      <c r="C13" s="13">
        <v>300</v>
      </c>
      <c r="D13" s="13"/>
      <c r="E13" s="14">
        <v>450</v>
      </c>
      <c r="F13" s="14">
        <v>415</v>
      </c>
      <c r="G13" s="14">
        <v>17.5</v>
      </c>
      <c r="H13" s="14"/>
      <c r="I13" s="14">
        <v>40</v>
      </c>
      <c r="J13" s="14"/>
      <c r="K13" s="14">
        <v>15</v>
      </c>
      <c r="L13" s="14"/>
      <c r="M13" s="13"/>
      <c r="N13" s="13"/>
      <c r="O13" s="13">
        <f t="shared" si="0"/>
        <v>0</v>
      </c>
      <c r="P13" s="13">
        <f t="shared" si="0"/>
        <v>0</v>
      </c>
      <c r="Q13" s="26">
        <f t="shared" si="1"/>
        <v>0.05</v>
      </c>
      <c r="R13" s="26">
        <f>+(((D13/C13)+(F12/E13)+(H13/G13)+(J13/I13)+(L13/K13)+O13))*0.05</f>
        <v>5.2555555555555557E-2</v>
      </c>
      <c r="S13" s="26">
        <f t="shared" si="2"/>
        <v>0.39999999999999997</v>
      </c>
      <c r="T13" s="15">
        <f t="shared" si="5"/>
        <v>0.51244444444444448</v>
      </c>
      <c r="U13" s="16">
        <f t="shared" si="3"/>
        <v>0.48755555555555552</v>
      </c>
      <c r="V13" s="36"/>
    </row>
    <row r="14" spans="1:22" x14ac:dyDescent="0.3">
      <c r="A14" s="35" t="s">
        <v>25</v>
      </c>
      <c r="B14" s="12">
        <v>46127</v>
      </c>
      <c r="C14" s="13">
        <v>300</v>
      </c>
      <c r="D14" s="13"/>
      <c r="E14" s="14">
        <v>450</v>
      </c>
      <c r="F14" s="14">
        <v>500</v>
      </c>
      <c r="G14" s="14">
        <v>17.5</v>
      </c>
      <c r="H14" s="14"/>
      <c r="I14" s="14">
        <v>40</v>
      </c>
      <c r="J14" s="14"/>
      <c r="K14" s="14">
        <v>15</v>
      </c>
      <c r="L14" s="14"/>
      <c r="M14" s="13"/>
      <c r="N14" s="13"/>
      <c r="O14" s="13">
        <f t="shared" si="0"/>
        <v>0</v>
      </c>
      <c r="P14" s="13">
        <f t="shared" si="0"/>
        <v>0</v>
      </c>
      <c r="Q14" s="26">
        <f t="shared" si="1"/>
        <v>0.05</v>
      </c>
      <c r="R14" s="26">
        <f>+(((D14/C14)+(F13/E14)+(H14/G14)+(J14/I14)+(L14/K14)+O14))*0.05</f>
        <v>4.6111111111111117E-2</v>
      </c>
      <c r="S14" s="26">
        <f t="shared" si="2"/>
        <v>0.44999999999999996</v>
      </c>
      <c r="T14" s="15">
        <f t="shared" si="5"/>
        <v>0.55855555555555558</v>
      </c>
      <c r="U14" s="16">
        <f t="shared" si="3"/>
        <v>0.44144444444444442</v>
      </c>
      <c r="V14" s="36"/>
    </row>
    <row r="15" spans="1:22" x14ac:dyDescent="0.3">
      <c r="A15" s="35" t="s">
        <v>25</v>
      </c>
      <c r="B15" s="12">
        <v>46128</v>
      </c>
      <c r="C15" s="13">
        <v>300</v>
      </c>
      <c r="D15" s="13"/>
      <c r="E15" s="14">
        <v>450</v>
      </c>
      <c r="F15" s="14">
        <v>500</v>
      </c>
      <c r="G15" s="14">
        <v>17.5</v>
      </c>
      <c r="H15" s="14"/>
      <c r="I15" s="14">
        <v>40</v>
      </c>
      <c r="J15" s="14"/>
      <c r="K15" s="14">
        <v>15</v>
      </c>
      <c r="L15" s="14"/>
      <c r="M15" s="13"/>
      <c r="N15" s="13"/>
      <c r="O15" s="13">
        <f t="shared" si="0"/>
        <v>0</v>
      </c>
      <c r="P15" s="13">
        <f t="shared" si="0"/>
        <v>0</v>
      </c>
      <c r="Q15" s="26">
        <f t="shared" si="1"/>
        <v>0.05</v>
      </c>
      <c r="R15" s="26">
        <f>+(((D15/C15)+(F14/E15)+(H15/G15)+(J15/I15)+(L15/K15)+O15))*0.05</f>
        <v>5.5555555555555559E-2</v>
      </c>
      <c r="S15" s="26">
        <f t="shared" si="2"/>
        <v>0.49999999999999994</v>
      </c>
      <c r="T15" s="15">
        <f t="shared" si="5"/>
        <v>0.61411111111111116</v>
      </c>
      <c r="U15" s="16">
        <f t="shared" si="3"/>
        <v>0.38588888888888884</v>
      </c>
      <c r="V15" s="36"/>
    </row>
    <row r="16" spans="1:22" x14ac:dyDescent="0.3">
      <c r="A16" s="35" t="s">
        <v>25</v>
      </c>
      <c r="B16" s="12">
        <v>46129</v>
      </c>
      <c r="C16" s="13">
        <v>300</v>
      </c>
      <c r="D16" s="13"/>
      <c r="E16" s="14">
        <v>450</v>
      </c>
      <c r="G16" s="14">
        <v>17.5</v>
      </c>
      <c r="H16" s="14"/>
      <c r="I16" s="14">
        <v>40</v>
      </c>
      <c r="J16" s="14"/>
      <c r="K16" s="14">
        <v>15</v>
      </c>
      <c r="L16" s="14"/>
      <c r="M16" s="13">
        <v>8</v>
      </c>
      <c r="N16" s="13"/>
      <c r="O16" s="13">
        <f t="shared" si="0"/>
        <v>1</v>
      </c>
      <c r="P16" s="13">
        <f t="shared" si="0"/>
        <v>0</v>
      </c>
      <c r="Q16" s="26">
        <f t="shared" si="1"/>
        <v>0.05</v>
      </c>
      <c r="R16" s="26">
        <v>0.05</v>
      </c>
      <c r="S16" s="26">
        <f t="shared" si="2"/>
        <v>0.54999999999999993</v>
      </c>
      <c r="T16" s="15">
        <f t="shared" si="5"/>
        <v>0.66411111111111121</v>
      </c>
      <c r="U16" s="16">
        <f t="shared" si="3"/>
        <v>0.33588888888888879</v>
      </c>
      <c r="V16" s="37" t="s">
        <v>36</v>
      </c>
    </row>
    <row r="17" spans="1:22" x14ac:dyDescent="0.3">
      <c r="A17" s="35" t="s">
        <v>25</v>
      </c>
      <c r="B17" s="12">
        <v>46132</v>
      </c>
      <c r="C17" s="13">
        <v>300</v>
      </c>
      <c r="D17" s="13"/>
      <c r="E17" s="14">
        <v>450</v>
      </c>
      <c r="F17" s="14">
        <v>0</v>
      </c>
      <c r="G17" s="14">
        <v>17.5</v>
      </c>
      <c r="H17" s="14"/>
      <c r="I17" s="14">
        <v>40</v>
      </c>
      <c r="J17" s="14"/>
      <c r="K17" s="14">
        <v>15</v>
      </c>
      <c r="L17" s="14"/>
      <c r="M17" s="13"/>
      <c r="N17" s="13"/>
      <c r="O17" s="13">
        <f t="shared" si="0"/>
        <v>0</v>
      </c>
      <c r="P17" s="13">
        <f t="shared" si="0"/>
        <v>0</v>
      </c>
      <c r="Q17" s="26">
        <f t="shared" si="1"/>
        <v>0.05</v>
      </c>
      <c r="R17" s="26">
        <f t="shared" si="4"/>
        <v>0</v>
      </c>
      <c r="S17" s="26">
        <f t="shared" si="2"/>
        <v>0.6</v>
      </c>
      <c r="T17" s="15">
        <f t="shared" si="5"/>
        <v>0.66411111111111121</v>
      </c>
      <c r="U17" s="16">
        <f t="shared" si="3"/>
        <v>0.33588888888888879</v>
      </c>
      <c r="V17" s="36"/>
    </row>
    <row r="18" spans="1:22" x14ac:dyDescent="0.3">
      <c r="A18" s="35" t="s">
        <v>25</v>
      </c>
      <c r="B18" s="12">
        <v>46133</v>
      </c>
      <c r="C18" s="13">
        <v>300</v>
      </c>
      <c r="D18" s="13"/>
      <c r="E18" s="14">
        <v>450</v>
      </c>
      <c r="F18" s="14">
        <v>651</v>
      </c>
      <c r="G18" s="14">
        <v>17.5</v>
      </c>
      <c r="H18" s="14"/>
      <c r="I18" s="14">
        <v>40</v>
      </c>
      <c r="J18" s="14"/>
      <c r="K18" s="14">
        <v>15</v>
      </c>
      <c r="L18" s="14"/>
      <c r="M18" s="13"/>
      <c r="N18" s="13"/>
      <c r="O18" s="13">
        <f t="shared" si="0"/>
        <v>0</v>
      </c>
      <c r="P18" s="13">
        <f t="shared" si="0"/>
        <v>0</v>
      </c>
      <c r="Q18" s="26">
        <f t="shared" si="1"/>
        <v>0.05</v>
      </c>
      <c r="R18" s="26">
        <f t="shared" si="4"/>
        <v>7.2333333333333347E-2</v>
      </c>
      <c r="S18" s="26">
        <f t="shared" si="2"/>
        <v>0.65</v>
      </c>
      <c r="T18" s="15">
        <f t="shared" si="5"/>
        <v>0.73644444444444457</v>
      </c>
      <c r="U18" s="16">
        <f t="shared" si="3"/>
        <v>0.26355555555555543</v>
      </c>
      <c r="V18" s="36"/>
    </row>
    <row r="19" spans="1:22" x14ac:dyDescent="0.3">
      <c r="A19" s="35" t="s">
        <v>25</v>
      </c>
      <c r="B19" s="12">
        <v>46134</v>
      </c>
      <c r="C19" s="13">
        <v>300</v>
      </c>
      <c r="D19" s="13"/>
      <c r="E19" s="14">
        <v>450</v>
      </c>
      <c r="F19" s="14">
        <v>511</v>
      </c>
      <c r="G19" s="14">
        <v>17.5</v>
      </c>
      <c r="H19" s="14"/>
      <c r="I19" s="14">
        <v>40</v>
      </c>
      <c r="J19" s="14"/>
      <c r="K19" s="14">
        <v>15</v>
      </c>
      <c r="L19" s="14"/>
      <c r="M19" s="13"/>
      <c r="N19" s="13"/>
      <c r="O19" s="13">
        <f t="shared" si="0"/>
        <v>0</v>
      </c>
      <c r="P19" s="13">
        <f t="shared" si="0"/>
        <v>0</v>
      </c>
      <c r="Q19" s="26">
        <f t="shared" si="1"/>
        <v>0.05</v>
      </c>
      <c r="R19" s="26">
        <f t="shared" si="4"/>
        <v>5.6777777777777788E-2</v>
      </c>
      <c r="S19" s="26">
        <f t="shared" si="2"/>
        <v>0.70000000000000007</v>
      </c>
      <c r="T19" s="15">
        <f t="shared" si="5"/>
        <v>0.79322222222222238</v>
      </c>
      <c r="U19" s="16">
        <f t="shared" si="3"/>
        <v>0.20677777777777762</v>
      </c>
      <c r="V19" s="36"/>
    </row>
    <row r="20" spans="1:22" x14ac:dyDescent="0.3">
      <c r="A20" s="35" t="s">
        <v>25</v>
      </c>
      <c r="B20" s="12">
        <v>46135</v>
      </c>
      <c r="C20" s="13">
        <v>300</v>
      </c>
      <c r="D20" s="13"/>
      <c r="E20" s="14">
        <v>450</v>
      </c>
      <c r="F20" s="14">
        <v>505</v>
      </c>
      <c r="G20" s="14">
        <v>17.5</v>
      </c>
      <c r="H20" s="14"/>
      <c r="I20" s="14">
        <v>40</v>
      </c>
      <c r="J20" s="14"/>
      <c r="K20" s="14">
        <v>15</v>
      </c>
      <c r="L20" s="14"/>
      <c r="M20" s="13"/>
      <c r="N20" s="13"/>
      <c r="O20" s="13">
        <f t="shared" si="0"/>
        <v>0</v>
      </c>
      <c r="P20" s="13">
        <f t="shared" si="0"/>
        <v>0</v>
      </c>
      <c r="Q20" s="26">
        <f t="shared" si="1"/>
        <v>0.05</v>
      </c>
      <c r="R20" s="26">
        <f t="shared" si="4"/>
        <v>5.6111111111111112E-2</v>
      </c>
      <c r="S20" s="26">
        <f t="shared" si="2"/>
        <v>0.75000000000000011</v>
      </c>
      <c r="T20" s="15">
        <f t="shared" si="5"/>
        <v>0.8493333333333335</v>
      </c>
      <c r="U20" s="16">
        <f t="shared" si="3"/>
        <v>0.1506666666666665</v>
      </c>
      <c r="V20" s="36"/>
    </row>
    <row r="21" spans="1:22" x14ac:dyDescent="0.3">
      <c r="A21" s="35" t="s">
        <v>25</v>
      </c>
      <c r="B21" s="12">
        <v>46136</v>
      </c>
      <c r="C21" s="13">
        <v>300</v>
      </c>
      <c r="D21" s="13"/>
      <c r="E21" s="14">
        <v>450</v>
      </c>
      <c r="F21" s="14">
        <v>505</v>
      </c>
      <c r="G21" s="14">
        <v>17.5</v>
      </c>
      <c r="H21" s="14"/>
      <c r="I21" s="14">
        <v>40</v>
      </c>
      <c r="J21" s="14"/>
      <c r="K21" s="14">
        <v>15</v>
      </c>
      <c r="L21" s="14"/>
      <c r="M21" s="13"/>
      <c r="N21" s="13"/>
      <c r="O21" s="13">
        <f t="shared" si="0"/>
        <v>0</v>
      </c>
      <c r="P21" s="13">
        <f t="shared" si="0"/>
        <v>0</v>
      </c>
      <c r="Q21" s="26">
        <f t="shared" si="1"/>
        <v>0.05</v>
      </c>
      <c r="R21" s="26">
        <f t="shared" si="4"/>
        <v>5.6111111111111112E-2</v>
      </c>
      <c r="S21" s="26">
        <f t="shared" si="2"/>
        <v>0.80000000000000016</v>
      </c>
      <c r="T21" s="15">
        <f t="shared" si="5"/>
        <v>0.90544444444444461</v>
      </c>
      <c r="U21" s="16">
        <f t="shared" si="3"/>
        <v>9.4555555555555393E-2</v>
      </c>
      <c r="V21" s="36"/>
    </row>
    <row r="22" spans="1:22" x14ac:dyDescent="0.3">
      <c r="A22" s="35" t="s">
        <v>25</v>
      </c>
      <c r="B22" s="12">
        <v>46139</v>
      </c>
      <c r="C22" s="13">
        <v>300</v>
      </c>
      <c r="D22" s="13"/>
      <c r="E22" s="14">
        <v>450</v>
      </c>
      <c r="F22" s="14">
        <v>624</v>
      </c>
      <c r="G22" s="14">
        <v>17.5</v>
      </c>
      <c r="H22" s="14"/>
      <c r="I22" s="14">
        <v>40</v>
      </c>
      <c r="J22" s="14"/>
      <c r="K22" s="14">
        <v>15</v>
      </c>
      <c r="L22" s="14"/>
      <c r="M22" s="13"/>
      <c r="N22" s="13"/>
      <c r="O22" s="13">
        <f t="shared" si="0"/>
        <v>0</v>
      </c>
      <c r="P22" s="13">
        <f t="shared" si="0"/>
        <v>0</v>
      </c>
      <c r="Q22" s="26">
        <f t="shared" si="1"/>
        <v>0.05</v>
      </c>
      <c r="R22" s="26">
        <f t="shared" si="4"/>
        <v>6.9333333333333344E-2</v>
      </c>
      <c r="S22" s="26">
        <f t="shared" si="2"/>
        <v>0.8500000000000002</v>
      </c>
      <c r="T22" s="15">
        <f t="shared" si="5"/>
        <v>0.97477777777777797</v>
      </c>
      <c r="U22" s="16">
        <f t="shared" si="3"/>
        <v>2.5222222222222035E-2</v>
      </c>
      <c r="V22" s="36"/>
    </row>
    <row r="23" spans="1:22" x14ac:dyDescent="0.3">
      <c r="A23" s="35" t="s">
        <v>25</v>
      </c>
      <c r="B23" s="12">
        <v>46140</v>
      </c>
      <c r="C23" s="13">
        <v>300</v>
      </c>
      <c r="D23" s="13"/>
      <c r="E23" s="14">
        <v>450</v>
      </c>
      <c r="F23" s="14">
        <v>200</v>
      </c>
      <c r="G23" s="14">
        <v>17.5</v>
      </c>
      <c r="H23" s="14"/>
      <c r="I23" s="14">
        <v>40</v>
      </c>
      <c r="J23" s="14"/>
      <c r="K23" s="14">
        <v>15</v>
      </c>
      <c r="L23" s="14"/>
      <c r="M23" s="13"/>
      <c r="N23" s="13"/>
      <c r="O23" s="13">
        <f t="shared" si="0"/>
        <v>0</v>
      </c>
      <c r="P23" s="13">
        <f t="shared" si="0"/>
        <v>0</v>
      </c>
      <c r="Q23" s="26">
        <f t="shared" si="1"/>
        <v>0.05</v>
      </c>
      <c r="R23" s="26">
        <f t="shared" si="4"/>
        <v>2.2222222222222223E-2</v>
      </c>
      <c r="S23" s="26">
        <f t="shared" si="2"/>
        <v>0.90000000000000024</v>
      </c>
      <c r="T23" s="15">
        <f t="shared" si="5"/>
        <v>0.99700000000000022</v>
      </c>
      <c r="U23" s="16">
        <f t="shared" si="3"/>
        <v>2.9999999999997806E-3</v>
      </c>
      <c r="V23" s="36"/>
    </row>
    <row r="24" spans="1:22" x14ac:dyDescent="0.3">
      <c r="A24" s="35" t="s">
        <v>25</v>
      </c>
      <c r="B24" s="12">
        <v>46141</v>
      </c>
      <c r="C24" s="13">
        <v>300</v>
      </c>
      <c r="D24" s="13"/>
      <c r="E24" s="14">
        <v>450</v>
      </c>
      <c r="F24" s="14"/>
      <c r="G24" s="14">
        <v>17.5</v>
      </c>
      <c r="H24" s="14"/>
      <c r="I24" s="14">
        <v>40</v>
      </c>
      <c r="J24" s="14"/>
      <c r="K24" s="14">
        <v>15</v>
      </c>
      <c r="L24" s="14"/>
      <c r="M24" s="13"/>
      <c r="N24" s="13"/>
      <c r="O24" s="13">
        <f t="shared" si="0"/>
        <v>0</v>
      </c>
      <c r="P24" s="13">
        <f t="shared" si="0"/>
        <v>0</v>
      </c>
      <c r="Q24" s="26">
        <f t="shared" si="1"/>
        <v>0.05</v>
      </c>
      <c r="R24" s="26">
        <f t="shared" si="4"/>
        <v>0</v>
      </c>
      <c r="S24" s="26">
        <f t="shared" si="2"/>
        <v>0.95000000000000029</v>
      </c>
      <c r="T24" s="15">
        <f t="shared" si="5"/>
        <v>0.99700000000000022</v>
      </c>
      <c r="U24" s="16">
        <f t="shared" si="3"/>
        <v>2.9999999999997806E-3</v>
      </c>
      <c r="V24" s="36"/>
    </row>
    <row r="25" spans="1:22" x14ac:dyDescent="0.3">
      <c r="A25" s="38" t="s">
        <v>25</v>
      </c>
      <c r="B25" s="39">
        <v>46142</v>
      </c>
      <c r="C25" s="40">
        <v>300</v>
      </c>
      <c r="D25" s="40"/>
      <c r="E25" s="41">
        <v>450</v>
      </c>
      <c r="F25" s="41"/>
      <c r="G25" s="41">
        <v>17.5</v>
      </c>
      <c r="H25" s="41"/>
      <c r="I25" s="41">
        <v>40</v>
      </c>
      <c r="J25" s="41"/>
      <c r="K25" s="41">
        <v>15</v>
      </c>
      <c r="L25" s="41"/>
      <c r="M25" s="40"/>
      <c r="N25" s="40"/>
      <c r="O25" s="40">
        <f t="shared" si="0"/>
        <v>0</v>
      </c>
      <c r="P25" s="40">
        <f t="shared" si="0"/>
        <v>0</v>
      </c>
      <c r="Q25" s="42">
        <f t="shared" si="1"/>
        <v>0.05</v>
      </c>
      <c r="R25" s="42">
        <f t="shared" si="4"/>
        <v>0</v>
      </c>
      <c r="S25" s="42">
        <f t="shared" si="2"/>
        <v>1.0000000000000002</v>
      </c>
      <c r="T25" s="43">
        <f t="shared" si="5"/>
        <v>0.99700000000000022</v>
      </c>
      <c r="U25" s="44">
        <f t="shared" si="3"/>
        <v>2.9999999999997806E-3</v>
      </c>
      <c r="V25" s="45"/>
    </row>
    <row r="26" spans="1:22" x14ac:dyDescent="0.3">
      <c r="A26" s="12"/>
      <c r="B26" s="12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N26" s="13"/>
      <c r="O26" s="13"/>
      <c r="P26" s="13"/>
      <c r="Q26" s="28"/>
      <c r="R26" s="26"/>
      <c r="S26" s="26"/>
      <c r="T26" s="13"/>
      <c r="V26" s="17"/>
    </row>
    <row r="27" spans="1:22" x14ac:dyDescent="0.3">
      <c r="A27" s="12"/>
      <c r="B27" s="12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s="13"/>
      <c r="O27" s="13"/>
      <c r="P27" s="13"/>
      <c r="Q27" s="28"/>
      <c r="R27" s="26"/>
      <c r="S27" s="26"/>
      <c r="T27" s="13"/>
      <c r="V27" s="17"/>
    </row>
    <row r="28" spans="1:22" x14ac:dyDescent="0.3">
      <c r="A28" s="12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13"/>
      <c r="O28" s="13"/>
      <c r="P28" s="13"/>
      <c r="Q28" s="28"/>
      <c r="R28" s="26"/>
      <c r="S28" s="26"/>
      <c r="T28" s="13"/>
      <c r="V28" s="17"/>
    </row>
    <row r="29" spans="1:22" x14ac:dyDescent="0.3">
      <c r="A29" s="12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s="13"/>
      <c r="O29" s="13"/>
      <c r="P29" s="13"/>
      <c r="Q29" s="28"/>
      <c r="R29" s="26"/>
      <c r="S29" s="26"/>
      <c r="T29" s="13"/>
      <c r="V29" s="17"/>
    </row>
    <row r="30" spans="1:22" x14ac:dyDescent="0.3">
      <c r="A30" s="12"/>
      <c r="B30" s="12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13"/>
      <c r="O30" s="13"/>
      <c r="P30" s="13"/>
      <c r="Q30" s="28"/>
      <c r="R30" s="26"/>
      <c r="S30" s="26"/>
      <c r="T30" s="13"/>
      <c r="V30" s="17"/>
    </row>
    <row r="31" spans="1:22" x14ac:dyDescent="0.3">
      <c r="A31" s="12"/>
      <c r="B31" s="12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N31" s="13"/>
      <c r="O31" s="13"/>
      <c r="P31" s="13"/>
      <c r="Q31" s="28"/>
      <c r="R31" s="26"/>
      <c r="S31" s="26"/>
      <c r="T31" s="13"/>
      <c r="V31" s="17"/>
    </row>
    <row r="32" spans="1:22" x14ac:dyDescent="0.3">
      <c r="A32" s="12"/>
      <c r="B32" s="12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N32" s="13"/>
      <c r="O32" s="13"/>
      <c r="P32" s="13"/>
      <c r="Q32" s="28"/>
      <c r="R32" s="26"/>
      <c r="S32" s="26"/>
      <c r="T32" s="13"/>
      <c r="V32" s="17"/>
    </row>
    <row r="33" spans="1:22" x14ac:dyDescent="0.3">
      <c r="A33" s="12"/>
      <c r="B33" s="12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N33" s="13"/>
      <c r="O33" s="13"/>
      <c r="P33" s="13"/>
      <c r="Q33" s="28"/>
      <c r="R33" s="26"/>
      <c r="S33" s="26"/>
      <c r="T33" s="13"/>
      <c r="V33" s="17"/>
    </row>
    <row r="34" spans="1:22" x14ac:dyDescent="0.3">
      <c r="A34" s="12"/>
      <c r="B34" s="12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N34" s="13"/>
      <c r="O34" s="13"/>
      <c r="P34" s="13"/>
      <c r="Q34" s="28"/>
      <c r="R34" s="26"/>
      <c r="S34" s="26"/>
      <c r="T34" s="13"/>
      <c r="V34" s="17"/>
    </row>
    <row r="35" spans="1:22" x14ac:dyDescent="0.3">
      <c r="A35" s="12"/>
      <c r="B35" s="12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N35" s="13"/>
      <c r="O35" s="13"/>
      <c r="P35" s="13"/>
      <c r="Q35" s="28"/>
      <c r="R35" s="26"/>
      <c r="S35" s="26"/>
      <c r="T35" s="13"/>
      <c r="V35" s="17"/>
    </row>
    <row r="36" spans="1:22" x14ac:dyDescent="0.3">
      <c r="A36" s="12"/>
      <c r="B36" s="12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N36" s="13"/>
      <c r="O36" s="13"/>
      <c r="P36" s="13"/>
      <c r="Q36" s="28"/>
      <c r="R36" s="26"/>
      <c r="S36" s="26"/>
      <c r="T36" s="13"/>
      <c r="V36" s="17"/>
    </row>
    <row r="37" spans="1:22" x14ac:dyDescent="0.3">
      <c r="A37" s="12"/>
      <c r="B37" s="12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N37" s="13"/>
      <c r="O37" s="13"/>
      <c r="P37" s="13"/>
      <c r="Q37" s="28"/>
      <c r="R37" s="26"/>
      <c r="S37" s="26"/>
      <c r="T37" s="13"/>
      <c r="V37" s="17"/>
    </row>
    <row r="38" spans="1:22" x14ac:dyDescent="0.3">
      <c r="A38" s="12"/>
      <c r="B38" s="12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N38" s="13"/>
      <c r="O38" s="13"/>
      <c r="P38" s="13"/>
      <c r="Q38" s="28"/>
      <c r="R38" s="26"/>
      <c r="S38" s="26"/>
      <c r="T38" s="13"/>
      <c r="V38" s="17"/>
    </row>
    <row r="39" spans="1:22" x14ac:dyDescent="0.3">
      <c r="A39" s="12"/>
      <c r="B39" s="12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N39" s="13"/>
      <c r="O39" s="13"/>
      <c r="P39" s="13"/>
      <c r="Q39" s="28"/>
      <c r="R39" s="26"/>
      <c r="S39" s="26"/>
      <c r="T39" s="13"/>
      <c r="V39" s="17"/>
    </row>
    <row r="40" spans="1:22" x14ac:dyDescent="0.3">
      <c r="A40" s="12"/>
      <c r="B40" s="12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13"/>
      <c r="O40" s="13"/>
      <c r="P40" s="13"/>
      <c r="Q40" s="28"/>
      <c r="R40" s="26"/>
      <c r="S40" s="26"/>
      <c r="T40" s="13"/>
      <c r="V40" s="17"/>
    </row>
    <row r="41" spans="1:22" x14ac:dyDescent="0.3">
      <c r="A41" s="12"/>
      <c r="B41" s="12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N41" s="13"/>
      <c r="O41" s="13"/>
      <c r="P41" s="13"/>
      <c r="Q41" s="28"/>
      <c r="R41" s="26"/>
      <c r="S41" s="26"/>
      <c r="T41" s="13"/>
      <c r="V41" s="17"/>
    </row>
    <row r="42" spans="1:22" x14ac:dyDescent="0.3">
      <c r="A42" s="12"/>
      <c r="B42" s="12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N42" s="13"/>
      <c r="O42" s="13"/>
      <c r="P42" s="13"/>
      <c r="Q42" s="28"/>
      <c r="R42" s="26"/>
      <c r="S42" s="26"/>
      <c r="T42" s="13"/>
      <c r="V42" s="17"/>
    </row>
    <row r="43" spans="1:22" x14ac:dyDescent="0.3">
      <c r="A43" s="12"/>
      <c r="B43" s="12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N43" s="13"/>
      <c r="O43" s="13"/>
      <c r="P43" s="13"/>
      <c r="Q43" s="28"/>
      <c r="R43" s="26"/>
      <c r="S43" s="26"/>
      <c r="T43" s="13"/>
      <c r="V43" s="17"/>
    </row>
    <row r="44" spans="1:22" x14ac:dyDescent="0.3">
      <c r="A44" s="12"/>
      <c r="B44" s="12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N44" s="13"/>
      <c r="O44" s="13"/>
      <c r="P44" s="13"/>
      <c r="Q44" s="28"/>
      <c r="R44" s="26"/>
      <c r="S44" s="26"/>
      <c r="T44" s="13"/>
      <c r="V44" s="17"/>
    </row>
    <row r="45" spans="1:22" x14ac:dyDescent="0.3">
      <c r="A45" s="12"/>
      <c r="B45" s="12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N45" s="13"/>
      <c r="O45" s="13"/>
      <c r="P45" s="13"/>
      <c r="Q45" s="28"/>
      <c r="R45" s="26"/>
      <c r="S45" s="26"/>
      <c r="T45" s="13"/>
      <c r="V45" s="17"/>
    </row>
    <row r="46" spans="1:22" x14ac:dyDescent="0.3">
      <c r="A46" s="12"/>
      <c r="B46" s="12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N46" s="13"/>
      <c r="O46" s="13"/>
      <c r="P46" s="13"/>
      <c r="Q46" s="28"/>
      <c r="R46" s="26"/>
      <c r="S46" s="26"/>
      <c r="T46" s="13"/>
      <c r="V46" s="17"/>
    </row>
    <row r="47" spans="1:22" x14ac:dyDescent="0.3">
      <c r="A47" s="12"/>
      <c r="B47" s="12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s="13"/>
      <c r="O47" s="13"/>
      <c r="P47" s="13"/>
      <c r="Q47" s="28"/>
      <c r="R47" s="26"/>
      <c r="S47" s="26"/>
      <c r="T47" s="13"/>
      <c r="V47" s="17"/>
    </row>
    <row r="48" spans="1:22" x14ac:dyDescent="0.3">
      <c r="A48" s="12"/>
      <c r="B48" s="12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13"/>
      <c r="O48" s="13"/>
      <c r="P48" s="13"/>
      <c r="Q48" s="28"/>
      <c r="R48" s="26"/>
      <c r="S48" s="26"/>
      <c r="T48" s="13"/>
      <c r="V48" s="17"/>
    </row>
    <row r="49" spans="1:22" x14ac:dyDescent="0.3">
      <c r="A49" s="12"/>
      <c r="B49" s="12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N49" s="13"/>
      <c r="O49" s="13"/>
      <c r="P49" s="13"/>
      <c r="Q49" s="28"/>
      <c r="R49" s="26"/>
      <c r="S49" s="26"/>
      <c r="T49" s="13"/>
      <c r="V49" s="17"/>
    </row>
    <row r="50" spans="1:22" x14ac:dyDescent="0.3">
      <c r="A50" s="12"/>
      <c r="B50" s="12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s="13"/>
      <c r="O50" s="13"/>
      <c r="P50" s="13"/>
      <c r="Q50" s="28"/>
      <c r="R50" s="26"/>
      <c r="S50" s="26"/>
      <c r="T50" s="13"/>
      <c r="V50" s="17"/>
    </row>
    <row r="51" spans="1:22" x14ac:dyDescent="0.3">
      <c r="A51" s="12"/>
      <c r="B51" s="12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13"/>
      <c r="O51" s="13"/>
      <c r="P51" s="13"/>
      <c r="Q51" s="28"/>
      <c r="R51" s="26"/>
      <c r="S51" s="26"/>
      <c r="T51" s="13"/>
      <c r="V51" s="17"/>
    </row>
    <row r="52" spans="1:22" x14ac:dyDescent="0.3">
      <c r="A52" s="12"/>
      <c r="B52" s="12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13"/>
      <c r="O52" s="13"/>
      <c r="P52" s="13"/>
      <c r="Q52" s="28"/>
      <c r="R52" s="26"/>
      <c r="S52" s="26"/>
      <c r="T52" s="13"/>
      <c r="V52" s="17"/>
    </row>
    <row r="53" spans="1:22" x14ac:dyDescent="0.3">
      <c r="A53" s="12"/>
      <c r="B53" s="12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N53" s="13"/>
      <c r="O53" s="13"/>
      <c r="P53" s="13"/>
      <c r="Q53" s="28"/>
      <c r="R53" s="26"/>
      <c r="S53" s="26"/>
      <c r="T53" s="13"/>
      <c r="V53" s="17"/>
    </row>
    <row r="54" spans="1:22" x14ac:dyDescent="0.3">
      <c r="A54" s="12"/>
      <c r="B54" s="12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N54" s="13"/>
      <c r="O54" s="13"/>
      <c r="P54" s="13"/>
      <c r="Q54" s="28"/>
      <c r="R54" s="26"/>
      <c r="S54" s="26"/>
      <c r="T54" s="13"/>
      <c r="V54" s="17"/>
    </row>
    <row r="55" spans="1:22" x14ac:dyDescent="0.3">
      <c r="A55" s="12"/>
      <c r="B55" s="12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13"/>
      <c r="O55" s="13"/>
      <c r="P55" s="13"/>
      <c r="Q55" s="28"/>
      <c r="R55" s="26"/>
      <c r="S55" s="26"/>
      <c r="T55" s="13"/>
      <c r="V55" s="17"/>
    </row>
    <row r="56" spans="1:22" x14ac:dyDescent="0.3">
      <c r="A56" s="12"/>
      <c r="B56" s="12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N56" s="13"/>
      <c r="O56" s="13"/>
      <c r="P56" s="13"/>
      <c r="Q56" s="28"/>
      <c r="R56" s="26"/>
      <c r="S56" s="26"/>
      <c r="T56" s="13"/>
      <c r="V56" s="17"/>
    </row>
    <row r="57" spans="1:22" x14ac:dyDescent="0.3">
      <c r="A57" s="12"/>
      <c r="B57" s="12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N57" s="13"/>
      <c r="O57" s="13"/>
      <c r="P57" s="13"/>
      <c r="Q57" s="28"/>
      <c r="R57" s="26"/>
      <c r="S57" s="26"/>
      <c r="T57" s="13"/>
      <c r="V57" s="17"/>
    </row>
    <row r="58" spans="1:22" x14ac:dyDescent="0.3">
      <c r="A58" s="12"/>
      <c r="B58" s="12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N58" s="13"/>
      <c r="O58" s="13"/>
      <c r="P58" s="13"/>
      <c r="Q58" s="28"/>
      <c r="R58" s="26"/>
      <c r="S58" s="26"/>
      <c r="T58" s="13"/>
      <c r="V58" s="17"/>
    </row>
    <row r="59" spans="1:22" x14ac:dyDescent="0.3">
      <c r="A59" s="12"/>
      <c r="B59" s="12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Q59" s="28"/>
      <c r="R59" s="26"/>
      <c r="S59" s="26"/>
      <c r="T59" s="13"/>
      <c r="V59" s="17"/>
    </row>
    <row r="60" spans="1:22" x14ac:dyDescent="0.3">
      <c r="A60" s="12"/>
      <c r="B60" s="12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N60" s="13"/>
      <c r="O60" s="13"/>
      <c r="P60" s="13"/>
      <c r="Q60" s="28"/>
      <c r="R60" s="26"/>
      <c r="S60" s="26"/>
      <c r="T60" s="13"/>
      <c r="V60" s="17"/>
    </row>
    <row r="61" spans="1:22" x14ac:dyDescent="0.3">
      <c r="A61" s="12"/>
      <c r="B61" s="12"/>
      <c r="C61" s="13">
        <v>4000</v>
      </c>
      <c r="D61" s="13"/>
      <c r="E61" s="14">
        <v>130</v>
      </c>
      <c r="F61" s="14"/>
      <c r="G61" s="14">
        <v>20</v>
      </c>
      <c r="H61" s="14"/>
      <c r="I61" s="14">
        <v>10</v>
      </c>
      <c r="J61" s="14"/>
      <c r="K61" s="14">
        <v>15</v>
      </c>
      <c r="L61" s="14"/>
      <c r="M61" s="13"/>
      <c r="N61" s="13"/>
      <c r="O61" s="13">
        <f t="shared" si="0"/>
        <v>0</v>
      </c>
      <c r="P61" s="13">
        <f t="shared" si="0"/>
        <v>0</v>
      </c>
      <c r="Q61" s="28"/>
      <c r="R61" s="26">
        <f t="shared" si="4"/>
        <v>0</v>
      </c>
      <c r="S61" s="26"/>
      <c r="T61" s="13"/>
      <c r="V61" s="17"/>
    </row>
    <row r="62" spans="1:22" x14ac:dyDescent="0.3">
      <c r="A62" s="12"/>
      <c r="B62" s="12"/>
      <c r="C62" s="13">
        <v>4000</v>
      </c>
      <c r="D62" s="13"/>
      <c r="E62" s="14">
        <v>130</v>
      </c>
      <c r="F62" s="14"/>
      <c r="G62" s="14">
        <v>20</v>
      </c>
      <c r="H62" s="14"/>
      <c r="I62" s="14">
        <v>10</v>
      </c>
      <c r="J62" s="14"/>
      <c r="K62" s="14">
        <v>15</v>
      </c>
      <c r="L62" s="14"/>
      <c r="M62" s="13"/>
      <c r="N62" s="13"/>
      <c r="O62" s="13">
        <f t="shared" si="0"/>
        <v>0</v>
      </c>
      <c r="P62" s="13">
        <f t="shared" si="0"/>
        <v>0</v>
      </c>
      <c r="Q62" s="28"/>
      <c r="R62" s="26">
        <f t="shared" si="4"/>
        <v>0</v>
      </c>
      <c r="S62" s="26"/>
      <c r="T62" s="13"/>
      <c r="V62" s="17"/>
    </row>
    <row r="63" spans="1:22" x14ac:dyDescent="0.3">
      <c r="A63" s="12"/>
      <c r="B63" s="12"/>
      <c r="C63" s="13">
        <v>4000</v>
      </c>
      <c r="D63" s="13"/>
      <c r="E63" s="14">
        <v>130</v>
      </c>
      <c r="F63" s="14"/>
      <c r="G63" s="14">
        <v>20</v>
      </c>
      <c r="H63" s="14"/>
      <c r="I63" s="14">
        <v>10</v>
      </c>
      <c r="J63" s="14"/>
      <c r="K63" s="14">
        <v>15</v>
      </c>
      <c r="L63" s="14"/>
      <c r="M63" s="13"/>
      <c r="N63" s="13"/>
      <c r="O63" s="13">
        <f t="shared" si="0"/>
        <v>0</v>
      </c>
      <c r="P63" s="13">
        <f t="shared" si="0"/>
        <v>0</v>
      </c>
      <c r="Q63" s="28"/>
      <c r="R63" s="26">
        <f t="shared" si="4"/>
        <v>0</v>
      </c>
      <c r="S63" s="26"/>
      <c r="T63" s="13"/>
      <c r="V63" s="17"/>
    </row>
    <row r="64" spans="1:22" x14ac:dyDescent="0.3">
      <c r="A64" s="12"/>
      <c r="B64" s="12"/>
      <c r="C64" s="13">
        <v>4000</v>
      </c>
      <c r="D64" s="13"/>
      <c r="E64" s="14">
        <v>130</v>
      </c>
      <c r="F64" s="14"/>
      <c r="G64" s="14">
        <v>20</v>
      </c>
      <c r="H64" s="14"/>
      <c r="I64" s="14">
        <v>10</v>
      </c>
      <c r="J64" s="14"/>
      <c r="K64" s="14">
        <v>15</v>
      </c>
      <c r="L64" s="14"/>
      <c r="M64" s="13"/>
      <c r="N64" s="13"/>
      <c r="O64" s="13">
        <f t="shared" si="0"/>
        <v>0</v>
      </c>
      <c r="P64" s="13">
        <f t="shared" si="0"/>
        <v>0</v>
      </c>
      <c r="Q64" s="28"/>
      <c r="R64" s="26">
        <f t="shared" si="4"/>
        <v>0</v>
      </c>
      <c r="S64" s="26"/>
      <c r="T64" s="13"/>
      <c r="V64" s="17"/>
    </row>
    <row r="65" spans="1:22" x14ac:dyDescent="0.3">
      <c r="A65" s="12"/>
      <c r="B65" s="12"/>
      <c r="C65" s="13">
        <v>4000</v>
      </c>
      <c r="D65" s="13"/>
      <c r="E65" s="14">
        <v>130</v>
      </c>
      <c r="F65" s="14"/>
      <c r="G65" s="14">
        <v>20</v>
      </c>
      <c r="H65" s="14"/>
      <c r="I65" s="14">
        <v>10</v>
      </c>
      <c r="J65" s="14"/>
      <c r="K65" s="14">
        <v>15</v>
      </c>
      <c r="L65" s="14"/>
      <c r="M65" s="13"/>
      <c r="N65" s="13"/>
      <c r="O65" s="13">
        <f t="shared" si="0"/>
        <v>0</v>
      </c>
      <c r="P65" s="13">
        <f t="shared" si="0"/>
        <v>0</v>
      </c>
      <c r="Q65" s="28"/>
      <c r="R65" s="26">
        <f t="shared" si="4"/>
        <v>0</v>
      </c>
      <c r="S65" s="26"/>
      <c r="T65" s="13"/>
      <c r="V65" s="17"/>
    </row>
    <row r="66" spans="1:22" x14ac:dyDescent="0.3">
      <c r="A66" s="12"/>
      <c r="B66" s="12"/>
      <c r="C66" s="13">
        <v>4000</v>
      </c>
      <c r="D66" s="13"/>
      <c r="E66" s="14">
        <v>130</v>
      </c>
      <c r="F66" s="14"/>
      <c r="G66" s="14">
        <v>20</v>
      </c>
      <c r="H66" s="14"/>
      <c r="I66" s="14">
        <v>10</v>
      </c>
      <c r="J66" s="14"/>
      <c r="K66" s="14">
        <v>15</v>
      </c>
      <c r="L66" s="14"/>
      <c r="M66" s="13"/>
      <c r="N66" s="13"/>
      <c r="O66" s="13">
        <f t="shared" si="0"/>
        <v>0</v>
      </c>
      <c r="P66" s="13">
        <f t="shared" si="0"/>
        <v>0</v>
      </c>
      <c r="Q66" s="28"/>
      <c r="R66" s="26">
        <f t="shared" si="4"/>
        <v>0</v>
      </c>
      <c r="S66" s="26"/>
      <c r="T66" s="13"/>
      <c r="V66" s="17"/>
    </row>
    <row r="67" spans="1:22" x14ac:dyDescent="0.3">
      <c r="A67" s="12"/>
      <c r="B67" s="12"/>
      <c r="C67" s="13">
        <v>4000</v>
      </c>
      <c r="D67" s="13"/>
      <c r="E67" s="14">
        <v>130</v>
      </c>
      <c r="F67" s="14"/>
      <c r="G67" s="14">
        <v>20</v>
      </c>
      <c r="H67" s="14"/>
      <c r="I67" s="14">
        <v>10</v>
      </c>
      <c r="J67" s="14"/>
      <c r="K67" s="14">
        <v>15</v>
      </c>
      <c r="L67" s="14"/>
      <c r="M67" s="13"/>
      <c r="N67" s="13"/>
      <c r="O67" s="13">
        <f t="shared" si="0"/>
        <v>0</v>
      </c>
      <c r="P67" s="13">
        <f t="shared" si="0"/>
        <v>0</v>
      </c>
      <c r="Q67" s="28"/>
      <c r="R67" s="26">
        <f t="shared" si="4"/>
        <v>0</v>
      </c>
      <c r="S67" s="26"/>
      <c r="T67" s="13"/>
      <c r="V67" s="17"/>
    </row>
    <row r="68" spans="1:22" x14ac:dyDescent="0.3">
      <c r="A68" s="12"/>
      <c r="B68" s="12"/>
      <c r="C68" s="13">
        <v>4000</v>
      </c>
      <c r="D68" s="13"/>
      <c r="E68" s="14">
        <v>130</v>
      </c>
      <c r="F68" s="14"/>
      <c r="G68" s="14">
        <v>20</v>
      </c>
      <c r="H68" s="14"/>
      <c r="I68" s="14">
        <v>10</v>
      </c>
      <c r="J68" s="14"/>
      <c r="K68" s="14">
        <v>15</v>
      </c>
      <c r="L68" s="14"/>
      <c r="M68" s="13"/>
      <c r="N68" s="13"/>
      <c r="O68" s="13">
        <f t="shared" si="0"/>
        <v>0</v>
      </c>
      <c r="P68" s="13">
        <f t="shared" si="0"/>
        <v>0</v>
      </c>
      <c r="Q68" s="28"/>
      <c r="R68" s="26">
        <f t="shared" si="4"/>
        <v>0</v>
      </c>
      <c r="S68" s="26"/>
      <c r="T68" s="13"/>
      <c r="V68" s="17"/>
    </row>
    <row r="69" spans="1:22" x14ac:dyDescent="0.3">
      <c r="A69" s="12"/>
      <c r="B69" s="12"/>
      <c r="C69" s="13">
        <v>4000</v>
      </c>
      <c r="D69" s="13"/>
      <c r="E69" s="14">
        <v>130</v>
      </c>
      <c r="F69" s="14"/>
      <c r="G69" s="14">
        <v>20</v>
      </c>
      <c r="H69" s="14"/>
      <c r="I69" s="14">
        <v>10</v>
      </c>
      <c r="J69" s="14"/>
      <c r="K69" s="14">
        <v>15</v>
      </c>
      <c r="L69" s="14"/>
      <c r="M69" s="13"/>
      <c r="N69" s="13"/>
      <c r="O69" s="13">
        <f t="shared" si="0"/>
        <v>0</v>
      </c>
      <c r="P69" s="13">
        <f t="shared" si="0"/>
        <v>0</v>
      </c>
      <c r="Q69" s="28"/>
      <c r="R69" s="26">
        <f t="shared" si="4"/>
        <v>0</v>
      </c>
      <c r="S69" s="26"/>
      <c r="T69" s="13"/>
      <c r="V69" s="17"/>
    </row>
    <row r="70" spans="1:22" x14ac:dyDescent="0.3">
      <c r="A70" s="12"/>
      <c r="B70" s="12"/>
      <c r="C70" s="13">
        <v>4000</v>
      </c>
      <c r="D70" s="13"/>
      <c r="E70" s="14">
        <v>130</v>
      </c>
      <c r="F70" s="14"/>
      <c r="G70" s="14">
        <v>20</v>
      </c>
      <c r="H70" s="14"/>
      <c r="I70" s="14">
        <v>10</v>
      </c>
      <c r="J70" s="14"/>
      <c r="K70" s="14">
        <v>15</v>
      </c>
      <c r="L70" s="14"/>
      <c r="M70" s="13"/>
      <c r="N70" s="13"/>
      <c r="O70" s="13">
        <f t="shared" si="0"/>
        <v>0</v>
      </c>
      <c r="P70" s="13">
        <f t="shared" si="0"/>
        <v>0</v>
      </c>
      <c r="Q70" s="28"/>
      <c r="R70" s="26">
        <f t="shared" si="4"/>
        <v>0</v>
      </c>
      <c r="S70" s="26"/>
      <c r="T70" s="13"/>
      <c r="V70" s="17"/>
    </row>
    <row r="71" spans="1:22" x14ac:dyDescent="0.3">
      <c r="A71" s="12"/>
      <c r="B71" s="12"/>
      <c r="C71" s="13">
        <v>4000</v>
      </c>
      <c r="D71" s="13"/>
      <c r="E71" s="14">
        <v>130</v>
      </c>
      <c r="F71" s="14"/>
      <c r="G71" s="14">
        <v>20</v>
      </c>
      <c r="H71" s="14"/>
      <c r="I71" s="14">
        <v>10</v>
      </c>
      <c r="J71" s="14"/>
      <c r="K71" s="14">
        <v>15</v>
      </c>
      <c r="L71" s="14"/>
      <c r="M71" s="13"/>
      <c r="N71" s="13"/>
      <c r="O71" s="13">
        <f t="shared" ref="O71:P134" si="6">+M71/8</f>
        <v>0</v>
      </c>
      <c r="P71" s="13">
        <f t="shared" si="6"/>
        <v>0</v>
      </c>
      <c r="Q71" s="28"/>
      <c r="R71" s="26">
        <f t="shared" si="4"/>
        <v>0</v>
      </c>
      <c r="S71" s="26"/>
      <c r="T71" s="13"/>
      <c r="V71" s="17"/>
    </row>
    <row r="72" spans="1:22" x14ac:dyDescent="0.3">
      <c r="A72" s="12"/>
      <c r="B72" s="12"/>
      <c r="C72" s="13">
        <v>4000</v>
      </c>
      <c r="D72" s="13"/>
      <c r="E72" s="14">
        <v>130</v>
      </c>
      <c r="F72" s="14"/>
      <c r="G72" s="14">
        <v>20</v>
      </c>
      <c r="H72" s="14"/>
      <c r="I72" s="14">
        <v>10</v>
      </c>
      <c r="J72" s="14"/>
      <c r="K72" s="14">
        <v>15</v>
      </c>
      <c r="L72" s="14"/>
      <c r="M72" s="13"/>
      <c r="N72" s="13"/>
      <c r="O72" s="13">
        <f t="shared" si="6"/>
        <v>0</v>
      </c>
      <c r="P72" s="13">
        <f t="shared" si="6"/>
        <v>0</v>
      </c>
      <c r="Q72" s="28"/>
      <c r="R72" s="26">
        <f t="shared" si="4"/>
        <v>0</v>
      </c>
      <c r="S72" s="26"/>
      <c r="T72" s="13"/>
      <c r="V72" s="17"/>
    </row>
    <row r="73" spans="1:22" x14ac:dyDescent="0.3">
      <c r="A73" s="12"/>
      <c r="B73" s="12"/>
      <c r="C73" s="13">
        <v>4000</v>
      </c>
      <c r="D73" s="13"/>
      <c r="E73" s="14">
        <v>130</v>
      </c>
      <c r="F73" s="14"/>
      <c r="G73" s="14">
        <v>20</v>
      </c>
      <c r="H73" s="14"/>
      <c r="I73" s="14">
        <v>10</v>
      </c>
      <c r="J73" s="14"/>
      <c r="K73" s="14">
        <v>15</v>
      </c>
      <c r="L73" s="14"/>
      <c r="M73" s="13"/>
      <c r="N73" s="13"/>
      <c r="O73" s="13">
        <f t="shared" si="6"/>
        <v>0</v>
      </c>
      <c r="P73" s="13">
        <f t="shared" si="6"/>
        <v>0</v>
      </c>
      <c r="Q73" s="28"/>
      <c r="R73" s="26">
        <f t="shared" ref="R73:R136" si="7">+(((D73/C73)+(F73/E73)+(H73/G73)+(J73/I73)+(L73/K73)+O73))*0.05</f>
        <v>0</v>
      </c>
      <c r="S73" s="26"/>
      <c r="T73" s="13"/>
      <c r="V73" s="17"/>
    </row>
    <row r="74" spans="1:22" x14ac:dyDescent="0.3">
      <c r="A74" s="12"/>
      <c r="B74" s="12"/>
      <c r="C74" s="13">
        <v>4000</v>
      </c>
      <c r="D74" s="13"/>
      <c r="E74" s="14">
        <v>130</v>
      </c>
      <c r="F74" s="14"/>
      <c r="G74" s="14">
        <v>20</v>
      </c>
      <c r="H74" s="14"/>
      <c r="I74" s="14">
        <v>10</v>
      </c>
      <c r="J74" s="14"/>
      <c r="K74" s="14">
        <v>15</v>
      </c>
      <c r="L74" s="14"/>
      <c r="M74" s="13"/>
      <c r="N74" s="13"/>
      <c r="O74" s="13">
        <f t="shared" si="6"/>
        <v>0</v>
      </c>
      <c r="P74" s="13">
        <f t="shared" si="6"/>
        <v>0</v>
      </c>
      <c r="Q74" s="28"/>
      <c r="R74" s="26">
        <f t="shared" si="7"/>
        <v>0</v>
      </c>
      <c r="S74" s="26"/>
      <c r="T74" s="13"/>
      <c r="V74" s="17"/>
    </row>
    <row r="75" spans="1:22" x14ac:dyDescent="0.3">
      <c r="A75" s="12"/>
      <c r="B75" s="12"/>
      <c r="C75" s="13">
        <v>4000</v>
      </c>
      <c r="D75" s="13"/>
      <c r="E75" s="14">
        <v>130</v>
      </c>
      <c r="F75" s="14"/>
      <c r="G75" s="14">
        <v>20</v>
      </c>
      <c r="H75" s="14"/>
      <c r="I75" s="14">
        <v>10</v>
      </c>
      <c r="J75" s="14"/>
      <c r="K75" s="14">
        <v>15</v>
      </c>
      <c r="L75" s="14"/>
      <c r="M75" s="13"/>
      <c r="N75" s="13"/>
      <c r="O75" s="13">
        <f t="shared" si="6"/>
        <v>0</v>
      </c>
      <c r="P75" s="13">
        <f t="shared" si="6"/>
        <v>0</v>
      </c>
      <c r="Q75" s="28"/>
      <c r="R75" s="26">
        <f t="shared" si="7"/>
        <v>0</v>
      </c>
      <c r="S75" s="26"/>
      <c r="T75" s="13"/>
      <c r="V75" s="17"/>
    </row>
    <row r="76" spans="1:22" x14ac:dyDescent="0.3">
      <c r="A76" s="12"/>
      <c r="B76" s="12"/>
      <c r="C76" s="13">
        <v>4000</v>
      </c>
      <c r="D76" s="13"/>
      <c r="E76" s="14">
        <v>130</v>
      </c>
      <c r="F76" s="14"/>
      <c r="G76" s="14">
        <v>20</v>
      </c>
      <c r="H76" s="14"/>
      <c r="I76" s="14">
        <v>10</v>
      </c>
      <c r="J76" s="14"/>
      <c r="K76" s="14">
        <v>15</v>
      </c>
      <c r="L76" s="14"/>
      <c r="M76" s="13"/>
      <c r="N76" s="13"/>
      <c r="O76" s="13">
        <f t="shared" si="6"/>
        <v>0</v>
      </c>
      <c r="P76" s="13">
        <f t="shared" si="6"/>
        <v>0</v>
      </c>
      <c r="Q76" s="28"/>
      <c r="R76" s="26">
        <f t="shared" si="7"/>
        <v>0</v>
      </c>
      <c r="S76" s="26"/>
      <c r="T76" s="13"/>
      <c r="V76" s="17"/>
    </row>
    <row r="77" spans="1:22" x14ac:dyDescent="0.3">
      <c r="A77" s="12"/>
      <c r="B77" s="12"/>
      <c r="C77" s="13">
        <v>4000</v>
      </c>
      <c r="D77" s="13"/>
      <c r="E77" s="14">
        <v>130</v>
      </c>
      <c r="F77" s="14"/>
      <c r="G77" s="14">
        <v>20</v>
      </c>
      <c r="H77" s="14"/>
      <c r="I77" s="14">
        <v>10</v>
      </c>
      <c r="J77" s="14"/>
      <c r="K77" s="14">
        <v>15</v>
      </c>
      <c r="L77" s="14"/>
      <c r="M77" s="13"/>
      <c r="N77" s="13"/>
      <c r="O77" s="13">
        <f t="shared" si="6"/>
        <v>0</v>
      </c>
      <c r="P77" s="13">
        <f t="shared" si="6"/>
        <v>0</v>
      </c>
      <c r="Q77" s="28"/>
      <c r="R77" s="26">
        <f t="shared" si="7"/>
        <v>0</v>
      </c>
      <c r="S77" s="26"/>
      <c r="T77" s="13"/>
      <c r="V77" s="17"/>
    </row>
    <row r="78" spans="1:22" x14ac:dyDescent="0.3">
      <c r="A78" s="12"/>
      <c r="B78" s="12"/>
      <c r="C78" s="13">
        <v>4000</v>
      </c>
      <c r="D78" s="13"/>
      <c r="E78" s="14">
        <v>130</v>
      </c>
      <c r="F78" s="14"/>
      <c r="G78" s="14">
        <v>20</v>
      </c>
      <c r="H78" s="14"/>
      <c r="I78" s="14">
        <v>10</v>
      </c>
      <c r="J78" s="14"/>
      <c r="K78" s="14">
        <v>15</v>
      </c>
      <c r="L78" s="14"/>
      <c r="M78" s="13"/>
      <c r="N78" s="13"/>
      <c r="O78" s="13">
        <f t="shared" si="6"/>
        <v>0</v>
      </c>
      <c r="P78" s="13">
        <f t="shared" si="6"/>
        <v>0</v>
      </c>
      <c r="Q78" s="28"/>
      <c r="R78" s="26">
        <f t="shared" si="7"/>
        <v>0</v>
      </c>
      <c r="S78" s="26"/>
      <c r="T78" s="13"/>
      <c r="V78" s="17"/>
    </row>
    <row r="79" spans="1:22" x14ac:dyDescent="0.3">
      <c r="A79" s="12"/>
      <c r="B79" s="12"/>
      <c r="C79" s="13">
        <v>4000</v>
      </c>
      <c r="D79" s="13"/>
      <c r="E79" s="14">
        <v>130</v>
      </c>
      <c r="F79" s="14"/>
      <c r="G79" s="14">
        <v>20</v>
      </c>
      <c r="H79" s="14"/>
      <c r="I79" s="14">
        <v>10</v>
      </c>
      <c r="J79" s="14"/>
      <c r="K79" s="14">
        <v>15</v>
      </c>
      <c r="L79" s="14"/>
      <c r="M79" s="13"/>
      <c r="N79" s="13"/>
      <c r="O79" s="13">
        <f t="shared" si="6"/>
        <v>0</v>
      </c>
      <c r="P79" s="13">
        <f t="shared" si="6"/>
        <v>0</v>
      </c>
      <c r="Q79" s="28"/>
      <c r="R79" s="26">
        <f t="shared" si="7"/>
        <v>0</v>
      </c>
      <c r="S79" s="26"/>
      <c r="T79" s="13"/>
      <c r="V79" s="17"/>
    </row>
    <row r="80" spans="1:22" x14ac:dyDescent="0.3">
      <c r="A80" s="12"/>
      <c r="B80" s="12"/>
      <c r="C80" s="13">
        <v>4000</v>
      </c>
      <c r="D80" s="13"/>
      <c r="E80" s="14">
        <v>130</v>
      </c>
      <c r="F80" s="14"/>
      <c r="G80" s="14">
        <v>20</v>
      </c>
      <c r="H80" s="14"/>
      <c r="I80" s="14">
        <v>10</v>
      </c>
      <c r="J80" s="14"/>
      <c r="K80" s="14">
        <v>15</v>
      </c>
      <c r="L80" s="14"/>
      <c r="M80" s="13"/>
      <c r="N80" s="13"/>
      <c r="O80" s="13">
        <f t="shared" si="6"/>
        <v>0</v>
      </c>
      <c r="P80" s="13">
        <f t="shared" si="6"/>
        <v>0</v>
      </c>
      <c r="Q80" s="28"/>
      <c r="R80" s="26">
        <f t="shared" si="7"/>
        <v>0</v>
      </c>
      <c r="S80" s="26"/>
      <c r="T80" s="13"/>
      <c r="V80" s="17"/>
    </row>
    <row r="81" spans="1:22" x14ac:dyDescent="0.3">
      <c r="A81" s="12"/>
      <c r="B81" s="12"/>
      <c r="C81" s="13">
        <v>4000</v>
      </c>
      <c r="D81" s="13"/>
      <c r="E81" s="14">
        <v>130</v>
      </c>
      <c r="F81" s="14"/>
      <c r="G81" s="14">
        <v>20</v>
      </c>
      <c r="H81" s="14"/>
      <c r="I81" s="14">
        <v>10</v>
      </c>
      <c r="J81" s="14"/>
      <c r="K81" s="14">
        <v>15</v>
      </c>
      <c r="L81" s="14"/>
      <c r="M81" s="13"/>
      <c r="N81" s="13"/>
      <c r="O81" s="13">
        <f t="shared" si="6"/>
        <v>0</v>
      </c>
      <c r="P81" s="13">
        <f t="shared" si="6"/>
        <v>0</v>
      </c>
      <c r="Q81" s="28"/>
      <c r="R81" s="26">
        <f t="shared" si="7"/>
        <v>0</v>
      </c>
      <c r="S81" s="26"/>
      <c r="T81" s="13"/>
      <c r="V81" s="17"/>
    </row>
    <row r="82" spans="1:22" x14ac:dyDescent="0.3">
      <c r="A82" s="12"/>
      <c r="B82" s="12"/>
      <c r="C82" s="13">
        <v>4000</v>
      </c>
      <c r="D82" s="13"/>
      <c r="E82" s="14">
        <v>130</v>
      </c>
      <c r="F82" s="14"/>
      <c r="G82" s="14">
        <v>20</v>
      </c>
      <c r="H82" s="14"/>
      <c r="I82" s="14">
        <v>10</v>
      </c>
      <c r="J82" s="14"/>
      <c r="K82" s="14">
        <v>15</v>
      </c>
      <c r="L82" s="14"/>
      <c r="M82" s="13"/>
      <c r="N82" s="13"/>
      <c r="O82" s="13">
        <f t="shared" si="6"/>
        <v>0</v>
      </c>
      <c r="P82" s="13">
        <f t="shared" si="6"/>
        <v>0</v>
      </c>
      <c r="Q82" s="28"/>
      <c r="R82" s="26">
        <f t="shared" si="7"/>
        <v>0</v>
      </c>
      <c r="S82" s="26"/>
      <c r="T82" s="13"/>
      <c r="V82" s="17"/>
    </row>
    <row r="83" spans="1:22" x14ac:dyDescent="0.3">
      <c r="A83" s="12"/>
      <c r="B83" s="12"/>
      <c r="C83" s="13">
        <v>4000</v>
      </c>
      <c r="D83" s="13"/>
      <c r="E83" s="14">
        <v>130</v>
      </c>
      <c r="F83" s="14"/>
      <c r="G83" s="14">
        <v>20</v>
      </c>
      <c r="H83" s="14"/>
      <c r="I83" s="14">
        <v>10</v>
      </c>
      <c r="J83" s="14"/>
      <c r="K83" s="14">
        <v>15</v>
      </c>
      <c r="L83" s="14"/>
      <c r="M83" s="13"/>
      <c r="N83" s="13"/>
      <c r="O83" s="13">
        <f t="shared" si="6"/>
        <v>0</v>
      </c>
      <c r="P83" s="13">
        <f t="shared" si="6"/>
        <v>0</v>
      </c>
      <c r="Q83" s="28"/>
      <c r="R83" s="26">
        <f t="shared" si="7"/>
        <v>0</v>
      </c>
      <c r="S83" s="26"/>
      <c r="T83" s="13"/>
      <c r="V83" s="17"/>
    </row>
    <row r="84" spans="1:22" x14ac:dyDescent="0.3">
      <c r="A84" s="12"/>
      <c r="B84" s="12"/>
      <c r="C84" s="13">
        <v>4000</v>
      </c>
      <c r="D84" s="13"/>
      <c r="E84" s="14">
        <v>130</v>
      </c>
      <c r="F84" s="14"/>
      <c r="G84" s="14">
        <v>20</v>
      </c>
      <c r="H84" s="14"/>
      <c r="I84" s="14">
        <v>10</v>
      </c>
      <c r="J84" s="14"/>
      <c r="K84" s="14">
        <v>15</v>
      </c>
      <c r="L84" s="14"/>
      <c r="M84" s="13"/>
      <c r="N84" s="13"/>
      <c r="O84" s="13">
        <f t="shared" si="6"/>
        <v>0</v>
      </c>
      <c r="P84" s="13">
        <f t="shared" si="6"/>
        <v>0</v>
      </c>
      <c r="Q84" s="28"/>
      <c r="R84" s="26">
        <f t="shared" si="7"/>
        <v>0</v>
      </c>
      <c r="S84" s="26"/>
      <c r="T84" s="13"/>
      <c r="V84" s="17"/>
    </row>
    <row r="85" spans="1:22" x14ac:dyDescent="0.3">
      <c r="A85" s="12"/>
      <c r="B85" s="12"/>
      <c r="C85" s="13">
        <v>4000</v>
      </c>
      <c r="D85" s="13"/>
      <c r="E85" s="14">
        <v>130</v>
      </c>
      <c r="F85" s="14"/>
      <c r="G85" s="14">
        <v>20</v>
      </c>
      <c r="H85" s="14"/>
      <c r="I85" s="14">
        <v>10</v>
      </c>
      <c r="J85" s="14"/>
      <c r="K85" s="14">
        <v>15</v>
      </c>
      <c r="L85" s="14"/>
      <c r="M85" s="13"/>
      <c r="N85" s="13"/>
      <c r="O85" s="13">
        <f t="shared" si="6"/>
        <v>0</v>
      </c>
      <c r="P85" s="13">
        <f t="shared" si="6"/>
        <v>0</v>
      </c>
      <c r="Q85" s="28"/>
      <c r="R85" s="26">
        <f t="shared" si="7"/>
        <v>0</v>
      </c>
      <c r="S85" s="26"/>
      <c r="T85" s="13"/>
      <c r="V85" s="17"/>
    </row>
    <row r="86" spans="1:22" x14ac:dyDescent="0.3">
      <c r="A86" s="12"/>
      <c r="B86" s="12"/>
      <c r="C86" s="13">
        <v>4000</v>
      </c>
      <c r="D86" s="13"/>
      <c r="E86" s="14">
        <v>130</v>
      </c>
      <c r="F86" s="14"/>
      <c r="G86" s="14">
        <v>20</v>
      </c>
      <c r="H86" s="14"/>
      <c r="I86" s="14">
        <v>10</v>
      </c>
      <c r="J86" s="14"/>
      <c r="K86" s="14">
        <v>15</v>
      </c>
      <c r="L86" s="14"/>
      <c r="M86" s="13"/>
      <c r="N86" s="13"/>
      <c r="O86" s="13">
        <f t="shared" si="6"/>
        <v>0</v>
      </c>
      <c r="P86" s="13">
        <f t="shared" si="6"/>
        <v>0</v>
      </c>
      <c r="Q86" s="28"/>
      <c r="R86" s="26">
        <f t="shared" si="7"/>
        <v>0</v>
      </c>
      <c r="S86" s="26"/>
      <c r="T86" s="13"/>
      <c r="V86" s="17"/>
    </row>
    <row r="87" spans="1:22" x14ac:dyDescent="0.3">
      <c r="A87" s="12"/>
      <c r="B87" s="12"/>
      <c r="C87" s="13">
        <v>4000</v>
      </c>
      <c r="D87" s="13"/>
      <c r="E87" s="14">
        <v>130</v>
      </c>
      <c r="F87" s="14"/>
      <c r="G87" s="14">
        <v>20</v>
      </c>
      <c r="H87" s="14"/>
      <c r="I87" s="14">
        <v>10</v>
      </c>
      <c r="J87" s="14"/>
      <c r="K87" s="14">
        <v>15</v>
      </c>
      <c r="L87" s="14"/>
      <c r="M87" s="13"/>
      <c r="N87" s="13"/>
      <c r="O87" s="13">
        <f t="shared" si="6"/>
        <v>0</v>
      </c>
      <c r="P87" s="13">
        <f t="shared" si="6"/>
        <v>0</v>
      </c>
      <c r="Q87" s="28"/>
      <c r="R87" s="26">
        <f t="shared" si="7"/>
        <v>0</v>
      </c>
      <c r="S87" s="26"/>
      <c r="T87" s="13"/>
      <c r="V87" s="17"/>
    </row>
    <row r="88" spans="1:22" x14ac:dyDescent="0.3">
      <c r="A88" s="12"/>
      <c r="B88" s="12"/>
      <c r="C88" s="13">
        <v>4000</v>
      </c>
      <c r="D88" s="13"/>
      <c r="E88" s="14">
        <v>130</v>
      </c>
      <c r="F88" s="14"/>
      <c r="G88" s="14">
        <v>20</v>
      </c>
      <c r="H88" s="14"/>
      <c r="I88" s="14">
        <v>10</v>
      </c>
      <c r="J88" s="14"/>
      <c r="K88" s="14">
        <v>15</v>
      </c>
      <c r="L88" s="14"/>
      <c r="M88" s="13"/>
      <c r="N88" s="13"/>
      <c r="O88" s="13">
        <f t="shared" si="6"/>
        <v>0</v>
      </c>
      <c r="P88" s="13">
        <f t="shared" si="6"/>
        <v>0</v>
      </c>
      <c r="Q88" s="28"/>
      <c r="R88" s="26">
        <f t="shared" si="7"/>
        <v>0</v>
      </c>
      <c r="S88" s="26"/>
      <c r="T88" s="13"/>
      <c r="V88" s="17"/>
    </row>
    <row r="89" spans="1:22" x14ac:dyDescent="0.3">
      <c r="A89" s="12"/>
      <c r="B89" s="12"/>
      <c r="C89" s="13">
        <v>4000</v>
      </c>
      <c r="D89" s="13"/>
      <c r="E89" s="14">
        <v>130</v>
      </c>
      <c r="F89" s="14"/>
      <c r="G89" s="14">
        <v>20</v>
      </c>
      <c r="H89" s="14"/>
      <c r="I89" s="14">
        <v>10</v>
      </c>
      <c r="J89" s="14"/>
      <c r="K89" s="14">
        <v>15</v>
      </c>
      <c r="L89" s="14"/>
      <c r="M89" s="13"/>
      <c r="N89" s="13"/>
      <c r="O89" s="13">
        <f t="shared" si="6"/>
        <v>0</v>
      </c>
      <c r="P89" s="13">
        <f t="shared" si="6"/>
        <v>0</v>
      </c>
      <c r="Q89" s="28"/>
      <c r="R89" s="26">
        <f t="shared" si="7"/>
        <v>0</v>
      </c>
      <c r="S89" s="26"/>
      <c r="T89" s="13"/>
      <c r="V89" s="17"/>
    </row>
    <row r="90" spans="1:22" x14ac:dyDescent="0.3">
      <c r="A90" s="12"/>
      <c r="B90" s="12"/>
      <c r="C90" s="13">
        <v>4000</v>
      </c>
      <c r="D90" s="13"/>
      <c r="E90" s="14">
        <v>130</v>
      </c>
      <c r="F90" s="14"/>
      <c r="G90" s="14">
        <v>20</v>
      </c>
      <c r="H90" s="14"/>
      <c r="I90" s="14">
        <v>10</v>
      </c>
      <c r="J90" s="14"/>
      <c r="K90" s="14">
        <v>15</v>
      </c>
      <c r="L90" s="14"/>
      <c r="M90" s="13"/>
      <c r="N90" s="13"/>
      <c r="O90" s="13">
        <f t="shared" si="6"/>
        <v>0</v>
      </c>
      <c r="P90" s="13">
        <f t="shared" si="6"/>
        <v>0</v>
      </c>
      <c r="Q90" s="28"/>
      <c r="R90" s="26">
        <f t="shared" si="7"/>
        <v>0</v>
      </c>
      <c r="S90" s="26"/>
      <c r="T90" s="13"/>
      <c r="V90" s="17"/>
    </row>
    <row r="91" spans="1:22" x14ac:dyDescent="0.3">
      <c r="A91" s="12"/>
      <c r="B91" s="12"/>
      <c r="C91" s="13">
        <v>4000</v>
      </c>
      <c r="D91" s="13"/>
      <c r="E91" s="14">
        <v>130</v>
      </c>
      <c r="F91" s="14"/>
      <c r="G91" s="14">
        <v>20</v>
      </c>
      <c r="H91" s="14"/>
      <c r="I91" s="14">
        <v>10</v>
      </c>
      <c r="J91" s="14"/>
      <c r="K91" s="14">
        <v>15</v>
      </c>
      <c r="L91" s="14"/>
      <c r="M91" s="13"/>
      <c r="N91" s="13"/>
      <c r="O91" s="13">
        <f t="shared" si="6"/>
        <v>0</v>
      </c>
      <c r="P91" s="13">
        <f t="shared" si="6"/>
        <v>0</v>
      </c>
      <c r="Q91" s="28"/>
      <c r="R91" s="26">
        <f t="shared" si="7"/>
        <v>0</v>
      </c>
      <c r="S91" s="26"/>
      <c r="T91" s="13"/>
      <c r="V91" s="17"/>
    </row>
    <row r="92" spans="1:22" x14ac:dyDescent="0.3">
      <c r="A92" s="12"/>
      <c r="B92" s="12"/>
      <c r="C92" s="13">
        <v>4000</v>
      </c>
      <c r="D92" s="13"/>
      <c r="E92" s="14">
        <v>130</v>
      </c>
      <c r="F92" s="14"/>
      <c r="G92" s="14">
        <v>20</v>
      </c>
      <c r="H92" s="14"/>
      <c r="I92" s="14">
        <v>10</v>
      </c>
      <c r="J92" s="14"/>
      <c r="K92" s="14">
        <v>15</v>
      </c>
      <c r="L92" s="14"/>
      <c r="M92" s="13"/>
      <c r="N92" s="13"/>
      <c r="O92" s="13">
        <f t="shared" si="6"/>
        <v>0</v>
      </c>
      <c r="P92" s="13">
        <f t="shared" si="6"/>
        <v>0</v>
      </c>
      <c r="Q92" s="28"/>
      <c r="R92" s="26">
        <f t="shared" si="7"/>
        <v>0</v>
      </c>
      <c r="S92" s="26"/>
      <c r="T92" s="13"/>
      <c r="V92" s="17"/>
    </row>
    <row r="93" spans="1:22" x14ac:dyDescent="0.3">
      <c r="A93" s="12"/>
      <c r="B93" s="12"/>
      <c r="C93" s="13">
        <v>4000</v>
      </c>
      <c r="D93" s="13"/>
      <c r="E93" s="14">
        <v>130</v>
      </c>
      <c r="F93" s="14"/>
      <c r="G93" s="14">
        <v>20</v>
      </c>
      <c r="H93" s="14"/>
      <c r="I93" s="14">
        <v>10</v>
      </c>
      <c r="J93" s="14"/>
      <c r="K93" s="14">
        <v>15</v>
      </c>
      <c r="L93" s="14"/>
      <c r="M93" s="13"/>
      <c r="N93" s="13"/>
      <c r="O93" s="13">
        <f t="shared" si="6"/>
        <v>0</v>
      </c>
      <c r="P93" s="13">
        <f t="shared" si="6"/>
        <v>0</v>
      </c>
      <c r="Q93" s="28"/>
      <c r="R93" s="26">
        <f t="shared" si="7"/>
        <v>0</v>
      </c>
      <c r="S93" s="26"/>
      <c r="T93" s="13"/>
      <c r="V93" s="17"/>
    </row>
    <row r="94" spans="1:22" x14ac:dyDescent="0.3">
      <c r="A94" s="12"/>
      <c r="B94" s="12"/>
      <c r="C94" s="13">
        <v>4000</v>
      </c>
      <c r="D94" s="13"/>
      <c r="E94" s="14">
        <v>130</v>
      </c>
      <c r="F94" s="14"/>
      <c r="G94" s="14">
        <v>20</v>
      </c>
      <c r="H94" s="14"/>
      <c r="I94" s="14">
        <v>10</v>
      </c>
      <c r="J94" s="14"/>
      <c r="K94" s="14">
        <v>15</v>
      </c>
      <c r="L94" s="14"/>
      <c r="M94" s="13"/>
      <c r="N94" s="13"/>
      <c r="O94" s="13">
        <f t="shared" si="6"/>
        <v>0</v>
      </c>
      <c r="P94" s="13">
        <f t="shared" si="6"/>
        <v>0</v>
      </c>
      <c r="Q94" s="28"/>
      <c r="R94" s="26">
        <f t="shared" si="7"/>
        <v>0</v>
      </c>
      <c r="S94" s="26"/>
      <c r="T94" s="13"/>
      <c r="V94" s="17"/>
    </row>
    <row r="95" spans="1:22" x14ac:dyDescent="0.3">
      <c r="A95" s="12"/>
      <c r="B95" s="12"/>
      <c r="C95" s="13">
        <v>4000</v>
      </c>
      <c r="D95" s="13"/>
      <c r="E95" s="14">
        <v>130</v>
      </c>
      <c r="F95" s="14"/>
      <c r="G95" s="14">
        <v>20</v>
      </c>
      <c r="H95" s="14"/>
      <c r="I95" s="14">
        <v>10</v>
      </c>
      <c r="J95" s="14"/>
      <c r="K95" s="14">
        <v>15</v>
      </c>
      <c r="L95" s="14"/>
      <c r="M95" s="13"/>
      <c r="N95" s="13"/>
      <c r="O95" s="13">
        <f t="shared" si="6"/>
        <v>0</v>
      </c>
      <c r="P95" s="13">
        <f t="shared" si="6"/>
        <v>0</v>
      </c>
      <c r="Q95" s="28"/>
      <c r="R95" s="26">
        <f t="shared" si="7"/>
        <v>0</v>
      </c>
      <c r="S95" s="26"/>
      <c r="T95" s="13"/>
      <c r="V95" s="17"/>
    </row>
    <row r="96" spans="1:22" x14ac:dyDescent="0.3">
      <c r="A96" s="12"/>
      <c r="B96" s="12"/>
      <c r="C96" s="13">
        <v>4000</v>
      </c>
      <c r="D96" s="13"/>
      <c r="E96" s="14">
        <v>130</v>
      </c>
      <c r="F96" s="14"/>
      <c r="G96" s="14">
        <v>20</v>
      </c>
      <c r="H96" s="14"/>
      <c r="I96" s="14">
        <v>10</v>
      </c>
      <c r="J96" s="14"/>
      <c r="K96" s="14">
        <v>15</v>
      </c>
      <c r="L96" s="14"/>
      <c r="M96" s="13"/>
      <c r="N96" s="13"/>
      <c r="O96" s="13">
        <f t="shared" si="6"/>
        <v>0</v>
      </c>
      <c r="P96" s="13">
        <f t="shared" si="6"/>
        <v>0</v>
      </c>
      <c r="Q96" s="28"/>
      <c r="R96" s="26">
        <f t="shared" si="7"/>
        <v>0</v>
      </c>
      <c r="S96" s="26"/>
      <c r="T96" s="13"/>
      <c r="V96" s="17"/>
    </row>
    <row r="97" spans="1:22" x14ac:dyDescent="0.3">
      <c r="A97" s="12"/>
      <c r="B97" s="12"/>
      <c r="C97" s="13">
        <v>4000</v>
      </c>
      <c r="D97" s="13"/>
      <c r="E97" s="14">
        <v>130</v>
      </c>
      <c r="F97" s="14"/>
      <c r="G97" s="14">
        <v>20</v>
      </c>
      <c r="H97" s="14"/>
      <c r="I97" s="14">
        <v>10</v>
      </c>
      <c r="J97" s="14"/>
      <c r="K97" s="14">
        <v>15</v>
      </c>
      <c r="L97" s="14"/>
      <c r="M97" s="13"/>
      <c r="N97" s="13"/>
      <c r="O97" s="13">
        <f t="shared" si="6"/>
        <v>0</v>
      </c>
      <c r="P97" s="13">
        <f t="shared" si="6"/>
        <v>0</v>
      </c>
      <c r="Q97" s="28"/>
      <c r="R97" s="26">
        <f t="shared" si="7"/>
        <v>0</v>
      </c>
      <c r="S97" s="26"/>
      <c r="T97" s="13"/>
      <c r="V97" s="17"/>
    </row>
    <row r="98" spans="1:22" x14ac:dyDescent="0.3">
      <c r="A98" s="12"/>
      <c r="B98" s="12"/>
      <c r="C98" s="13">
        <v>4000</v>
      </c>
      <c r="D98" s="13"/>
      <c r="E98" s="14">
        <v>130</v>
      </c>
      <c r="F98" s="14"/>
      <c r="G98" s="14">
        <v>20</v>
      </c>
      <c r="H98" s="14"/>
      <c r="I98" s="14">
        <v>10</v>
      </c>
      <c r="J98" s="14"/>
      <c r="K98" s="14">
        <v>15</v>
      </c>
      <c r="L98" s="14"/>
      <c r="M98" s="13"/>
      <c r="N98" s="13"/>
      <c r="O98" s="13">
        <f t="shared" si="6"/>
        <v>0</v>
      </c>
      <c r="P98" s="13">
        <f t="shared" si="6"/>
        <v>0</v>
      </c>
      <c r="Q98" s="28"/>
      <c r="R98" s="26">
        <f t="shared" si="7"/>
        <v>0</v>
      </c>
      <c r="S98" s="26"/>
      <c r="T98" s="13"/>
      <c r="V98" s="17"/>
    </row>
    <row r="99" spans="1:22" x14ac:dyDescent="0.3">
      <c r="A99" s="12"/>
      <c r="B99" s="12"/>
      <c r="C99" s="13">
        <v>4000</v>
      </c>
      <c r="D99" s="13"/>
      <c r="E99" s="14">
        <v>130</v>
      </c>
      <c r="F99" s="14"/>
      <c r="G99" s="14">
        <v>20</v>
      </c>
      <c r="H99" s="14"/>
      <c r="I99" s="14">
        <v>10</v>
      </c>
      <c r="J99" s="14"/>
      <c r="K99" s="14">
        <v>15</v>
      </c>
      <c r="L99" s="14"/>
      <c r="M99" s="13"/>
      <c r="N99" s="13"/>
      <c r="O99" s="13">
        <f t="shared" si="6"/>
        <v>0</v>
      </c>
      <c r="P99" s="13">
        <f t="shared" si="6"/>
        <v>0</v>
      </c>
      <c r="Q99" s="28"/>
      <c r="R99" s="26">
        <f t="shared" si="7"/>
        <v>0</v>
      </c>
      <c r="S99" s="26"/>
      <c r="T99" s="13"/>
      <c r="V99" s="17"/>
    </row>
    <row r="100" spans="1:22" x14ac:dyDescent="0.3">
      <c r="A100" s="12"/>
      <c r="B100" s="12"/>
      <c r="C100" s="13">
        <v>4000</v>
      </c>
      <c r="D100" s="13"/>
      <c r="E100" s="14">
        <v>130</v>
      </c>
      <c r="F100" s="14"/>
      <c r="G100" s="14">
        <v>20</v>
      </c>
      <c r="H100" s="14"/>
      <c r="I100" s="14">
        <v>10</v>
      </c>
      <c r="J100" s="14"/>
      <c r="K100" s="14">
        <v>15</v>
      </c>
      <c r="L100" s="14"/>
      <c r="M100" s="13"/>
      <c r="N100" s="13"/>
      <c r="O100" s="13">
        <f t="shared" si="6"/>
        <v>0</v>
      </c>
      <c r="P100" s="13">
        <f t="shared" si="6"/>
        <v>0</v>
      </c>
      <c r="Q100" s="28"/>
      <c r="R100" s="26">
        <f t="shared" si="7"/>
        <v>0</v>
      </c>
      <c r="S100" s="26"/>
      <c r="T100" s="13"/>
      <c r="V100" s="17"/>
    </row>
    <row r="101" spans="1:22" x14ac:dyDescent="0.3">
      <c r="A101" s="12"/>
      <c r="B101" s="12"/>
      <c r="C101" s="13">
        <v>4000</v>
      </c>
      <c r="D101" s="13"/>
      <c r="E101" s="14">
        <v>130</v>
      </c>
      <c r="F101" s="14"/>
      <c r="G101" s="14">
        <v>20</v>
      </c>
      <c r="H101" s="14"/>
      <c r="I101" s="14">
        <v>10</v>
      </c>
      <c r="J101" s="14"/>
      <c r="K101" s="14">
        <v>15</v>
      </c>
      <c r="L101" s="14"/>
      <c r="M101" s="13"/>
      <c r="N101" s="13"/>
      <c r="O101" s="13">
        <f t="shared" si="6"/>
        <v>0</v>
      </c>
      <c r="P101" s="13">
        <f t="shared" si="6"/>
        <v>0</v>
      </c>
      <c r="Q101" s="28"/>
      <c r="R101" s="26">
        <f t="shared" si="7"/>
        <v>0</v>
      </c>
      <c r="S101" s="26"/>
      <c r="T101" s="13"/>
      <c r="V101" s="17"/>
    </row>
    <row r="102" spans="1:22" x14ac:dyDescent="0.3">
      <c r="A102" s="12"/>
      <c r="B102" s="12"/>
      <c r="C102" s="13">
        <v>4000</v>
      </c>
      <c r="D102" s="13"/>
      <c r="E102" s="14">
        <v>130</v>
      </c>
      <c r="F102" s="14"/>
      <c r="G102" s="14">
        <v>20</v>
      </c>
      <c r="H102" s="14"/>
      <c r="I102" s="14">
        <v>10</v>
      </c>
      <c r="J102" s="14"/>
      <c r="K102" s="14">
        <v>15</v>
      </c>
      <c r="L102" s="14"/>
      <c r="M102" s="13"/>
      <c r="N102" s="13"/>
      <c r="O102" s="13">
        <f t="shared" si="6"/>
        <v>0</v>
      </c>
      <c r="P102" s="13">
        <f t="shared" si="6"/>
        <v>0</v>
      </c>
      <c r="Q102" s="28"/>
      <c r="R102" s="26">
        <f t="shared" si="7"/>
        <v>0</v>
      </c>
      <c r="S102" s="26"/>
      <c r="T102" s="13"/>
      <c r="V102" s="17"/>
    </row>
    <row r="103" spans="1:22" x14ac:dyDescent="0.3">
      <c r="A103" s="12"/>
      <c r="B103" s="12"/>
      <c r="C103" s="13">
        <v>4000</v>
      </c>
      <c r="D103" s="13"/>
      <c r="E103" s="14">
        <v>130</v>
      </c>
      <c r="F103" s="14"/>
      <c r="G103" s="14">
        <v>20</v>
      </c>
      <c r="H103" s="14"/>
      <c r="I103" s="14">
        <v>10</v>
      </c>
      <c r="J103" s="14"/>
      <c r="K103" s="14">
        <v>15</v>
      </c>
      <c r="L103" s="14"/>
      <c r="M103" s="13"/>
      <c r="N103" s="13"/>
      <c r="O103" s="13">
        <f t="shared" si="6"/>
        <v>0</v>
      </c>
      <c r="P103" s="13">
        <f t="shared" si="6"/>
        <v>0</v>
      </c>
      <c r="Q103" s="28"/>
      <c r="R103" s="26">
        <f t="shared" si="7"/>
        <v>0</v>
      </c>
      <c r="S103" s="26"/>
      <c r="T103" s="13"/>
      <c r="V103" s="17"/>
    </row>
    <row r="104" spans="1:22" x14ac:dyDescent="0.3">
      <c r="A104" s="12"/>
      <c r="B104" s="12"/>
      <c r="C104" s="13">
        <v>4000</v>
      </c>
      <c r="D104" s="13"/>
      <c r="E104" s="14">
        <v>130</v>
      </c>
      <c r="F104" s="14"/>
      <c r="G104" s="14">
        <v>20</v>
      </c>
      <c r="H104" s="14"/>
      <c r="I104" s="14">
        <v>10</v>
      </c>
      <c r="J104" s="14"/>
      <c r="K104" s="14">
        <v>15</v>
      </c>
      <c r="L104" s="14"/>
      <c r="M104" s="13"/>
      <c r="N104" s="13"/>
      <c r="O104" s="13">
        <f t="shared" si="6"/>
        <v>0</v>
      </c>
      <c r="P104" s="13">
        <f t="shared" si="6"/>
        <v>0</v>
      </c>
      <c r="Q104" s="28"/>
      <c r="R104" s="26">
        <f t="shared" si="7"/>
        <v>0</v>
      </c>
      <c r="S104" s="26"/>
      <c r="T104" s="13"/>
      <c r="V104" s="17"/>
    </row>
    <row r="105" spans="1:22" x14ac:dyDescent="0.3">
      <c r="A105" s="12"/>
      <c r="B105" s="12"/>
      <c r="C105" s="13">
        <v>4000</v>
      </c>
      <c r="D105" s="13"/>
      <c r="E105" s="14">
        <v>130</v>
      </c>
      <c r="F105" s="14"/>
      <c r="G105" s="14">
        <v>20</v>
      </c>
      <c r="H105" s="14"/>
      <c r="I105" s="14">
        <v>10</v>
      </c>
      <c r="J105" s="14"/>
      <c r="K105" s="14">
        <v>15</v>
      </c>
      <c r="L105" s="14"/>
      <c r="M105" s="13"/>
      <c r="N105" s="13"/>
      <c r="O105" s="13">
        <f t="shared" si="6"/>
        <v>0</v>
      </c>
      <c r="P105" s="13">
        <f t="shared" si="6"/>
        <v>0</v>
      </c>
      <c r="Q105" s="28"/>
      <c r="R105" s="26">
        <f t="shared" si="7"/>
        <v>0</v>
      </c>
      <c r="S105" s="26"/>
      <c r="T105" s="13"/>
      <c r="V105" s="17"/>
    </row>
    <row r="106" spans="1:22" x14ac:dyDescent="0.3">
      <c r="A106" s="12"/>
      <c r="B106" s="12"/>
      <c r="C106" s="13">
        <v>4000</v>
      </c>
      <c r="D106" s="13"/>
      <c r="E106" s="14">
        <v>130</v>
      </c>
      <c r="F106" s="14"/>
      <c r="G106" s="14">
        <v>20</v>
      </c>
      <c r="H106" s="14"/>
      <c r="I106" s="14">
        <v>10</v>
      </c>
      <c r="J106" s="14"/>
      <c r="K106" s="14">
        <v>15</v>
      </c>
      <c r="L106" s="14"/>
      <c r="M106" s="13"/>
      <c r="N106" s="13"/>
      <c r="O106" s="13">
        <f t="shared" si="6"/>
        <v>0</v>
      </c>
      <c r="P106" s="13">
        <f t="shared" si="6"/>
        <v>0</v>
      </c>
      <c r="Q106" s="28"/>
      <c r="R106" s="26">
        <f t="shared" si="7"/>
        <v>0</v>
      </c>
      <c r="S106" s="26"/>
      <c r="T106" s="13"/>
      <c r="V106" s="17"/>
    </row>
    <row r="107" spans="1:22" x14ac:dyDescent="0.3">
      <c r="A107" s="12"/>
      <c r="B107" s="12"/>
      <c r="C107" s="13">
        <v>4000</v>
      </c>
      <c r="D107" s="13"/>
      <c r="E107" s="14">
        <v>130</v>
      </c>
      <c r="F107" s="14"/>
      <c r="G107" s="14">
        <v>20</v>
      </c>
      <c r="H107" s="14"/>
      <c r="I107" s="14">
        <v>10</v>
      </c>
      <c r="J107" s="14"/>
      <c r="K107" s="14">
        <v>15</v>
      </c>
      <c r="L107" s="14"/>
      <c r="M107" s="13"/>
      <c r="N107" s="13"/>
      <c r="O107" s="13">
        <f t="shared" si="6"/>
        <v>0</v>
      </c>
      <c r="P107" s="13">
        <f t="shared" si="6"/>
        <v>0</v>
      </c>
      <c r="Q107" s="28"/>
      <c r="R107" s="26">
        <f t="shared" si="7"/>
        <v>0</v>
      </c>
      <c r="S107" s="26"/>
      <c r="T107" s="13"/>
      <c r="V107" s="17"/>
    </row>
    <row r="108" spans="1:22" x14ac:dyDescent="0.3">
      <c r="A108" s="12"/>
      <c r="B108" s="12"/>
      <c r="C108" s="13">
        <v>4000</v>
      </c>
      <c r="D108" s="13"/>
      <c r="E108" s="14">
        <v>130</v>
      </c>
      <c r="F108" s="14"/>
      <c r="G108" s="14">
        <v>20</v>
      </c>
      <c r="H108" s="14"/>
      <c r="I108" s="14">
        <v>10</v>
      </c>
      <c r="J108" s="14"/>
      <c r="K108" s="14">
        <v>15</v>
      </c>
      <c r="L108" s="14"/>
      <c r="M108" s="13"/>
      <c r="N108" s="13"/>
      <c r="O108" s="13">
        <f t="shared" si="6"/>
        <v>0</v>
      </c>
      <c r="P108" s="13">
        <f t="shared" si="6"/>
        <v>0</v>
      </c>
      <c r="Q108" s="28"/>
      <c r="R108" s="26">
        <f t="shared" si="7"/>
        <v>0</v>
      </c>
      <c r="S108" s="26"/>
      <c r="T108" s="13"/>
      <c r="V108" s="17"/>
    </row>
    <row r="109" spans="1:22" x14ac:dyDescent="0.3">
      <c r="A109" s="12"/>
      <c r="B109" s="12"/>
      <c r="C109" s="13">
        <v>4000</v>
      </c>
      <c r="D109" s="13"/>
      <c r="E109" s="14">
        <v>130</v>
      </c>
      <c r="F109" s="14"/>
      <c r="G109" s="14">
        <v>20</v>
      </c>
      <c r="H109" s="14"/>
      <c r="I109" s="14">
        <v>10</v>
      </c>
      <c r="J109" s="14"/>
      <c r="K109" s="14">
        <v>15</v>
      </c>
      <c r="L109" s="14"/>
      <c r="M109" s="13"/>
      <c r="N109" s="13"/>
      <c r="O109" s="13">
        <f t="shared" si="6"/>
        <v>0</v>
      </c>
      <c r="P109" s="13">
        <f t="shared" si="6"/>
        <v>0</v>
      </c>
      <c r="Q109" s="28"/>
      <c r="R109" s="26">
        <f t="shared" si="7"/>
        <v>0</v>
      </c>
      <c r="S109" s="26"/>
      <c r="T109" s="13"/>
      <c r="V109" s="17"/>
    </row>
    <row r="110" spans="1:22" x14ac:dyDescent="0.3">
      <c r="A110" s="12"/>
      <c r="B110" s="12"/>
      <c r="C110" s="13">
        <v>4000</v>
      </c>
      <c r="D110" s="13"/>
      <c r="E110" s="14">
        <v>130</v>
      </c>
      <c r="F110" s="14"/>
      <c r="G110" s="14">
        <v>20</v>
      </c>
      <c r="H110" s="14"/>
      <c r="I110" s="14">
        <v>10</v>
      </c>
      <c r="J110" s="14"/>
      <c r="K110" s="14">
        <v>15</v>
      </c>
      <c r="L110" s="14"/>
      <c r="M110" s="13"/>
      <c r="N110" s="13"/>
      <c r="O110" s="13">
        <f t="shared" si="6"/>
        <v>0</v>
      </c>
      <c r="P110" s="13">
        <f t="shared" si="6"/>
        <v>0</v>
      </c>
      <c r="Q110" s="28"/>
      <c r="R110" s="26">
        <f t="shared" si="7"/>
        <v>0</v>
      </c>
      <c r="S110" s="26"/>
      <c r="T110" s="13"/>
      <c r="V110" s="17"/>
    </row>
    <row r="111" spans="1:22" x14ac:dyDescent="0.3">
      <c r="A111" s="12"/>
      <c r="B111" s="12"/>
      <c r="C111" s="13">
        <v>4000</v>
      </c>
      <c r="D111" s="13"/>
      <c r="E111" s="14">
        <v>130</v>
      </c>
      <c r="F111" s="14"/>
      <c r="G111" s="14">
        <v>20</v>
      </c>
      <c r="H111" s="14"/>
      <c r="I111" s="14">
        <v>10</v>
      </c>
      <c r="J111" s="14"/>
      <c r="K111" s="14">
        <v>15</v>
      </c>
      <c r="L111" s="14"/>
      <c r="M111" s="13"/>
      <c r="N111" s="13"/>
      <c r="O111" s="13">
        <f t="shared" si="6"/>
        <v>0</v>
      </c>
      <c r="P111" s="13">
        <f t="shared" si="6"/>
        <v>0</v>
      </c>
      <c r="Q111" s="28"/>
      <c r="R111" s="26">
        <f t="shared" si="7"/>
        <v>0</v>
      </c>
      <c r="S111" s="26"/>
      <c r="T111" s="13"/>
      <c r="V111" s="17"/>
    </row>
    <row r="112" spans="1:22" x14ac:dyDescent="0.3">
      <c r="A112" s="12"/>
      <c r="B112" s="12"/>
      <c r="C112" s="13">
        <v>4000</v>
      </c>
      <c r="D112" s="13"/>
      <c r="E112" s="14">
        <v>130</v>
      </c>
      <c r="F112" s="14"/>
      <c r="G112" s="14">
        <v>20</v>
      </c>
      <c r="H112" s="14"/>
      <c r="I112" s="14">
        <v>10</v>
      </c>
      <c r="J112" s="14"/>
      <c r="K112" s="14">
        <v>15</v>
      </c>
      <c r="L112" s="14"/>
      <c r="M112" s="13"/>
      <c r="N112" s="13"/>
      <c r="O112" s="13">
        <f t="shared" si="6"/>
        <v>0</v>
      </c>
      <c r="P112" s="13">
        <f t="shared" si="6"/>
        <v>0</v>
      </c>
      <c r="Q112" s="28"/>
      <c r="R112" s="26">
        <f t="shared" si="7"/>
        <v>0</v>
      </c>
      <c r="S112" s="26"/>
      <c r="T112" s="13"/>
      <c r="V112" s="17"/>
    </row>
    <row r="113" spans="1:22" x14ac:dyDescent="0.3">
      <c r="A113" s="12"/>
      <c r="B113" s="12"/>
      <c r="C113" s="13">
        <v>4000</v>
      </c>
      <c r="D113" s="13"/>
      <c r="E113" s="14">
        <v>130</v>
      </c>
      <c r="F113" s="14"/>
      <c r="G113" s="14">
        <v>20</v>
      </c>
      <c r="H113" s="14"/>
      <c r="I113" s="14">
        <v>10</v>
      </c>
      <c r="J113" s="14"/>
      <c r="K113" s="14">
        <v>15</v>
      </c>
      <c r="L113" s="14"/>
      <c r="M113" s="13"/>
      <c r="N113" s="13"/>
      <c r="O113" s="13">
        <f t="shared" si="6"/>
        <v>0</v>
      </c>
      <c r="P113" s="13">
        <f t="shared" si="6"/>
        <v>0</v>
      </c>
      <c r="Q113" s="28"/>
      <c r="R113" s="26">
        <f t="shared" si="7"/>
        <v>0</v>
      </c>
      <c r="S113" s="26"/>
      <c r="T113" s="13"/>
      <c r="V113" s="17"/>
    </row>
    <row r="114" spans="1:22" x14ac:dyDescent="0.3">
      <c r="A114" s="12"/>
      <c r="B114" s="12"/>
      <c r="C114" s="13">
        <v>4000</v>
      </c>
      <c r="D114" s="13"/>
      <c r="E114" s="14">
        <v>130</v>
      </c>
      <c r="F114" s="14"/>
      <c r="G114" s="14">
        <v>20</v>
      </c>
      <c r="H114" s="14"/>
      <c r="I114" s="14">
        <v>10</v>
      </c>
      <c r="J114" s="14"/>
      <c r="K114" s="14">
        <v>15</v>
      </c>
      <c r="L114" s="14"/>
      <c r="M114" s="13"/>
      <c r="N114" s="13"/>
      <c r="O114" s="13">
        <f t="shared" si="6"/>
        <v>0</v>
      </c>
      <c r="P114" s="13">
        <f t="shared" si="6"/>
        <v>0</v>
      </c>
      <c r="Q114" s="28"/>
      <c r="R114" s="26">
        <f t="shared" si="7"/>
        <v>0</v>
      </c>
      <c r="S114" s="26"/>
      <c r="T114" s="13"/>
      <c r="V114" s="17"/>
    </row>
    <row r="115" spans="1:22" x14ac:dyDescent="0.3">
      <c r="A115" s="12"/>
      <c r="B115" s="12"/>
      <c r="C115" s="13">
        <v>4000</v>
      </c>
      <c r="D115" s="13"/>
      <c r="E115" s="14">
        <v>130</v>
      </c>
      <c r="F115" s="14"/>
      <c r="G115" s="14">
        <v>20</v>
      </c>
      <c r="H115" s="14"/>
      <c r="I115" s="14">
        <v>10</v>
      </c>
      <c r="J115" s="14"/>
      <c r="K115" s="14">
        <v>15</v>
      </c>
      <c r="L115" s="14"/>
      <c r="M115" s="13"/>
      <c r="N115" s="13"/>
      <c r="O115" s="13">
        <f t="shared" si="6"/>
        <v>0</v>
      </c>
      <c r="P115" s="13">
        <f t="shared" si="6"/>
        <v>0</v>
      </c>
      <c r="Q115" s="28"/>
      <c r="R115" s="26">
        <f t="shared" si="7"/>
        <v>0</v>
      </c>
      <c r="S115" s="26"/>
      <c r="T115" s="13"/>
      <c r="V115" s="17"/>
    </row>
    <row r="116" spans="1:22" x14ac:dyDescent="0.3">
      <c r="A116" s="12"/>
      <c r="B116" s="12"/>
      <c r="C116" s="13">
        <v>4000</v>
      </c>
      <c r="D116" s="13"/>
      <c r="E116" s="14">
        <v>130</v>
      </c>
      <c r="F116" s="14"/>
      <c r="G116" s="14">
        <v>20</v>
      </c>
      <c r="H116" s="14"/>
      <c r="I116" s="14">
        <v>10</v>
      </c>
      <c r="J116" s="14"/>
      <c r="K116" s="14">
        <v>15</v>
      </c>
      <c r="L116" s="14"/>
      <c r="M116" s="13"/>
      <c r="N116" s="13"/>
      <c r="O116" s="13">
        <f t="shared" si="6"/>
        <v>0</v>
      </c>
      <c r="P116" s="13">
        <f t="shared" si="6"/>
        <v>0</v>
      </c>
      <c r="Q116" s="28"/>
      <c r="R116" s="26">
        <f t="shared" si="7"/>
        <v>0</v>
      </c>
      <c r="S116" s="26"/>
      <c r="T116" s="13"/>
      <c r="V116" s="17"/>
    </row>
    <row r="117" spans="1:22" x14ac:dyDescent="0.3">
      <c r="A117" s="12"/>
      <c r="B117" s="12"/>
      <c r="C117" s="13">
        <v>4000</v>
      </c>
      <c r="D117" s="13"/>
      <c r="E117" s="14">
        <v>130</v>
      </c>
      <c r="F117" s="14"/>
      <c r="G117" s="14">
        <v>20</v>
      </c>
      <c r="H117" s="14"/>
      <c r="I117" s="14">
        <v>10</v>
      </c>
      <c r="J117" s="14"/>
      <c r="K117" s="14">
        <v>15</v>
      </c>
      <c r="L117" s="14"/>
      <c r="M117" s="13"/>
      <c r="N117" s="13"/>
      <c r="O117" s="13">
        <f t="shared" si="6"/>
        <v>0</v>
      </c>
      <c r="P117" s="13">
        <f t="shared" si="6"/>
        <v>0</v>
      </c>
      <c r="Q117" s="28"/>
      <c r="R117" s="26">
        <f t="shared" si="7"/>
        <v>0</v>
      </c>
      <c r="S117" s="26"/>
      <c r="T117" s="13"/>
      <c r="V117" s="17"/>
    </row>
    <row r="118" spans="1:22" x14ac:dyDescent="0.3">
      <c r="A118" s="12"/>
      <c r="B118" s="12"/>
      <c r="C118" s="13">
        <v>4000</v>
      </c>
      <c r="D118" s="13"/>
      <c r="E118" s="14">
        <v>130</v>
      </c>
      <c r="F118" s="14"/>
      <c r="G118" s="14">
        <v>20</v>
      </c>
      <c r="H118" s="14"/>
      <c r="I118" s="14">
        <v>10</v>
      </c>
      <c r="J118" s="14"/>
      <c r="K118" s="14">
        <v>15</v>
      </c>
      <c r="L118" s="14"/>
      <c r="M118" s="13"/>
      <c r="N118" s="13"/>
      <c r="O118" s="13">
        <f t="shared" si="6"/>
        <v>0</v>
      </c>
      <c r="P118" s="13">
        <f t="shared" si="6"/>
        <v>0</v>
      </c>
      <c r="Q118" s="28"/>
      <c r="R118" s="26">
        <f t="shared" si="7"/>
        <v>0</v>
      </c>
      <c r="S118" s="26"/>
      <c r="T118" s="13"/>
      <c r="V118" s="17"/>
    </row>
    <row r="119" spans="1:22" x14ac:dyDescent="0.3">
      <c r="A119" s="12"/>
      <c r="B119" s="12"/>
      <c r="C119" s="13">
        <v>4000</v>
      </c>
      <c r="D119" s="13"/>
      <c r="E119" s="14">
        <v>130</v>
      </c>
      <c r="F119" s="14"/>
      <c r="G119" s="14">
        <v>20</v>
      </c>
      <c r="H119" s="14"/>
      <c r="I119" s="14">
        <v>10</v>
      </c>
      <c r="J119" s="14"/>
      <c r="K119" s="14">
        <v>15</v>
      </c>
      <c r="L119" s="14"/>
      <c r="M119" s="13"/>
      <c r="N119" s="13"/>
      <c r="O119" s="13">
        <f t="shared" si="6"/>
        <v>0</v>
      </c>
      <c r="P119" s="13">
        <f t="shared" si="6"/>
        <v>0</v>
      </c>
      <c r="Q119" s="28"/>
      <c r="R119" s="26">
        <f t="shared" si="7"/>
        <v>0</v>
      </c>
      <c r="S119" s="26"/>
      <c r="T119" s="13"/>
      <c r="V119" s="17"/>
    </row>
    <row r="120" spans="1:22" x14ac:dyDescent="0.3">
      <c r="A120" s="12"/>
      <c r="B120" s="12"/>
      <c r="C120" s="13">
        <v>4000</v>
      </c>
      <c r="D120" s="13"/>
      <c r="E120" s="14">
        <v>130</v>
      </c>
      <c r="F120" s="14"/>
      <c r="G120" s="14">
        <v>20</v>
      </c>
      <c r="H120" s="14"/>
      <c r="I120" s="14">
        <v>10</v>
      </c>
      <c r="J120" s="14"/>
      <c r="K120" s="14">
        <v>15</v>
      </c>
      <c r="L120" s="14"/>
      <c r="M120" s="13"/>
      <c r="N120" s="13"/>
      <c r="O120" s="13">
        <f t="shared" si="6"/>
        <v>0</v>
      </c>
      <c r="P120" s="13">
        <f t="shared" si="6"/>
        <v>0</v>
      </c>
      <c r="Q120" s="28"/>
      <c r="R120" s="26">
        <f t="shared" si="7"/>
        <v>0</v>
      </c>
      <c r="S120" s="26"/>
      <c r="T120" s="13"/>
      <c r="V120" s="17"/>
    </row>
    <row r="121" spans="1:22" x14ac:dyDescent="0.3">
      <c r="A121" s="12"/>
      <c r="B121" s="12"/>
      <c r="C121" s="13">
        <v>4000</v>
      </c>
      <c r="D121" s="13"/>
      <c r="E121" s="14">
        <v>130</v>
      </c>
      <c r="F121" s="14"/>
      <c r="G121" s="14">
        <v>20</v>
      </c>
      <c r="H121" s="14"/>
      <c r="I121" s="14">
        <v>10</v>
      </c>
      <c r="J121" s="14"/>
      <c r="K121" s="14">
        <v>15</v>
      </c>
      <c r="L121" s="14"/>
      <c r="M121" s="13"/>
      <c r="N121" s="13"/>
      <c r="O121" s="13">
        <f t="shared" si="6"/>
        <v>0</v>
      </c>
      <c r="P121" s="13">
        <f t="shared" si="6"/>
        <v>0</v>
      </c>
      <c r="Q121" s="28"/>
      <c r="R121" s="26">
        <f t="shared" si="7"/>
        <v>0</v>
      </c>
      <c r="S121" s="26"/>
      <c r="T121" s="13"/>
      <c r="V121" s="17"/>
    </row>
    <row r="122" spans="1:22" x14ac:dyDescent="0.3">
      <c r="A122" s="12"/>
      <c r="B122" s="12"/>
      <c r="C122" s="13">
        <v>4000</v>
      </c>
      <c r="D122" s="13"/>
      <c r="E122" s="14">
        <v>130</v>
      </c>
      <c r="F122" s="14"/>
      <c r="G122" s="14">
        <v>20</v>
      </c>
      <c r="H122" s="14"/>
      <c r="I122" s="14">
        <v>10</v>
      </c>
      <c r="J122" s="14"/>
      <c r="K122" s="14">
        <v>15</v>
      </c>
      <c r="L122" s="14"/>
      <c r="M122" s="13"/>
      <c r="N122" s="13"/>
      <c r="O122" s="13">
        <f t="shared" si="6"/>
        <v>0</v>
      </c>
      <c r="P122" s="13">
        <f t="shared" si="6"/>
        <v>0</v>
      </c>
      <c r="Q122" s="28"/>
      <c r="R122" s="26">
        <f t="shared" si="7"/>
        <v>0</v>
      </c>
      <c r="S122" s="26"/>
      <c r="T122" s="13"/>
      <c r="V122" s="17"/>
    </row>
    <row r="123" spans="1:22" x14ac:dyDescent="0.3">
      <c r="A123" s="12"/>
      <c r="B123" s="12"/>
      <c r="C123" s="13">
        <v>4000</v>
      </c>
      <c r="D123" s="13"/>
      <c r="E123" s="14">
        <v>130</v>
      </c>
      <c r="F123" s="14"/>
      <c r="G123" s="14">
        <v>20</v>
      </c>
      <c r="H123" s="14"/>
      <c r="I123" s="14">
        <v>10</v>
      </c>
      <c r="J123" s="14"/>
      <c r="K123" s="14">
        <v>15</v>
      </c>
      <c r="L123" s="14"/>
      <c r="M123" s="13"/>
      <c r="N123" s="13"/>
      <c r="O123" s="13">
        <f t="shared" si="6"/>
        <v>0</v>
      </c>
      <c r="P123" s="13">
        <f t="shared" si="6"/>
        <v>0</v>
      </c>
      <c r="Q123" s="28"/>
      <c r="R123" s="26">
        <f t="shared" si="7"/>
        <v>0</v>
      </c>
      <c r="S123" s="26"/>
      <c r="T123" s="13"/>
      <c r="V123" s="17"/>
    </row>
    <row r="124" spans="1:22" x14ac:dyDescent="0.3">
      <c r="A124" s="12"/>
      <c r="B124" s="12"/>
      <c r="C124" s="13">
        <v>4000</v>
      </c>
      <c r="D124" s="13"/>
      <c r="E124" s="14">
        <v>130</v>
      </c>
      <c r="F124" s="14"/>
      <c r="G124" s="14">
        <v>20</v>
      </c>
      <c r="H124" s="14"/>
      <c r="I124" s="14">
        <v>10</v>
      </c>
      <c r="J124" s="14"/>
      <c r="K124" s="14">
        <v>15</v>
      </c>
      <c r="L124" s="14"/>
      <c r="M124" s="13"/>
      <c r="N124" s="13"/>
      <c r="O124" s="13">
        <f t="shared" si="6"/>
        <v>0</v>
      </c>
      <c r="P124" s="13">
        <f t="shared" si="6"/>
        <v>0</v>
      </c>
      <c r="Q124" s="28"/>
      <c r="R124" s="26">
        <f t="shared" si="7"/>
        <v>0</v>
      </c>
      <c r="S124" s="26"/>
      <c r="T124" s="13"/>
      <c r="V124" s="17"/>
    </row>
    <row r="125" spans="1:22" x14ac:dyDescent="0.3">
      <c r="A125" s="12"/>
      <c r="B125" s="12"/>
      <c r="C125" s="13">
        <v>4000</v>
      </c>
      <c r="D125" s="13"/>
      <c r="E125" s="14">
        <v>130</v>
      </c>
      <c r="F125" s="14"/>
      <c r="G125" s="14">
        <v>20</v>
      </c>
      <c r="H125" s="14"/>
      <c r="I125" s="14">
        <v>10</v>
      </c>
      <c r="J125" s="14"/>
      <c r="K125" s="14">
        <v>15</v>
      </c>
      <c r="L125" s="14"/>
      <c r="M125" s="13"/>
      <c r="N125" s="13"/>
      <c r="O125" s="13">
        <f t="shared" si="6"/>
        <v>0</v>
      </c>
      <c r="P125" s="13">
        <f t="shared" si="6"/>
        <v>0</v>
      </c>
      <c r="Q125" s="28"/>
      <c r="R125" s="26">
        <f t="shared" si="7"/>
        <v>0</v>
      </c>
      <c r="S125" s="26"/>
      <c r="T125" s="13"/>
      <c r="V125" s="17"/>
    </row>
    <row r="126" spans="1:22" x14ac:dyDescent="0.3">
      <c r="A126" s="12"/>
      <c r="B126" s="12"/>
      <c r="C126" s="13">
        <v>4000</v>
      </c>
      <c r="D126" s="13"/>
      <c r="E126" s="14">
        <v>130</v>
      </c>
      <c r="F126" s="14"/>
      <c r="G126" s="14">
        <v>20</v>
      </c>
      <c r="H126" s="14"/>
      <c r="I126" s="14">
        <v>10</v>
      </c>
      <c r="J126" s="14"/>
      <c r="K126" s="14">
        <v>15</v>
      </c>
      <c r="L126" s="14"/>
      <c r="M126" s="13"/>
      <c r="N126" s="13"/>
      <c r="O126" s="13">
        <f t="shared" si="6"/>
        <v>0</v>
      </c>
      <c r="P126" s="13">
        <f t="shared" si="6"/>
        <v>0</v>
      </c>
      <c r="Q126" s="28"/>
      <c r="R126" s="26">
        <f t="shared" si="7"/>
        <v>0</v>
      </c>
      <c r="S126" s="26"/>
      <c r="T126" s="13"/>
      <c r="V126" s="17"/>
    </row>
    <row r="127" spans="1:22" x14ac:dyDescent="0.3">
      <c r="A127" s="12"/>
      <c r="B127" s="12"/>
      <c r="C127" s="13">
        <v>4000</v>
      </c>
      <c r="D127" s="13"/>
      <c r="E127" s="14">
        <v>130</v>
      </c>
      <c r="F127" s="14"/>
      <c r="G127" s="14">
        <v>20</v>
      </c>
      <c r="H127" s="14"/>
      <c r="I127" s="14">
        <v>10</v>
      </c>
      <c r="J127" s="14"/>
      <c r="K127" s="14">
        <v>15</v>
      </c>
      <c r="L127" s="14"/>
      <c r="M127" s="13"/>
      <c r="N127" s="13"/>
      <c r="O127" s="13">
        <f t="shared" si="6"/>
        <v>0</v>
      </c>
      <c r="P127" s="13">
        <f t="shared" si="6"/>
        <v>0</v>
      </c>
      <c r="Q127" s="28"/>
      <c r="R127" s="26">
        <f t="shared" si="7"/>
        <v>0</v>
      </c>
      <c r="S127" s="26"/>
      <c r="T127" s="13"/>
      <c r="V127" s="17"/>
    </row>
    <row r="128" spans="1:22" x14ac:dyDescent="0.3">
      <c r="A128" s="12"/>
      <c r="B128" s="12"/>
      <c r="C128" s="13">
        <v>4000</v>
      </c>
      <c r="D128" s="13"/>
      <c r="E128" s="14">
        <v>130</v>
      </c>
      <c r="F128" s="14"/>
      <c r="G128" s="14">
        <v>20</v>
      </c>
      <c r="H128" s="14"/>
      <c r="I128" s="14">
        <v>10</v>
      </c>
      <c r="J128" s="14"/>
      <c r="K128" s="14">
        <v>15</v>
      </c>
      <c r="L128" s="14"/>
      <c r="M128" s="13"/>
      <c r="N128" s="13"/>
      <c r="O128" s="13">
        <f t="shared" si="6"/>
        <v>0</v>
      </c>
      <c r="P128" s="13">
        <f t="shared" si="6"/>
        <v>0</v>
      </c>
      <c r="Q128" s="28"/>
      <c r="R128" s="26">
        <f t="shared" si="7"/>
        <v>0</v>
      </c>
      <c r="S128" s="26"/>
      <c r="T128" s="13"/>
      <c r="V128" s="17"/>
    </row>
    <row r="129" spans="1:22" x14ac:dyDescent="0.3">
      <c r="A129" s="12"/>
      <c r="B129" s="12"/>
      <c r="C129" s="13">
        <v>4000</v>
      </c>
      <c r="D129" s="13"/>
      <c r="E129" s="14">
        <v>130</v>
      </c>
      <c r="F129" s="14"/>
      <c r="G129" s="14">
        <v>20</v>
      </c>
      <c r="H129" s="14"/>
      <c r="I129" s="14">
        <v>10</v>
      </c>
      <c r="J129" s="14"/>
      <c r="K129" s="14">
        <v>15</v>
      </c>
      <c r="L129" s="14"/>
      <c r="M129" s="13"/>
      <c r="N129" s="13"/>
      <c r="O129" s="13">
        <f t="shared" si="6"/>
        <v>0</v>
      </c>
      <c r="P129" s="13">
        <f t="shared" si="6"/>
        <v>0</v>
      </c>
      <c r="Q129" s="28"/>
      <c r="R129" s="26">
        <f t="shared" si="7"/>
        <v>0</v>
      </c>
      <c r="S129" s="26"/>
      <c r="T129" s="13"/>
      <c r="V129" s="17"/>
    </row>
    <row r="130" spans="1:22" x14ac:dyDescent="0.3">
      <c r="A130" s="12"/>
      <c r="B130" s="12"/>
      <c r="C130" s="13">
        <v>4000</v>
      </c>
      <c r="D130" s="13"/>
      <c r="E130" s="14">
        <v>130</v>
      </c>
      <c r="F130" s="14"/>
      <c r="G130" s="14">
        <v>20</v>
      </c>
      <c r="H130" s="14"/>
      <c r="I130" s="14">
        <v>10</v>
      </c>
      <c r="J130" s="14"/>
      <c r="K130" s="14">
        <v>15</v>
      </c>
      <c r="L130" s="14"/>
      <c r="M130" s="13"/>
      <c r="N130" s="13"/>
      <c r="O130" s="13">
        <f t="shared" si="6"/>
        <v>0</v>
      </c>
      <c r="P130" s="13">
        <f t="shared" si="6"/>
        <v>0</v>
      </c>
      <c r="Q130" s="28"/>
      <c r="R130" s="26">
        <f t="shared" si="7"/>
        <v>0</v>
      </c>
      <c r="S130" s="26"/>
      <c r="T130" s="13"/>
      <c r="V130" s="17"/>
    </row>
    <row r="131" spans="1:22" x14ac:dyDescent="0.3">
      <c r="A131" s="12"/>
      <c r="B131" s="12"/>
      <c r="C131" s="13">
        <v>4000</v>
      </c>
      <c r="D131" s="13"/>
      <c r="E131" s="14">
        <v>130</v>
      </c>
      <c r="F131" s="14"/>
      <c r="G131" s="14">
        <v>20</v>
      </c>
      <c r="H131" s="14"/>
      <c r="I131" s="14">
        <v>10</v>
      </c>
      <c r="J131" s="14"/>
      <c r="K131" s="14">
        <v>15</v>
      </c>
      <c r="L131" s="14"/>
      <c r="M131" s="13"/>
      <c r="N131" s="13"/>
      <c r="O131" s="13">
        <f t="shared" si="6"/>
        <v>0</v>
      </c>
      <c r="P131" s="13">
        <f t="shared" si="6"/>
        <v>0</v>
      </c>
      <c r="Q131" s="28"/>
      <c r="R131" s="26">
        <f t="shared" si="7"/>
        <v>0</v>
      </c>
      <c r="S131" s="26"/>
      <c r="T131" s="13"/>
      <c r="V131" s="17"/>
    </row>
    <row r="132" spans="1:22" x14ac:dyDescent="0.3">
      <c r="A132" s="12"/>
      <c r="B132" s="12"/>
      <c r="C132" s="13">
        <v>4000</v>
      </c>
      <c r="D132" s="13"/>
      <c r="E132" s="14">
        <v>130</v>
      </c>
      <c r="F132" s="14"/>
      <c r="G132" s="14">
        <v>20</v>
      </c>
      <c r="H132" s="14"/>
      <c r="I132" s="14">
        <v>10</v>
      </c>
      <c r="J132" s="14"/>
      <c r="K132" s="14">
        <v>15</v>
      </c>
      <c r="L132" s="14"/>
      <c r="M132" s="13"/>
      <c r="N132" s="13"/>
      <c r="O132" s="13">
        <f t="shared" si="6"/>
        <v>0</v>
      </c>
      <c r="P132" s="13">
        <f t="shared" si="6"/>
        <v>0</v>
      </c>
      <c r="Q132" s="28"/>
      <c r="R132" s="26">
        <f t="shared" si="7"/>
        <v>0</v>
      </c>
      <c r="S132" s="26"/>
      <c r="T132" s="13"/>
      <c r="V132" s="17"/>
    </row>
    <row r="133" spans="1:22" x14ac:dyDescent="0.3">
      <c r="A133" s="12"/>
      <c r="B133" s="12"/>
      <c r="C133" s="13">
        <v>4000</v>
      </c>
      <c r="D133" s="13"/>
      <c r="E133" s="14">
        <v>130</v>
      </c>
      <c r="F133" s="14"/>
      <c r="G133" s="14">
        <v>20</v>
      </c>
      <c r="H133" s="14"/>
      <c r="I133" s="14">
        <v>10</v>
      </c>
      <c r="J133" s="14"/>
      <c r="K133" s="14">
        <v>15</v>
      </c>
      <c r="L133" s="14"/>
      <c r="M133" s="13"/>
      <c r="N133" s="13"/>
      <c r="O133" s="13">
        <f t="shared" si="6"/>
        <v>0</v>
      </c>
      <c r="P133" s="13">
        <f t="shared" si="6"/>
        <v>0</v>
      </c>
      <c r="Q133" s="28"/>
      <c r="R133" s="26">
        <f t="shared" si="7"/>
        <v>0</v>
      </c>
      <c r="S133" s="26"/>
      <c r="T133" s="13"/>
      <c r="V133" s="17"/>
    </row>
    <row r="134" spans="1:22" x14ac:dyDescent="0.3">
      <c r="A134" s="12"/>
      <c r="B134" s="12"/>
      <c r="C134" s="13">
        <v>4000</v>
      </c>
      <c r="D134" s="13"/>
      <c r="E134" s="14">
        <v>130</v>
      </c>
      <c r="F134" s="14"/>
      <c r="G134" s="14">
        <v>20</v>
      </c>
      <c r="H134" s="14"/>
      <c r="I134" s="14">
        <v>10</v>
      </c>
      <c r="J134" s="14"/>
      <c r="K134" s="14">
        <v>15</v>
      </c>
      <c r="L134" s="14"/>
      <c r="M134" s="13"/>
      <c r="N134" s="13"/>
      <c r="O134" s="13">
        <f t="shared" si="6"/>
        <v>0</v>
      </c>
      <c r="P134" s="13">
        <f t="shared" si="6"/>
        <v>0</v>
      </c>
      <c r="Q134" s="28"/>
      <c r="R134" s="26">
        <f t="shared" si="7"/>
        <v>0</v>
      </c>
      <c r="S134" s="26"/>
      <c r="T134" s="13"/>
      <c r="V134" s="17"/>
    </row>
    <row r="135" spans="1:22" x14ac:dyDescent="0.3">
      <c r="A135" s="12"/>
      <c r="B135" s="12"/>
      <c r="C135" s="13">
        <v>4000</v>
      </c>
      <c r="D135" s="13"/>
      <c r="E135" s="14">
        <v>130</v>
      </c>
      <c r="F135" s="14"/>
      <c r="G135" s="14">
        <v>20</v>
      </c>
      <c r="H135" s="14"/>
      <c r="I135" s="14">
        <v>10</v>
      </c>
      <c r="J135" s="14"/>
      <c r="K135" s="14">
        <v>15</v>
      </c>
      <c r="L135" s="14"/>
      <c r="M135" s="13"/>
      <c r="N135" s="13"/>
      <c r="O135" s="13">
        <f t="shared" ref="O135:P198" si="8">+M135/8</f>
        <v>0</v>
      </c>
      <c r="P135" s="13">
        <f t="shared" si="8"/>
        <v>0</v>
      </c>
      <c r="Q135" s="28"/>
      <c r="R135" s="26">
        <f t="shared" si="7"/>
        <v>0</v>
      </c>
      <c r="S135" s="26"/>
      <c r="T135" s="13"/>
      <c r="V135" s="17"/>
    </row>
    <row r="136" spans="1:22" x14ac:dyDescent="0.3">
      <c r="A136" s="12"/>
      <c r="B136" s="12"/>
      <c r="C136" s="13">
        <v>4000</v>
      </c>
      <c r="D136" s="13"/>
      <c r="E136" s="14">
        <v>130</v>
      </c>
      <c r="F136" s="14"/>
      <c r="G136" s="14">
        <v>20</v>
      </c>
      <c r="H136" s="14"/>
      <c r="I136" s="14">
        <v>10</v>
      </c>
      <c r="J136" s="14"/>
      <c r="K136" s="14">
        <v>15</v>
      </c>
      <c r="L136" s="14"/>
      <c r="M136" s="13"/>
      <c r="N136" s="13"/>
      <c r="O136" s="13">
        <f t="shared" si="8"/>
        <v>0</v>
      </c>
      <c r="P136" s="13">
        <f t="shared" si="8"/>
        <v>0</v>
      </c>
      <c r="Q136" s="28"/>
      <c r="R136" s="26">
        <f t="shared" si="7"/>
        <v>0</v>
      </c>
      <c r="S136" s="26"/>
      <c r="T136" s="13"/>
      <c r="V136" s="17"/>
    </row>
    <row r="137" spans="1:22" x14ac:dyDescent="0.3">
      <c r="A137" s="12"/>
      <c r="B137" s="12"/>
      <c r="C137" s="13">
        <v>4000</v>
      </c>
      <c r="D137" s="13"/>
      <c r="E137" s="14">
        <v>130</v>
      </c>
      <c r="F137" s="14"/>
      <c r="G137" s="14">
        <v>20</v>
      </c>
      <c r="H137" s="14"/>
      <c r="I137" s="14">
        <v>10</v>
      </c>
      <c r="J137" s="14"/>
      <c r="K137" s="14">
        <v>15</v>
      </c>
      <c r="L137" s="14"/>
      <c r="M137" s="13"/>
      <c r="N137" s="13"/>
      <c r="O137" s="13">
        <f t="shared" si="8"/>
        <v>0</v>
      </c>
      <c r="P137" s="13">
        <f t="shared" si="8"/>
        <v>0</v>
      </c>
      <c r="Q137" s="28"/>
      <c r="R137" s="26">
        <f t="shared" ref="R137:R200" si="9">+(((D137/C137)+(F137/E137)+(H137/G137)+(J137/I137)+(L137/K137)+O137))*0.05</f>
        <v>0</v>
      </c>
      <c r="S137" s="26"/>
      <c r="T137" s="13"/>
      <c r="V137" s="17"/>
    </row>
    <row r="138" spans="1:22" x14ac:dyDescent="0.3">
      <c r="A138" s="12"/>
      <c r="B138" s="12"/>
      <c r="C138" s="13">
        <v>4000</v>
      </c>
      <c r="D138" s="13"/>
      <c r="E138" s="14">
        <v>130</v>
      </c>
      <c r="F138" s="14"/>
      <c r="G138" s="14">
        <v>20</v>
      </c>
      <c r="H138" s="14"/>
      <c r="I138" s="14">
        <v>10</v>
      </c>
      <c r="J138" s="14"/>
      <c r="K138" s="14">
        <v>15</v>
      </c>
      <c r="L138" s="14"/>
      <c r="M138" s="13"/>
      <c r="N138" s="13"/>
      <c r="O138" s="13">
        <f t="shared" si="8"/>
        <v>0</v>
      </c>
      <c r="P138" s="13">
        <f t="shared" si="8"/>
        <v>0</v>
      </c>
      <c r="Q138" s="28"/>
      <c r="R138" s="26">
        <f t="shared" si="9"/>
        <v>0</v>
      </c>
      <c r="S138" s="26"/>
      <c r="T138" s="13"/>
      <c r="V138" s="17"/>
    </row>
    <row r="139" spans="1:22" x14ac:dyDescent="0.3">
      <c r="A139" s="12"/>
      <c r="B139" s="12"/>
      <c r="C139" s="13">
        <v>4000</v>
      </c>
      <c r="D139" s="13"/>
      <c r="E139" s="14">
        <v>130</v>
      </c>
      <c r="F139" s="14"/>
      <c r="G139" s="14">
        <v>20</v>
      </c>
      <c r="H139" s="14"/>
      <c r="I139" s="14">
        <v>10</v>
      </c>
      <c r="J139" s="14"/>
      <c r="K139" s="14">
        <v>15</v>
      </c>
      <c r="L139" s="14"/>
      <c r="M139" s="13"/>
      <c r="N139" s="13"/>
      <c r="O139" s="13">
        <f t="shared" si="8"/>
        <v>0</v>
      </c>
      <c r="P139" s="13">
        <f t="shared" si="8"/>
        <v>0</v>
      </c>
      <c r="Q139" s="28"/>
      <c r="R139" s="26">
        <f t="shared" si="9"/>
        <v>0</v>
      </c>
      <c r="S139" s="26"/>
      <c r="T139" s="13"/>
      <c r="V139" s="17"/>
    </row>
    <row r="140" spans="1:22" x14ac:dyDescent="0.3">
      <c r="A140" s="12"/>
      <c r="B140" s="12"/>
      <c r="C140" s="13">
        <v>4000</v>
      </c>
      <c r="D140" s="13"/>
      <c r="E140" s="14">
        <v>130</v>
      </c>
      <c r="F140" s="14"/>
      <c r="G140" s="14">
        <v>20</v>
      </c>
      <c r="H140" s="14"/>
      <c r="I140" s="14">
        <v>10</v>
      </c>
      <c r="J140" s="14"/>
      <c r="K140" s="14">
        <v>15</v>
      </c>
      <c r="L140" s="14"/>
      <c r="M140" s="13"/>
      <c r="N140" s="13"/>
      <c r="O140" s="13">
        <f t="shared" si="8"/>
        <v>0</v>
      </c>
      <c r="P140" s="13">
        <f t="shared" si="8"/>
        <v>0</v>
      </c>
      <c r="Q140" s="28"/>
      <c r="R140" s="26">
        <f t="shared" si="9"/>
        <v>0</v>
      </c>
      <c r="S140" s="26"/>
      <c r="T140" s="13"/>
      <c r="V140" s="17"/>
    </row>
    <row r="141" spans="1:22" x14ac:dyDescent="0.3">
      <c r="A141" s="12"/>
      <c r="B141" s="12"/>
      <c r="C141" s="13">
        <v>4000</v>
      </c>
      <c r="D141" s="13"/>
      <c r="E141" s="14">
        <v>130</v>
      </c>
      <c r="F141" s="14"/>
      <c r="G141" s="14">
        <v>20</v>
      </c>
      <c r="H141" s="14"/>
      <c r="I141" s="14">
        <v>10</v>
      </c>
      <c r="J141" s="14"/>
      <c r="K141" s="14">
        <v>15</v>
      </c>
      <c r="L141" s="14"/>
      <c r="M141" s="13"/>
      <c r="N141" s="13"/>
      <c r="O141" s="13">
        <f t="shared" si="8"/>
        <v>0</v>
      </c>
      <c r="P141" s="13">
        <f t="shared" si="8"/>
        <v>0</v>
      </c>
      <c r="Q141" s="28"/>
      <c r="R141" s="26">
        <f t="shared" si="9"/>
        <v>0</v>
      </c>
      <c r="S141" s="26"/>
      <c r="T141" s="13"/>
      <c r="V141" s="17"/>
    </row>
    <row r="142" spans="1:22" x14ac:dyDescent="0.3">
      <c r="A142" s="12"/>
      <c r="B142" s="12"/>
      <c r="C142" s="13">
        <v>4000</v>
      </c>
      <c r="D142" s="13"/>
      <c r="E142" s="14">
        <v>130</v>
      </c>
      <c r="F142" s="14"/>
      <c r="G142" s="14">
        <v>20</v>
      </c>
      <c r="H142" s="14"/>
      <c r="I142" s="14">
        <v>10</v>
      </c>
      <c r="J142" s="14"/>
      <c r="K142" s="14">
        <v>15</v>
      </c>
      <c r="L142" s="14"/>
      <c r="M142" s="13"/>
      <c r="N142" s="13"/>
      <c r="O142" s="13">
        <f t="shared" si="8"/>
        <v>0</v>
      </c>
      <c r="P142" s="13">
        <f t="shared" si="8"/>
        <v>0</v>
      </c>
      <c r="Q142" s="28"/>
      <c r="R142" s="26">
        <f t="shared" si="9"/>
        <v>0</v>
      </c>
      <c r="S142" s="26"/>
      <c r="T142" s="13"/>
      <c r="V142" s="17"/>
    </row>
    <row r="143" spans="1:22" x14ac:dyDescent="0.3">
      <c r="A143" s="12"/>
      <c r="B143" s="12"/>
      <c r="C143" s="13">
        <v>4000</v>
      </c>
      <c r="D143" s="13"/>
      <c r="E143" s="14">
        <v>130</v>
      </c>
      <c r="F143" s="14"/>
      <c r="G143" s="14">
        <v>20</v>
      </c>
      <c r="H143" s="14"/>
      <c r="I143" s="14">
        <v>10</v>
      </c>
      <c r="J143" s="14"/>
      <c r="K143" s="14">
        <v>15</v>
      </c>
      <c r="L143" s="14"/>
      <c r="M143" s="13"/>
      <c r="N143" s="13"/>
      <c r="O143" s="13">
        <f t="shared" si="8"/>
        <v>0</v>
      </c>
      <c r="P143" s="13">
        <f t="shared" si="8"/>
        <v>0</v>
      </c>
      <c r="Q143" s="28"/>
      <c r="R143" s="26">
        <f t="shared" si="9"/>
        <v>0</v>
      </c>
      <c r="S143" s="26"/>
      <c r="T143" s="13"/>
      <c r="V143" s="17"/>
    </row>
    <row r="144" spans="1:22" x14ac:dyDescent="0.3">
      <c r="A144" s="12"/>
      <c r="B144" s="12"/>
      <c r="C144" s="13">
        <v>4000</v>
      </c>
      <c r="D144" s="13"/>
      <c r="E144" s="14">
        <v>130</v>
      </c>
      <c r="F144" s="14"/>
      <c r="G144" s="14">
        <v>20</v>
      </c>
      <c r="H144" s="14"/>
      <c r="I144" s="14">
        <v>10</v>
      </c>
      <c r="J144" s="14"/>
      <c r="K144" s="14">
        <v>15</v>
      </c>
      <c r="L144" s="14"/>
      <c r="M144" s="13"/>
      <c r="N144" s="13"/>
      <c r="O144" s="13">
        <f t="shared" si="8"/>
        <v>0</v>
      </c>
      <c r="P144" s="13">
        <f t="shared" si="8"/>
        <v>0</v>
      </c>
      <c r="Q144" s="28"/>
      <c r="R144" s="26">
        <f t="shared" si="9"/>
        <v>0</v>
      </c>
      <c r="S144" s="26"/>
      <c r="T144" s="13"/>
      <c r="V144" s="17"/>
    </row>
    <row r="145" spans="1:22" x14ac:dyDescent="0.3">
      <c r="A145" s="12"/>
      <c r="B145" s="12"/>
      <c r="C145" s="13">
        <v>4000</v>
      </c>
      <c r="D145" s="13"/>
      <c r="E145" s="14">
        <v>130</v>
      </c>
      <c r="F145" s="14"/>
      <c r="G145" s="14">
        <v>20</v>
      </c>
      <c r="H145" s="14"/>
      <c r="I145" s="14">
        <v>10</v>
      </c>
      <c r="J145" s="14"/>
      <c r="K145" s="14">
        <v>15</v>
      </c>
      <c r="L145" s="14"/>
      <c r="M145" s="13"/>
      <c r="N145" s="13"/>
      <c r="O145" s="13">
        <f t="shared" si="8"/>
        <v>0</v>
      </c>
      <c r="P145" s="13">
        <f t="shared" si="8"/>
        <v>0</v>
      </c>
      <c r="Q145" s="28"/>
      <c r="R145" s="26">
        <f t="shared" si="9"/>
        <v>0</v>
      </c>
      <c r="S145" s="26"/>
      <c r="T145" s="13"/>
      <c r="V145" s="17"/>
    </row>
    <row r="146" spans="1:22" x14ac:dyDescent="0.3">
      <c r="A146" s="12"/>
      <c r="B146" s="12"/>
      <c r="C146" s="13">
        <v>4000</v>
      </c>
      <c r="D146" s="13"/>
      <c r="E146" s="14">
        <v>130</v>
      </c>
      <c r="F146" s="14"/>
      <c r="G146" s="14">
        <v>20</v>
      </c>
      <c r="H146" s="14"/>
      <c r="I146" s="14">
        <v>10</v>
      </c>
      <c r="J146" s="14"/>
      <c r="K146" s="14">
        <v>15</v>
      </c>
      <c r="L146" s="14"/>
      <c r="M146" s="13"/>
      <c r="N146" s="13"/>
      <c r="O146" s="13">
        <f t="shared" si="8"/>
        <v>0</v>
      </c>
      <c r="P146" s="13">
        <f t="shared" si="8"/>
        <v>0</v>
      </c>
      <c r="Q146" s="28"/>
      <c r="R146" s="26">
        <f t="shared" si="9"/>
        <v>0</v>
      </c>
      <c r="S146" s="26"/>
      <c r="T146" s="13"/>
      <c r="V146" s="17"/>
    </row>
    <row r="147" spans="1:22" x14ac:dyDescent="0.3">
      <c r="A147" s="12"/>
      <c r="B147" s="12"/>
      <c r="C147" s="13">
        <v>4000</v>
      </c>
      <c r="D147" s="13"/>
      <c r="E147" s="14">
        <v>130</v>
      </c>
      <c r="F147" s="14"/>
      <c r="G147" s="14">
        <v>20</v>
      </c>
      <c r="H147" s="14"/>
      <c r="I147" s="14">
        <v>10</v>
      </c>
      <c r="J147" s="14"/>
      <c r="K147" s="14">
        <v>15</v>
      </c>
      <c r="L147" s="14"/>
      <c r="M147" s="13"/>
      <c r="N147" s="13"/>
      <c r="O147" s="13">
        <f t="shared" si="8"/>
        <v>0</v>
      </c>
      <c r="P147" s="13">
        <f t="shared" si="8"/>
        <v>0</v>
      </c>
      <c r="Q147" s="28"/>
      <c r="R147" s="26">
        <f t="shared" si="9"/>
        <v>0</v>
      </c>
      <c r="S147" s="26"/>
      <c r="T147" s="13"/>
      <c r="V147" s="17"/>
    </row>
    <row r="148" spans="1:22" x14ac:dyDescent="0.3">
      <c r="A148" s="12"/>
      <c r="B148" s="12"/>
      <c r="C148" s="13">
        <v>4000</v>
      </c>
      <c r="D148" s="13"/>
      <c r="E148" s="14">
        <v>130</v>
      </c>
      <c r="F148" s="14"/>
      <c r="G148" s="14">
        <v>20</v>
      </c>
      <c r="H148" s="14"/>
      <c r="I148" s="14">
        <v>10</v>
      </c>
      <c r="J148" s="14"/>
      <c r="K148" s="14">
        <v>15</v>
      </c>
      <c r="L148" s="14"/>
      <c r="M148" s="13"/>
      <c r="N148" s="13"/>
      <c r="O148" s="13">
        <f t="shared" si="8"/>
        <v>0</v>
      </c>
      <c r="P148" s="13">
        <f t="shared" si="8"/>
        <v>0</v>
      </c>
      <c r="Q148" s="28"/>
      <c r="R148" s="26">
        <f t="shared" si="9"/>
        <v>0</v>
      </c>
      <c r="S148" s="26"/>
      <c r="T148" s="13"/>
      <c r="V148" s="17"/>
    </row>
    <row r="149" spans="1:22" x14ac:dyDescent="0.3">
      <c r="A149" s="12"/>
      <c r="B149" s="12"/>
      <c r="C149" s="13">
        <v>4000</v>
      </c>
      <c r="D149" s="13"/>
      <c r="E149" s="14">
        <v>130</v>
      </c>
      <c r="F149" s="14"/>
      <c r="G149" s="14">
        <v>20</v>
      </c>
      <c r="H149" s="14"/>
      <c r="I149" s="14">
        <v>10</v>
      </c>
      <c r="J149" s="14"/>
      <c r="K149" s="14">
        <v>15</v>
      </c>
      <c r="L149" s="14"/>
      <c r="M149" s="13"/>
      <c r="N149" s="13"/>
      <c r="O149" s="13">
        <f t="shared" si="8"/>
        <v>0</v>
      </c>
      <c r="P149" s="13">
        <f t="shared" si="8"/>
        <v>0</v>
      </c>
      <c r="Q149" s="28"/>
      <c r="R149" s="26">
        <f t="shared" si="9"/>
        <v>0</v>
      </c>
      <c r="S149" s="26"/>
      <c r="T149" s="13"/>
      <c r="V149" s="17"/>
    </row>
    <row r="150" spans="1:22" x14ac:dyDescent="0.3">
      <c r="A150" s="12"/>
      <c r="B150" s="12"/>
      <c r="C150" s="13">
        <v>4000</v>
      </c>
      <c r="D150" s="13"/>
      <c r="E150" s="14">
        <v>130</v>
      </c>
      <c r="F150" s="14"/>
      <c r="G150" s="14">
        <v>20</v>
      </c>
      <c r="H150" s="14"/>
      <c r="I150" s="14">
        <v>10</v>
      </c>
      <c r="J150" s="14"/>
      <c r="K150" s="14">
        <v>15</v>
      </c>
      <c r="L150" s="14"/>
      <c r="M150" s="13"/>
      <c r="N150" s="13"/>
      <c r="O150" s="13">
        <f t="shared" si="8"/>
        <v>0</v>
      </c>
      <c r="P150" s="13">
        <f t="shared" si="8"/>
        <v>0</v>
      </c>
      <c r="Q150" s="28"/>
      <c r="R150" s="26">
        <f t="shared" si="9"/>
        <v>0</v>
      </c>
      <c r="S150" s="26"/>
      <c r="T150" s="13"/>
      <c r="V150" s="17"/>
    </row>
    <row r="151" spans="1:22" x14ac:dyDescent="0.3">
      <c r="A151" s="12"/>
      <c r="B151" s="12"/>
      <c r="C151" s="13">
        <v>4000</v>
      </c>
      <c r="D151" s="13"/>
      <c r="E151" s="14">
        <v>130</v>
      </c>
      <c r="F151" s="14"/>
      <c r="G151" s="14">
        <v>20</v>
      </c>
      <c r="H151" s="14"/>
      <c r="I151" s="14">
        <v>10</v>
      </c>
      <c r="J151" s="14"/>
      <c r="K151" s="14">
        <v>15</v>
      </c>
      <c r="L151" s="14"/>
      <c r="M151" s="13"/>
      <c r="N151" s="13"/>
      <c r="O151" s="13">
        <f t="shared" si="8"/>
        <v>0</v>
      </c>
      <c r="P151" s="13">
        <f t="shared" si="8"/>
        <v>0</v>
      </c>
      <c r="Q151" s="28"/>
      <c r="R151" s="26">
        <f t="shared" si="9"/>
        <v>0</v>
      </c>
      <c r="S151" s="26"/>
      <c r="T151" s="13"/>
      <c r="V151" s="17"/>
    </row>
    <row r="152" spans="1:22" x14ac:dyDescent="0.3">
      <c r="A152" s="12"/>
      <c r="B152" s="12"/>
      <c r="C152" s="13">
        <v>4000</v>
      </c>
      <c r="D152" s="13"/>
      <c r="E152" s="14">
        <v>130</v>
      </c>
      <c r="F152" s="14"/>
      <c r="G152" s="14">
        <v>20</v>
      </c>
      <c r="H152" s="14"/>
      <c r="I152" s="14">
        <v>10</v>
      </c>
      <c r="J152" s="14"/>
      <c r="K152" s="14">
        <v>15</v>
      </c>
      <c r="L152" s="14"/>
      <c r="M152" s="13"/>
      <c r="N152" s="13"/>
      <c r="O152" s="13">
        <f t="shared" si="8"/>
        <v>0</v>
      </c>
      <c r="P152" s="13">
        <f t="shared" si="8"/>
        <v>0</v>
      </c>
      <c r="Q152" s="28"/>
      <c r="R152" s="26">
        <f t="shared" si="9"/>
        <v>0</v>
      </c>
      <c r="S152" s="26"/>
      <c r="T152" s="13"/>
      <c r="V152" s="17"/>
    </row>
    <row r="153" spans="1:22" x14ac:dyDescent="0.3">
      <c r="A153" s="12"/>
      <c r="B153" s="12"/>
      <c r="C153" s="13">
        <v>4000</v>
      </c>
      <c r="D153" s="13"/>
      <c r="E153" s="14">
        <v>130</v>
      </c>
      <c r="F153" s="14"/>
      <c r="G153" s="14">
        <v>20</v>
      </c>
      <c r="H153" s="14"/>
      <c r="I153" s="14">
        <v>10</v>
      </c>
      <c r="J153" s="14"/>
      <c r="K153" s="14">
        <v>15</v>
      </c>
      <c r="L153" s="14"/>
      <c r="M153" s="13"/>
      <c r="N153" s="13"/>
      <c r="O153" s="13">
        <f t="shared" si="8"/>
        <v>0</v>
      </c>
      <c r="P153" s="13">
        <f t="shared" si="8"/>
        <v>0</v>
      </c>
      <c r="Q153" s="28"/>
      <c r="R153" s="26">
        <f t="shared" si="9"/>
        <v>0</v>
      </c>
      <c r="S153" s="26"/>
      <c r="T153" s="13"/>
      <c r="V153" s="17"/>
    </row>
    <row r="154" spans="1:22" x14ac:dyDescent="0.3">
      <c r="A154" s="12"/>
      <c r="B154" s="12"/>
      <c r="C154" s="13">
        <v>4000</v>
      </c>
      <c r="D154" s="13"/>
      <c r="E154" s="14">
        <v>130</v>
      </c>
      <c r="F154" s="14"/>
      <c r="G154" s="14">
        <v>20</v>
      </c>
      <c r="H154" s="14"/>
      <c r="I154" s="14">
        <v>10</v>
      </c>
      <c r="J154" s="14"/>
      <c r="K154" s="14">
        <v>15</v>
      </c>
      <c r="L154" s="14"/>
      <c r="M154" s="13"/>
      <c r="N154" s="13"/>
      <c r="O154" s="13">
        <f t="shared" si="8"/>
        <v>0</v>
      </c>
      <c r="P154" s="13">
        <f t="shared" si="8"/>
        <v>0</v>
      </c>
      <c r="Q154" s="28"/>
      <c r="R154" s="26">
        <f t="shared" si="9"/>
        <v>0</v>
      </c>
      <c r="S154" s="26"/>
      <c r="T154" s="13"/>
      <c r="V154" s="17"/>
    </row>
    <row r="155" spans="1:22" x14ac:dyDescent="0.3">
      <c r="A155" s="12"/>
      <c r="B155" s="12"/>
      <c r="C155" s="13">
        <v>4000</v>
      </c>
      <c r="D155" s="13"/>
      <c r="E155" s="14">
        <v>130</v>
      </c>
      <c r="F155" s="14"/>
      <c r="G155" s="14">
        <v>20</v>
      </c>
      <c r="H155" s="14"/>
      <c r="I155" s="14">
        <v>10</v>
      </c>
      <c r="J155" s="14"/>
      <c r="K155" s="14">
        <v>15</v>
      </c>
      <c r="L155" s="14"/>
      <c r="M155" s="13"/>
      <c r="N155" s="13"/>
      <c r="O155" s="13">
        <f t="shared" si="8"/>
        <v>0</v>
      </c>
      <c r="P155" s="13">
        <f t="shared" si="8"/>
        <v>0</v>
      </c>
      <c r="Q155" s="28"/>
      <c r="R155" s="26">
        <f t="shared" si="9"/>
        <v>0</v>
      </c>
      <c r="S155" s="26"/>
      <c r="T155" s="13"/>
      <c r="V155" s="17"/>
    </row>
    <row r="156" spans="1:22" x14ac:dyDescent="0.3">
      <c r="A156" s="12"/>
      <c r="B156" s="12"/>
      <c r="C156" s="13">
        <v>4000</v>
      </c>
      <c r="D156" s="13"/>
      <c r="E156" s="14">
        <v>130</v>
      </c>
      <c r="F156" s="14"/>
      <c r="G156" s="14">
        <v>20</v>
      </c>
      <c r="H156" s="14"/>
      <c r="I156" s="14">
        <v>10</v>
      </c>
      <c r="J156" s="14"/>
      <c r="K156" s="14">
        <v>15</v>
      </c>
      <c r="L156" s="14"/>
      <c r="M156" s="13"/>
      <c r="N156" s="13"/>
      <c r="O156" s="13">
        <f t="shared" si="8"/>
        <v>0</v>
      </c>
      <c r="P156" s="13">
        <f t="shared" si="8"/>
        <v>0</v>
      </c>
      <c r="Q156" s="28"/>
      <c r="R156" s="26">
        <f t="shared" si="9"/>
        <v>0</v>
      </c>
      <c r="S156" s="26"/>
      <c r="T156" s="13"/>
      <c r="V156" s="17"/>
    </row>
    <row r="157" spans="1:22" x14ac:dyDescent="0.3">
      <c r="A157" s="12"/>
      <c r="B157" s="12"/>
      <c r="C157" s="13">
        <v>4000</v>
      </c>
      <c r="D157" s="13"/>
      <c r="E157" s="14">
        <v>130</v>
      </c>
      <c r="F157" s="14"/>
      <c r="G157" s="14">
        <v>20</v>
      </c>
      <c r="H157" s="14"/>
      <c r="I157" s="14">
        <v>10</v>
      </c>
      <c r="J157" s="14"/>
      <c r="K157" s="14">
        <v>15</v>
      </c>
      <c r="L157" s="14"/>
      <c r="M157" s="13"/>
      <c r="N157" s="13"/>
      <c r="O157" s="13">
        <f t="shared" si="8"/>
        <v>0</v>
      </c>
      <c r="P157" s="13">
        <f t="shared" si="8"/>
        <v>0</v>
      </c>
      <c r="Q157" s="28"/>
      <c r="R157" s="26">
        <f t="shared" si="9"/>
        <v>0</v>
      </c>
      <c r="S157" s="26"/>
      <c r="T157" s="13"/>
      <c r="V157" s="17"/>
    </row>
    <row r="158" spans="1:22" x14ac:dyDescent="0.3">
      <c r="A158" s="12"/>
      <c r="B158" s="12"/>
      <c r="C158" s="13">
        <v>4000</v>
      </c>
      <c r="D158" s="13"/>
      <c r="E158" s="14">
        <v>130</v>
      </c>
      <c r="F158" s="14"/>
      <c r="G158" s="14">
        <v>20</v>
      </c>
      <c r="H158" s="14"/>
      <c r="I158" s="14">
        <v>10</v>
      </c>
      <c r="J158" s="14"/>
      <c r="K158" s="14">
        <v>15</v>
      </c>
      <c r="L158" s="14"/>
      <c r="M158" s="13"/>
      <c r="N158" s="13"/>
      <c r="O158" s="13">
        <f t="shared" si="8"/>
        <v>0</v>
      </c>
      <c r="P158" s="13">
        <f t="shared" si="8"/>
        <v>0</v>
      </c>
      <c r="Q158" s="28"/>
      <c r="R158" s="26">
        <f t="shared" si="9"/>
        <v>0</v>
      </c>
      <c r="S158" s="26"/>
      <c r="T158" s="13"/>
      <c r="V158" s="17"/>
    </row>
    <row r="159" spans="1:22" x14ac:dyDescent="0.3">
      <c r="A159" s="12"/>
      <c r="B159" s="12"/>
      <c r="C159" s="13">
        <v>4000</v>
      </c>
      <c r="D159" s="13"/>
      <c r="E159" s="14">
        <v>130</v>
      </c>
      <c r="F159" s="14"/>
      <c r="G159" s="14">
        <v>20</v>
      </c>
      <c r="H159" s="14"/>
      <c r="I159" s="14">
        <v>10</v>
      </c>
      <c r="J159" s="14"/>
      <c r="K159" s="14">
        <v>15</v>
      </c>
      <c r="L159" s="14"/>
      <c r="M159" s="13"/>
      <c r="N159" s="13"/>
      <c r="O159" s="13">
        <f t="shared" si="8"/>
        <v>0</v>
      </c>
      <c r="P159" s="13">
        <f t="shared" si="8"/>
        <v>0</v>
      </c>
      <c r="Q159" s="28"/>
      <c r="R159" s="26">
        <f t="shared" si="9"/>
        <v>0</v>
      </c>
      <c r="S159" s="26"/>
      <c r="T159" s="13"/>
      <c r="V159" s="17"/>
    </row>
    <row r="160" spans="1:22" x14ac:dyDescent="0.3">
      <c r="A160" s="12"/>
      <c r="B160" s="12"/>
      <c r="C160" s="13">
        <v>4000</v>
      </c>
      <c r="D160" s="13"/>
      <c r="E160" s="14">
        <v>130</v>
      </c>
      <c r="F160" s="14"/>
      <c r="G160" s="14">
        <v>20</v>
      </c>
      <c r="H160" s="14"/>
      <c r="I160" s="14">
        <v>10</v>
      </c>
      <c r="J160" s="14"/>
      <c r="K160" s="14">
        <v>15</v>
      </c>
      <c r="L160" s="14"/>
      <c r="M160" s="13"/>
      <c r="N160" s="13"/>
      <c r="O160" s="13">
        <f t="shared" si="8"/>
        <v>0</v>
      </c>
      <c r="P160" s="13">
        <f t="shared" si="8"/>
        <v>0</v>
      </c>
      <c r="Q160" s="28"/>
      <c r="R160" s="26">
        <f t="shared" si="9"/>
        <v>0</v>
      </c>
      <c r="S160" s="26"/>
      <c r="T160" s="13"/>
      <c r="V160" s="17"/>
    </row>
    <row r="161" spans="1:22" x14ac:dyDescent="0.3">
      <c r="A161" s="12"/>
      <c r="B161" s="12"/>
      <c r="C161" s="13">
        <v>4000</v>
      </c>
      <c r="D161" s="13"/>
      <c r="E161" s="14">
        <v>130</v>
      </c>
      <c r="F161" s="14"/>
      <c r="G161" s="14">
        <v>20</v>
      </c>
      <c r="H161" s="14"/>
      <c r="I161" s="14">
        <v>10</v>
      </c>
      <c r="J161" s="14"/>
      <c r="K161" s="14">
        <v>15</v>
      </c>
      <c r="L161" s="14"/>
      <c r="M161" s="13"/>
      <c r="N161" s="13"/>
      <c r="O161" s="13">
        <f t="shared" si="8"/>
        <v>0</v>
      </c>
      <c r="P161" s="13">
        <f t="shared" si="8"/>
        <v>0</v>
      </c>
      <c r="Q161" s="28"/>
      <c r="R161" s="26">
        <f t="shared" si="9"/>
        <v>0</v>
      </c>
      <c r="S161" s="26"/>
      <c r="T161" s="13"/>
      <c r="V161" s="17"/>
    </row>
    <row r="162" spans="1:22" x14ac:dyDescent="0.3">
      <c r="A162" s="12"/>
      <c r="B162" s="12"/>
      <c r="C162" s="13">
        <v>4000</v>
      </c>
      <c r="D162" s="13"/>
      <c r="E162" s="14">
        <v>130</v>
      </c>
      <c r="F162" s="14"/>
      <c r="G162" s="14">
        <v>20</v>
      </c>
      <c r="H162" s="14"/>
      <c r="I162" s="14">
        <v>10</v>
      </c>
      <c r="J162" s="14"/>
      <c r="K162" s="14">
        <v>15</v>
      </c>
      <c r="L162" s="14"/>
      <c r="M162" s="13"/>
      <c r="N162" s="13"/>
      <c r="O162" s="13">
        <f t="shared" si="8"/>
        <v>0</v>
      </c>
      <c r="P162" s="13">
        <f t="shared" si="8"/>
        <v>0</v>
      </c>
      <c r="Q162" s="28"/>
      <c r="R162" s="26">
        <f t="shared" si="9"/>
        <v>0</v>
      </c>
      <c r="S162" s="26"/>
      <c r="T162" s="13"/>
      <c r="V162" s="17"/>
    </row>
    <row r="163" spans="1:22" x14ac:dyDescent="0.3">
      <c r="A163" s="12"/>
      <c r="B163" s="12"/>
      <c r="C163" s="13">
        <v>4000</v>
      </c>
      <c r="D163" s="13"/>
      <c r="E163" s="14">
        <v>130</v>
      </c>
      <c r="F163" s="14"/>
      <c r="G163" s="14">
        <v>20</v>
      </c>
      <c r="H163" s="14"/>
      <c r="I163" s="14">
        <v>10</v>
      </c>
      <c r="J163" s="14"/>
      <c r="K163" s="14">
        <v>15</v>
      </c>
      <c r="L163" s="14"/>
      <c r="M163" s="13"/>
      <c r="N163" s="13"/>
      <c r="O163" s="13">
        <f t="shared" si="8"/>
        <v>0</v>
      </c>
      <c r="P163" s="13">
        <f t="shared" si="8"/>
        <v>0</v>
      </c>
      <c r="Q163" s="28"/>
      <c r="R163" s="26">
        <f t="shared" si="9"/>
        <v>0</v>
      </c>
      <c r="S163" s="26"/>
      <c r="T163" s="13"/>
      <c r="V163" s="17"/>
    </row>
    <row r="164" spans="1:22" x14ac:dyDescent="0.3">
      <c r="A164" s="12"/>
      <c r="B164" s="12"/>
      <c r="C164" s="13">
        <v>4000</v>
      </c>
      <c r="D164" s="13"/>
      <c r="E164" s="14">
        <v>130</v>
      </c>
      <c r="F164" s="14"/>
      <c r="G164" s="14">
        <v>20</v>
      </c>
      <c r="H164" s="14"/>
      <c r="I164" s="14">
        <v>10</v>
      </c>
      <c r="J164" s="14"/>
      <c r="K164" s="14">
        <v>15</v>
      </c>
      <c r="L164" s="14"/>
      <c r="M164" s="13"/>
      <c r="N164" s="13"/>
      <c r="O164" s="13">
        <f t="shared" si="8"/>
        <v>0</v>
      </c>
      <c r="P164" s="13">
        <f t="shared" si="8"/>
        <v>0</v>
      </c>
      <c r="Q164" s="28"/>
      <c r="R164" s="26">
        <f t="shared" si="9"/>
        <v>0</v>
      </c>
      <c r="S164" s="26"/>
      <c r="T164" s="13"/>
      <c r="V164" s="17"/>
    </row>
    <row r="165" spans="1:22" x14ac:dyDescent="0.3">
      <c r="A165" s="12"/>
      <c r="B165" s="12"/>
      <c r="C165" s="13">
        <v>4000</v>
      </c>
      <c r="D165" s="13"/>
      <c r="E165" s="14">
        <v>130</v>
      </c>
      <c r="F165" s="14"/>
      <c r="G165" s="14">
        <v>20</v>
      </c>
      <c r="H165" s="14"/>
      <c r="I165" s="14">
        <v>10</v>
      </c>
      <c r="J165" s="14"/>
      <c r="K165" s="14">
        <v>15</v>
      </c>
      <c r="L165" s="14"/>
      <c r="M165" s="13"/>
      <c r="N165" s="13"/>
      <c r="O165" s="13">
        <f t="shared" si="8"/>
        <v>0</v>
      </c>
      <c r="P165" s="13">
        <f t="shared" si="8"/>
        <v>0</v>
      </c>
      <c r="Q165" s="28"/>
      <c r="R165" s="26">
        <f t="shared" si="9"/>
        <v>0</v>
      </c>
      <c r="S165" s="26"/>
      <c r="T165" s="13"/>
      <c r="V165" s="17"/>
    </row>
    <row r="166" spans="1:22" x14ac:dyDescent="0.3">
      <c r="A166" s="12"/>
      <c r="B166" s="12"/>
      <c r="C166" s="13">
        <v>4000</v>
      </c>
      <c r="D166" s="13"/>
      <c r="E166" s="14">
        <v>130</v>
      </c>
      <c r="F166" s="14"/>
      <c r="G166" s="14">
        <v>20</v>
      </c>
      <c r="H166" s="14"/>
      <c r="I166" s="14">
        <v>10</v>
      </c>
      <c r="J166" s="14"/>
      <c r="K166" s="14">
        <v>15</v>
      </c>
      <c r="L166" s="14"/>
      <c r="M166" s="13"/>
      <c r="N166" s="13"/>
      <c r="O166" s="13">
        <f t="shared" si="8"/>
        <v>0</v>
      </c>
      <c r="P166" s="13">
        <f t="shared" si="8"/>
        <v>0</v>
      </c>
      <c r="Q166" s="28"/>
      <c r="R166" s="26">
        <f t="shared" si="9"/>
        <v>0</v>
      </c>
      <c r="S166" s="26"/>
      <c r="T166" s="13"/>
      <c r="V166" s="17"/>
    </row>
    <row r="167" spans="1:22" x14ac:dyDescent="0.3">
      <c r="A167" s="12"/>
      <c r="B167" s="12"/>
      <c r="C167" s="13">
        <v>4000</v>
      </c>
      <c r="D167" s="13"/>
      <c r="E167" s="14">
        <v>130</v>
      </c>
      <c r="F167" s="14"/>
      <c r="G167" s="14">
        <v>20</v>
      </c>
      <c r="H167" s="14"/>
      <c r="I167" s="14">
        <v>10</v>
      </c>
      <c r="J167" s="14"/>
      <c r="K167" s="14">
        <v>15</v>
      </c>
      <c r="L167" s="14"/>
      <c r="M167" s="13"/>
      <c r="N167" s="13"/>
      <c r="O167" s="13">
        <f t="shared" si="8"/>
        <v>0</v>
      </c>
      <c r="P167" s="13">
        <f t="shared" si="8"/>
        <v>0</v>
      </c>
      <c r="Q167" s="28"/>
      <c r="R167" s="26">
        <f t="shared" si="9"/>
        <v>0</v>
      </c>
      <c r="S167" s="26"/>
      <c r="T167" s="13"/>
      <c r="V167" s="17"/>
    </row>
    <row r="168" spans="1:22" x14ac:dyDescent="0.3">
      <c r="A168" s="12"/>
      <c r="B168" s="12"/>
      <c r="C168" s="13">
        <v>4000</v>
      </c>
      <c r="D168" s="13"/>
      <c r="E168" s="14">
        <v>130</v>
      </c>
      <c r="F168" s="14"/>
      <c r="G168" s="14">
        <v>20</v>
      </c>
      <c r="H168" s="14"/>
      <c r="I168" s="14">
        <v>10</v>
      </c>
      <c r="J168" s="14"/>
      <c r="K168" s="14">
        <v>15</v>
      </c>
      <c r="L168" s="14"/>
      <c r="M168" s="13"/>
      <c r="N168" s="13"/>
      <c r="O168" s="13">
        <f t="shared" si="8"/>
        <v>0</v>
      </c>
      <c r="P168" s="13">
        <f t="shared" si="8"/>
        <v>0</v>
      </c>
      <c r="Q168" s="28"/>
      <c r="R168" s="26">
        <f t="shared" si="9"/>
        <v>0</v>
      </c>
      <c r="S168" s="26"/>
      <c r="T168" s="13"/>
      <c r="V168" s="17"/>
    </row>
    <row r="169" spans="1:22" x14ac:dyDescent="0.3">
      <c r="A169" s="12"/>
      <c r="B169" s="12"/>
      <c r="C169" s="13">
        <v>4000</v>
      </c>
      <c r="D169" s="13"/>
      <c r="E169" s="14">
        <v>130</v>
      </c>
      <c r="F169" s="14"/>
      <c r="G169" s="14">
        <v>20</v>
      </c>
      <c r="H169" s="14"/>
      <c r="I169" s="14">
        <v>10</v>
      </c>
      <c r="J169" s="14"/>
      <c r="K169" s="14">
        <v>15</v>
      </c>
      <c r="L169" s="14"/>
      <c r="M169" s="13"/>
      <c r="N169" s="13"/>
      <c r="O169" s="13">
        <f t="shared" si="8"/>
        <v>0</v>
      </c>
      <c r="P169" s="13">
        <f t="shared" si="8"/>
        <v>0</v>
      </c>
      <c r="Q169" s="28"/>
      <c r="R169" s="26">
        <f t="shared" si="9"/>
        <v>0</v>
      </c>
      <c r="S169" s="26"/>
      <c r="T169" s="13"/>
      <c r="V169" s="17"/>
    </row>
    <row r="170" spans="1:22" x14ac:dyDescent="0.3">
      <c r="A170" s="12"/>
      <c r="B170" s="12"/>
      <c r="C170" s="13">
        <v>4000</v>
      </c>
      <c r="D170" s="13"/>
      <c r="E170" s="14">
        <v>130</v>
      </c>
      <c r="F170" s="14"/>
      <c r="G170" s="14">
        <v>20</v>
      </c>
      <c r="H170" s="14"/>
      <c r="I170" s="14">
        <v>10</v>
      </c>
      <c r="J170" s="14"/>
      <c r="K170" s="14">
        <v>15</v>
      </c>
      <c r="L170" s="14"/>
      <c r="M170" s="13"/>
      <c r="N170" s="13"/>
      <c r="O170" s="13">
        <f t="shared" si="8"/>
        <v>0</v>
      </c>
      <c r="P170" s="13">
        <f t="shared" si="8"/>
        <v>0</v>
      </c>
      <c r="Q170" s="28"/>
      <c r="R170" s="26">
        <f t="shared" si="9"/>
        <v>0</v>
      </c>
      <c r="S170" s="26"/>
      <c r="T170" s="13"/>
      <c r="V170" s="17"/>
    </row>
    <row r="171" spans="1:22" x14ac:dyDescent="0.3">
      <c r="A171" s="12"/>
      <c r="B171" s="12"/>
      <c r="C171" s="13">
        <v>4000</v>
      </c>
      <c r="D171" s="13"/>
      <c r="E171" s="14">
        <v>130</v>
      </c>
      <c r="F171" s="14"/>
      <c r="G171" s="14">
        <v>20</v>
      </c>
      <c r="H171" s="14"/>
      <c r="I171" s="14">
        <v>10</v>
      </c>
      <c r="J171" s="14"/>
      <c r="K171" s="14">
        <v>15</v>
      </c>
      <c r="L171" s="14"/>
      <c r="M171" s="13"/>
      <c r="N171" s="13"/>
      <c r="O171" s="13">
        <f t="shared" si="8"/>
        <v>0</v>
      </c>
      <c r="P171" s="13">
        <f t="shared" si="8"/>
        <v>0</v>
      </c>
      <c r="Q171" s="28"/>
      <c r="R171" s="26">
        <f t="shared" si="9"/>
        <v>0</v>
      </c>
      <c r="S171" s="26"/>
      <c r="T171" s="13"/>
      <c r="V171" s="17"/>
    </row>
    <row r="172" spans="1:22" x14ac:dyDescent="0.3">
      <c r="A172" s="12"/>
      <c r="B172" s="12"/>
      <c r="C172" s="13">
        <v>4000</v>
      </c>
      <c r="D172" s="13"/>
      <c r="E172" s="14">
        <v>130</v>
      </c>
      <c r="F172" s="14"/>
      <c r="G172" s="14">
        <v>20</v>
      </c>
      <c r="H172" s="14"/>
      <c r="I172" s="14">
        <v>10</v>
      </c>
      <c r="J172" s="14"/>
      <c r="K172" s="14">
        <v>15</v>
      </c>
      <c r="L172" s="14"/>
      <c r="M172" s="13"/>
      <c r="N172" s="13"/>
      <c r="O172" s="13">
        <f t="shared" si="8"/>
        <v>0</v>
      </c>
      <c r="P172" s="13">
        <f t="shared" si="8"/>
        <v>0</v>
      </c>
      <c r="Q172" s="28"/>
      <c r="R172" s="26">
        <f t="shared" si="9"/>
        <v>0</v>
      </c>
      <c r="S172" s="26"/>
      <c r="T172" s="13"/>
      <c r="V172" s="17"/>
    </row>
    <row r="173" spans="1:22" x14ac:dyDescent="0.3">
      <c r="A173" s="12"/>
      <c r="B173" s="12"/>
      <c r="C173" s="13">
        <v>4000</v>
      </c>
      <c r="D173" s="13"/>
      <c r="E173" s="14">
        <v>130</v>
      </c>
      <c r="F173" s="14"/>
      <c r="G173" s="14">
        <v>20</v>
      </c>
      <c r="H173" s="14"/>
      <c r="I173" s="14">
        <v>10</v>
      </c>
      <c r="J173" s="14"/>
      <c r="K173" s="14">
        <v>15</v>
      </c>
      <c r="L173" s="14"/>
      <c r="M173" s="13"/>
      <c r="N173" s="13"/>
      <c r="O173" s="13">
        <f t="shared" si="8"/>
        <v>0</v>
      </c>
      <c r="P173" s="13">
        <f t="shared" si="8"/>
        <v>0</v>
      </c>
      <c r="Q173" s="28"/>
      <c r="R173" s="26">
        <f t="shared" si="9"/>
        <v>0</v>
      </c>
      <c r="S173" s="26"/>
      <c r="T173" s="13"/>
      <c r="V173" s="17"/>
    </row>
    <row r="174" spans="1:22" x14ac:dyDescent="0.3">
      <c r="A174" s="12"/>
      <c r="B174" s="12"/>
      <c r="C174" s="13">
        <v>4000</v>
      </c>
      <c r="D174" s="13"/>
      <c r="E174" s="14">
        <v>130</v>
      </c>
      <c r="F174" s="14"/>
      <c r="G174" s="14">
        <v>20</v>
      </c>
      <c r="H174" s="14"/>
      <c r="I174" s="14">
        <v>10</v>
      </c>
      <c r="J174" s="14"/>
      <c r="K174" s="14">
        <v>15</v>
      </c>
      <c r="L174" s="14"/>
      <c r="M174" s="13"/>
      <c r="N174" s="13"/>
      <c r="O174" s="13">
        <f t="shared" si="8"/>
        <v>0</v>
      </c>
      <c r="P174" s="13">
        <f t="shared" si="8"/>
        <v>0</v>
      </c>
      <c r="Q174" s="28"/>
      <c r="R174" s="26">
        <f t="shared" si="9"/>
        <v>0</v>
      </c>
      <c r="S174" s="26"/>
      <c r="T174" s="13"/>
      <c r="V174" s="17"/>
    </row>
    <row r="175" spans="1:22" x14ac:dyDescent="0.3">
      <c r="A175" s="12"/>
      <c r="B175" s="12"/>
      <c r="C175" s="13">
        <v>4000</v>
      </c>
      <c r="D175" s="13"/>
      <c r="E175" s="14">
        <v>130</v>
      </c>
      <c r="F175" s="14"/>
      <c r="G175" s="14">
        <v>20</v>
      </c>
      <c r="H175" s="14"/>
      <c r="I175" s="14">
        <v>10</v>
      </c>
      <c r="J175" s="14"/>
      <c r="K175" s="14">
        <v>15</v>
      </c>
      <c r="L175" s="14"/>
      <c r="M175" s="13"/>
      <c r="N175" s="13"/>
      <c r="O175" s="13">
        <f t="shared" si="8"/>
        <v>0</v>
      </c>
      <c r="P175" s="13">
        <f t="shared" si="8"/>
        <v>0</v>
      </c>
      <c r="Q175" s="28"/>
      <c r="R175" s="26">
        <f t="shared" si="9"/>
        <v>0</v>
      </c>
      <c r="S175" s="26"/>
      <c r="T175" s="13"/>
      <c r="V175" s="17"/>
    </row>
    <row r="176" spans="1:22" x14ac:dyDescent="0.3">
      <c r="A176" s="12"/>
      <c r="B176" s="12"/>
      <c r="C176" s="13">
        <v>4000</v>
      </c>
      <c r="D176" s="13"/>
      <c r="E176" s="14">
        <v>130</v>
      </c>
      <c r="F176" s="14"/>
      <c r="G176" s="14">
        <v>20</v>
      </c>
      <c r="H176" s="14"/>
      <c r="I176" s="14">
        <v>10</v>
      </c>
      <c r="J176" s="14"/>
      <c r="K176" s="14">
        <v>15</v>
      </c>
      <c r="L176" s="14"/>
      <c r="M176" s="13"/>
      <c r="N176" s="13"/>
      <c r="O176" s="13">
        <f t="shared" si="8"/>
        <v>0</v>
      </c>
      <c r="P176" s="13">
        <f t="shared" si="8"/>
        <v>0</v>
      </c>
      <c r="Q176" s="28"/>
      <c r="R176" s="26">
        <f t="shared" si="9"/>
        <v>0</v>
      </c>
      <c r="S176" s="26"/>
      <c r="T176" s="13"/>
      <c r="V176" s="17"/>
    </row>
    <row r="177" spans="1:22" x14ac:dyDescent="0.3">
      <c r="A177" s="12"/>
      <c r="B177" s="12"/>
      <c r="C177" s="13">
        <v>4000</v>
      </c>
      <c r="D177" s="13"/>
      <c r="E177" s="14">
        <v>130</v>
      </c>
      <c r="F177" s="14"/>
      <c r="G177" s="14">
        <v>20</v>
      </c>
      <c r="H177" s="14"/>
      <c r="I177" s="14">
        <v>10</v>
      </c>
      <c r="J177" s="14"/>
      <c r="K177" s="14">
        <v>15</v>
      </c>
      <c r="L177" s="14"/>
      <c r="M177" s="13"/>
      <c r="N177" s="13"/>
      <c r="O177" s="13">
        <f t="shared" si="8"/>
        <v>0</v>
      </c>
      <c r="P177" s="13">
        <f t="shared" si="8"/>
        <v>0</v>
      </c>
      <c r="Q177" s="28"/>
      <c r="R177" s="26">
        <f t="shared" si="9"/>
        <v>0</v>
      </c>
      <c r="S177" s="26"/>
      <c r="T177" s="13"/>
      <c r="V177" s="17"/>
    </row>
    <row r="178" spans="1:22" x14ac:dyDescent="0.3">
      <c r="A178" s="12"/>
      <c r="B178" s="12"/>
      <c r="C178" s="13">
        <v>4000</v>
      </c>
      <c r="D178" s="13"/>
      <c r="E178" s="14">
        <v>130</v>
      </c>
      <c r="F178" s="14"/>
      <c r="G178" s="14">
        <v>20</v>
      </c>
      <c r="H178" s="14"/>
      <c r="I178" s="14">
        <v>10</v>
      </c>
      <c r="J178" s="14"/>
      <c r="K178" s="14">
        <v>15</v>
      </c>
      <c r="L178" s="14"/>
      <c r="M178" s="13"/>
      <c r="N178" s="13"/>
      <c r="O178" s="13">
        <f t="shared" si="8"/>
        <v>0</v>
      </c>
      <c r="P178" s="13">
        <f t="shared" si="8"/>
        <v>0</v>
      </c>
      <c r="Q178" s="28"/>
      <c r="R178" s="26">
        <f t="shared" si="9"/>
        <v>0</v>
      </c>
      <c r="S178" s="26"/>
      <c r="T178" s="13"/>
      <c r="V178" s="17"/>
    </row>
    <row r="179" spans="1:22" x14ac:dyDescent="0.3">
      <c r="A179" s="12"/>
      <c r="B179" s="12"/>
      <c r="C179" s="13">
        <v>4000</v>
      </c>
      <c r="D179" s="13"/>
      <c r="E179" s="14">
        <v>130</v>
      </c>
      <c r="F179" s="14"/>
      <c r="G179" s="14">
        <v>20</v>
      </c>
      <c r="H179" s="14"/>
      <c r="I179" s="14">
        <v>10</v>
      </c>
      <c r="J179" s="14"/>
      <c r="K179" s="14">
        <v>15</v>
      </c>
      <c r="L179" s="14"/>
      <c r="M179" s="13"/>
      <c r="N179" s="13"/>
      <c r="O179" s="13">
        <f t="shared" si="8"/>
        <v>0</v>
      </c>
      <c r="P179" s="13">
        <f t="shared" si="8"/>
        <v>0</v>
      </c>
      <c r="Q179" s="28"/>
      <c r="R179" s="26">
        <f t="shared" si="9"/>
        <v>0</v>
      </c>
      <c r="S179" s="26"/>
      <c r="T179" s="13"/>
      <c r="V179" s="17"/>
    </row>
    <row r="180" spans="1:22" x14ac:dyDescent="0.3">
      <c r="A180" s="12"/>
      <c r="B180" s="12"/>
      <c r="C180" s="13">
        <v>4000</v>
      </c>
      <c r="D180" s="13"/>
      <c r="E180" s="14">
        <v>130</v>
      </c>
      <c r="F180" s="14"/>
      <c r="G180" s="14">
        <v>20</v>
      </c>
      <c r="H180" s="14"/>
      <c r="I180" s="14">
        <v>10</v>
      </c>
      <c r="J180" s="14"/>
      <c r="K180" s="14">
        <v>15</v>
      </c>
      <c r="L180" s="14"/>
      <c r="M180" s="13"/>
      <c r="N180" s="13"/>
      <c r="O180" s="13">
        <f t="shared" si="8"/>
        <v>0</v>
      </c>
      <c r="P180" s="13">
        <f t="shared" si="8"/>
        <v>0</v>
      </c>
      <c r="Q180" s="28"/>
      <c r="R180" s="26">
        <f t="shared" si="9"/>
        <v>0</v>
      </c>
      <c r="S180" s="26"/>
      <c r="T180" s="13"/>
      <c r="V180" s="17"/>
    </row>
    <row r="181" spans="1:22" x14ac:dyDescent="0.3">
      <c r="A181" s="12"/>
      <c r="B181" s="12"/>
      <c r="C181" s="13">
        <v>4000</v>
      </c>
      <c r="D181" s="13"/>
      <c r="E181" s="14">
        <v>130</v>
      </c>
      <c r="F181" s="14"/>
      <c r="G181" s="14">
        <v>20</v>
      </c>
      <c r="H181" s="14"/>
      <c r="I181" s="14">
        <v>10</v>
      </c>
      <c r="J181" s="14"/>
      <c r="K181" s="14">
        <v>15</v>
      </c>
      <c r="L181" s="14"/>
      <c r="M181" s="13"/>
      <c r="N181" s="13"/>
      <c r="O181" s="13">
        <f t="shared" si="8"/>
        <v>0</v>
      </c>
      <c r="P181" s="13">
        <f t="shared" si="8"/>
        <v>0</v>
      </c>
      <c r="Q181" s="28"/>
      <c r="R181" s="26">
        <f t="shared" si="9"/>
        <v>0</v>
      </c>
      <c r="S181" s="26"/>
      <c r="T181" s="13"/>
      <c r="V181" s="17"/>
    </row>
    <row r="182" spans="1:22" x14ac:dyDescent="0.3">
      <c r="A182" s="12"/>
      <c r="B182" s="12"/>
      <c r="C182" s="13">
        <v>4000</v>
      </c>
      <c r="D182" s="13"/>
      <c r="E182" s="14">
        <v>130</v>
      </c>
      <c r="F182" s="14"/>
      <c r="G182" s="14">
        <v>20</v>
      </c>
      <c r="H182" s="14"/>
      <c r="I182" s="14">
        <v>10</v>
      </c>
      <c r="J182" s="14"/>
      <c r="K182" s="14">
        <v>15</v>
      </c>
      <c r="L182" s="14"/>
      <c r="M182" s="13"/>
      <c r="N182" s="13"/>
      <c r="O182" s="13">
        <f t="shared" si="8"/>
        <v>0</v>
      </c>
      <c r="P182" s="13">
        <f t="shared" si="8"/>
        <v>0</v>
      </c>
      <c r="Q182" s="28"/>
      <c r="R182" s="26">
        <f t="shared" si="9"/>
        <v>0</v>
      </c>
      <c r="S182" s="26"/>
      <c r="T182" s="13"/>
      <c r="V182" s="17"/>
    </row>
    <row r="183" spans="1:22" x14ac:dyDescent="0.3">
      <c r="A183" s="12"/>
      <c r="B183" s="12"/>
      <c r="C183" s="13">
        <v>4000</v>
      </c>
      <c r="D183" s="13"/>
      <c r="E183" s="14">
        <v>130</v>
      </c>
      <c r="F183" s="14"/>
      <c r="G183" s="14">
        <v>20</v>
      </c>
      <c r="H183" s="14"/>
      <c r="I183" s="14">
        <v>10</v>
      </c>
      <c r="J183" s="14"/>
      <c r="K183" s="14">
        <v>15</v>
      </c>
      <c r="L183" s="14"/>
      <c r="M183" s="13"/>
      <c r="N183" s="13"/>
      <c r="O183" s="13">
        <f t="shared" si="8"/>
        <v>0</v>
      </c>
      <c r="P183" s="13">
        <f t="shared" si="8"/>
        <v>0</v>
      </c>
      <c r="Q183" s="28"/>
      <c r="R183" s="26">
        <f t="shared" si="9"/>
        <v>0</v>
      </c>
      <c r="S183" s="26"/>
      <c r="T183" s="13"/>
      <c r="V183" s="17"/>
    </row>
    <row r="184" spans="1:22" x14ac:dyDescent="0.3">
      <c r="A184" s="12"/>
      <c r="B184" s="12"/>
      <c r="C184" s="13">
        <v>4000</v>
      </c>
      <c r="D184" s="13"/>
      <c r="E184" s="14">
        <v>130</v>
      </c>
      <c r="F184" s="14"/>
      <c r="G184" s="14">
        <v>20</v>
      </c>
      <c r="H184" s="14"/>
      <c r="I184" s="14">
        <v>10</v>
      </c>
      <c r="J184" s="14"/>
      <c r="K184" s="14">
        <v>15</v>
      </c>
      <c r="L184" s="14"/>
      <c r="M184" s="13"/>
      <c r="N184" s="13"/>
      <c r="O184" s="13">
        <f t="shared" si="8"/>
        <v>0</v>
      </c>
      <c r="P184" s="13">
        <f t="shared" si="8"/>
        <v>0</v>
      </c>
      <c r="Q184" s="28"/>
      <c r="R184" s="26">
        <f t="shared" si="9"/>
        <v>0</v>
      </c>
      <c r="S184" s="26"/>
      <c r="T184" s="13"/>
      <c r="V184" s="17"/>
    </row>
    <row r="185" spans="1:22" x14ac:dyDescent="0.3">
      <c r="A185" s="12"/>
      <c r="B185" s="12"/>
      <c r="C185" s="13">
        <v>4000</v>
      </c>
      <c r="D185" s="13"/>
      <c r="E185" s="14">
        <v>130</v>
      </c>
      <c r="F185" s="14"/>
      <c r="G185" s="14">
        <v>20</v>
      </c>
      <c r="H185" s="14"/>
      <c r="I185" s="14">
        <v>10</v>
      </c>
      <c r="J185" s="14"/>
      <c r="K185" s="14">
        <v>15</v>
      </c>
      <c r="L185" s="14"/>
      <c r="M185" s="13"/>
      <c r="N185" s="13"/>
      <c r="O185" s="13">
        <f t="shared" si="8"/>
        <v>0</v>
      </c>
      <c r="P185" s="13">
        <f t="shared" si="8"/>
        <v>0</v>
      </c>
      <c r="Q185" s="28"/>
      <c r="R185" s="26">
        <f t="shared" si="9"/>
        <v>0</v>
      </c>
      <c r="S185" s="26"/>
      <c r="T185" s="13"/>
      <c r="V185" s="17"/>
    </row>
    <row r="186" spans="1:22" x14ac:dyDescent="0.3">
      <c r="A186" s="12"/>
      <c r="B186" s="12"/>
      <c r="C186" s="13">
        <v>4000</v>
      </c>
      <c r="D186" s="13"/>
      <c r="E186" s="14">
        <v>130</v>
      </c>
      <c r="F186" s="14"/>
      <c r="G186" s="14">
        <v>20</v>
      </c>
      <c r="H186" s="14"/>
      <c r="I186" s="14">
        <v>10</v>
      </c>
      <c r="J186" s="14"/>
      <c r="K186" s="14">
        <v>15</v>
      </c>
      <c r="L186" s="14"/>
      <c r="M186" s="13"/>
      <c r="N186" s="13"/>
      <c r="O186" s="13">
        <f t="shared" si="8"/>
        <v>0</v>
      </c>
      <c r="P186" s="13">
        <f t="shared" si="8"/>
        <v>0</v>
      </c>
      <c r="Q186" s="28"/>
      <c r="R186" s="26">
        <f t="shared" si="9"/>
        <v>0</v>
      </c>
      <c r="S186" s="26"/>
      <c r="T186" s="13"/>
      <c r="V186" s="17"/>
    </row>
    <row r="187" spans="1:22" x14ac:dyDescent="0.3">
      <c r="A187" s="12"/>
      <c r="B187" s="12"/>
      <c r="C187" s="13">
        <v>4000</v>
      </c>
      <c r="D187" s="13"/>
      <c r="E187" s="14">
        <v>130</v>
      </c>
      <c r="F187" s="14"/>
      <c r="G187" s="14">
        <v>20</v>
      </c>
      <c r="H187" s="14"/>
      <c r="I187" s="14">
        <v>10</v>
      </c>
      <c r="J187" s="14"/>
      <c r="K187" s="14">
        <v>15</v>
      </c>
      <c r="L187" s="14"/>
      <c r="M187" s="13"/>
      <c r="N187" s="13"/>
      <c r="O187" s="13">
        <f t="shared" si="8"/>
        <v>0</v>
      </c>
      <c r="P187" s="13">
        <f t="shared" si="8"/>
        <v>0</v>
      </c>
      <c r="Q187" s="28"/>
      <c r="R187" s="26">
        <f t="shared" si="9"/>
        <v>0</v>
      </c>
      <c r="S187" s="26"/>
      <c r="T187" s="13"/>
      <c r="V187" s="17"/>
    </row>
    <row r="188" spans="1:22" x14ac:dyDescent="0.3">
      <c r="A188" s="12"/>
      <c r="B188" s="12"/>
      <c r="C188" s="13">
        <v>4000</v>
      </c>
      <c r="D188" s="13"/>
      <c r="E188" s="14">
        <v>130</v>
      </c>
      <c r="F188" s="14"/>
      <c r="G188" s="14">
        <v>20</v>
      </c>
      <c r="H188" s="14"/>
      <c r="I188" s="14">
        <v>10</v>
      </c>
      <c r="J188" s="14"/>
      <c r="K188" s="14">
        <v>15</v>
      </c>
      <c r="L188" s="14"/>
      <c r="M188" s="13"/>
      <c r="N188" s="13"/>
      <c r="O188" s="13">
        <f t="shared" si="8"/>
        <v>0</v>
      </c>
      <c r="P188" s="13">
        <f t="shared" si="8"/>
        <v>0</v>
      </c>
      <c r="Q188" s="28"/>
      <c r="R188" s="26">
        <f t="shared" si="9"/>
        <v>0</v>
      </c>
      <c r="S188" s="26"/>
      <c r="T188" s="13"/>
      <c r="V188" s="17"/>
    </row>
    <row r="189" spans="1:22" x14ac:dyDescent="0.3">
      <c r="A189" s="12"/>
      <c r="B189" s="12"/>
      <c r="C189" s="13">
        <v>4000</v>
      </c>
      <c r="D189" s="13"/>
      <c r="E189" s="14">
        <v>130</v>
      </c>
      <c r="F189" s="14"/>
      <c r="G189" s="14">
        <v>20</v>
      </c>
      <c r="H189" s="14"/>
      <c r="I189" s="14">
        <v>10</v>
      </c>
      <c r="J189" s="14"/>
      <c r="K189" s="14">
        <v>15</v>
      </c>
      <c r="L189" s="14"/>
      <c r="M189" s="13"/>
      <c r="N189" s="13"/>
      <c r="O189" s="13">
        <f t="shared" si="8"/>
        <v>0</v>
      </c>
      <c r="P189" s="13">
        <f t="shared" si="8"/>
        <v>0</v>
      </c>
      <c r="Q189" s="28"/>
      <c r="R189" s="26">
        <f t="shared" si="9"/>
        <v>0</v>
      </c>
      <c r="S189" s="26"/>
      <c r="T189" s="13"/>
      <c r="V189" s="17"/>
    </row>
    <row r="190" spans="1:22" x14ac:dyDescent="0.3">
      <c r="A190" s="12"/>
      <c r="B190" s="12"/>
      <c r="C190" s="13">
        <v>4000</v>
      </c>
      <c r="D190" s="13"/>
      <c r="E190" s="14">
        <v>130</v>
      </c>
      <c r="F190" s="14"/>
      <c r="G190" s="14">
        <v>20</v>
      </c>
      <c r="H190" s="14"/>
      <c r="I190" s="14">
        <v>10</v>
      </c>
      <c r="J190" s="14"/>
      <c r="K190" s="14">
        <v>15</v>
      </c>
      <c r="L190" s="14"/>
      <c r="M190" s="13"/>
      <c r="N190" s="13"/>
      <c r="O190" s="13">
        <f t="shared" si="8"/>
        <v>0</v>
      </c>
      <c r="P190" s="13">
        <f t="shared" si="8"/>
        <v>0</v>
      </c>
      <c r="Q190" s="28"/>
      <c r="R190" s="26">
        <f t="shared" si="9"/>
        <v>0</v>
      </c>
      <c r="S190" s="26"/>
      <c r="T190" s="13"/>
      <c r="V190" s="17"/>
    </row>
    <row r="191" spans="1:22" x14ac:dyDescent="0.3">
      <c r="A191" s="12"/>
      <c r="B191" s="12"/>
      <c r="C191" s="13">
        <v>4000</v>
      </c>
      <c r="D191" s="13"/>
      <c r="E191" s="14">
        <v>130</v>
      </c>
      <c r="F191" s="14"/>
      <c r="G191" s="14">
        <v>20</v>
      </c>
      <c r="H191" s="14"/>
      <c r="I191" s="14">
        <v>10</v>
      </c>
      <c r="J191" s="14"/>
      <c r="K191" s="14">
        <v>15</v>
      </c>
      <c r="L191" s="14"/>
      <c r="M191" s="13"/>
      <c r="N191" s="13"/>
      <c r="O191" s="13">
        <f t="shared" si="8"/>
        <v>0</v>
      </c>
      <c r="P191" s="13">
        <f t="shared" si="8"/>
        <v>0</v>
      </c>
      <c r="Q191" s="28"/>
      <c r="R191" s="26">
        <f t="shared" si="9"/>
        <v>0</v>
      </c>
      <c r="S191" s="26"/>
      <c r="T191" s="13"/>
      <c r="V191" s="17"/>
    </row>
    <row r="192" spans="1:22" x14ac:dyDescent="0.3">
      <c r="A192" s="12"/>
      <c r="B192" s="12"/>
      <c r="C192" s="13">
        <v>4000</v>
      </c>
      <c r="D192" s="13"/>
      <c r="E192" s="14">
        <v>130</v>
      </c>
      <c r="F192" s="14"/>
      <c r="G192" s="14">
        <v>20</v>
      </c>
      <c r="H192" s="14"/>
      <c r="I192" s="14">
        <v>10</v>
      </c>
      <c r="J192" s="14"/>
      <c r="K192" s="14">
        <v>15</v>
      </c>
      <c r="L192" s="14"/>
      <c r="M192" s="13"/>
      <c r="N192" s="13"/>
      <c r="O192" s="13">
        <f t="shared" si="8"/>
        <v>0</v>
      </c>
      <c r="P192" s="13">
        <f t="shared" si="8"/>
        <v>0</v>
      </c>
      <c r="Q192" s="28"/>
      <c r="R192" s="26">
        <f t="shared" si="9"/>
        <v>0</v>
      </c>
      <c r="S192" s="26"/>
      <c r="T192" s="13"/>
      <c r="V192" s="17"/>
    </row>
    <row r="193" spans="1:22" x14ac:dyDescent="0.3">
      <c r="A193" s="12"/>
      <c r="B193" s="12"/>
      <c r="C193" s="13">
        <v>4000</v>
      </c>
      <c r="D193" s="13"/>
      <c r="E193" s="14">
        <v>130</v>
      </c>
      <c r="F193" s="14"/>
      <c r="G193" s="14">
        <v>20</v>
      </c>
      <c r="H193" s="14"/>
      <c r="I193" s="14">
        <v>10</v>
      </c>
      <c r="J193" s="14"/>
      <c r="K193" s="14">
        <v>15</v>
      </c>
      <c r="L193" s="14"/>
      <c r="M193" s="13"/>
      <c r="N193" s="13"/>
      <c r="O193" s="13">
        <f t="shared" si="8"/>
        <v>0</v>
      </c>
      <c r="P193" s="13">
        <f t="shared" si="8"/>
        <v>0</v>
      </c>
      <c r="Q193" s="28"/>
      <c r="R193" s="26">
        <f t="shared" si="9"/>
        <v>0</v>
      </c>
      <c r="S193" s="26"/>
      <c r="T193" s="13"/>
      <c r="V193" s="17"/>
    </row>
    <row r="194" spans="1:22" x14ac:dyDescent="0.3">
      <c r="A194" s="12"/>
      <c r="B194" s="12"/>
      <c r="C194" s="13">
        <v>4000</v>
      </c>
      <c r="D194" s="13"/>
      <c r="E194" s="14">
        <v>130</v>
      </c>
      <c r="F194" s="14"/>
      <c r="G194" s="14">
        <v>20</v>
      </c>
      <c r="H194" s="14"/>
      <c r="I194" s="14">
        <v>10</v>
      </c>
      <c r="J194" s="14"/>
      <c r="K194" s="14">
        <v>15</v>
      </c>
      <c r="L194" s="14"/>
      <c r="M194" s="13"/>
      <c r="N194" s="13"/>
      <c r="O194" s="13">
        <f t="shared" si="8"/>
        <v>0</v>
      </c>
      <c r="P194" s="13">
        <f t="shared" si="8"/>
        <v>0</v>
      </c>
      <c r="Q194" s="28"/>
      <c r="R194" s="26">
        <f t="shared" si="9"/>
        <v>0</v>
      </c>
      <c r="S194" s="26"/>
      <c r="T194" s="13"/>
      <c r="V194" s="17"/>
    </row>
    <row r="195" spans="1:22" x14ac:dyDescent="0.3">
      <c r="A195" s="12"/>
      <c r="B195" s="12"/>
      <c r="C195" s="13">
        <v>4000</v>
      </c>
      <c r="D195" s="13"/>
      <c r="E195" s="14">
        <v>130</v>
      </c>
      <c r="F195" s="14"/>
      <c r="G195" s="14">
        <v>20</v>
      </c>
      <c r="H195" s="14"/>
      <c r="I195" s="14">
        <v>10</v>
      </c>
      <c r="J195" s="14"/>
      <c r="K195" s="14">
        <v>15</v>
      </c>
      <c r="L195" s="14"/>
      <c r="M195" s="13"/>
      <c r="N195" s="13"/>
      <c r="O195" s="13">
        <f t="shared" si="8"/>
        <v>0</v>
      </c>
      <c r="P195" s="13">
        <f t="shared" si="8"/>
        <v>0</v>
      </c>
      <c r="Q195" s="28"/>
      <c r="R195" s="26">
        <f t="shared" si="9"/>
        <v>0</v>
      </c>
      <c r="S195" s="26"/>
      <c r="T195" s="13"/>
      <c r="V195" s="17"/>
    </row>
    <row r="196" spans="1:22" x14ac:dyDescent="0.3">
      <c r="A196" s="12"/>
      <c r="B196" s="12"/>
      <c r="C196" s="13">
        <v>4000</v>
      </c>
      <c r="D196" s="13"/>
      <c r="E196" s="14">
        <v>130</v>
      </c>
      <c r="F196" s="14"/>
      <c r="G196" s="14">
        <v>20</v>
      </c>
      <c r="H196" s="14"/>
      <c r="I196" s="14">
        <v>10</v>
      </c>
      <c r="J196" s="14"/>
      <c r="K196" s="14">
        <v>15</v>
      </c>
      <c r="L196" s="14"/>
      <c r="M196" s="13"/>
      <c r="N196" s="13"/>
      <c r="O196" s="13">
        <f t="shared" si="8"/>
        <v>0</v>
      </c>
      <c r="P196" s="13">
        <f t="shared" si="8"/>
        <v>0</v>
      </c>
      <c r="Q196" s="28"/>
      <c r="R196" s="26">
        <f t="shared" si="9"/>
        <v>0</v>
      </c>
      <c r="S196" s="26"/>
      <c r="T196" s="13"/>
      <c r="V196" s="17"/>
    </row>
    <row r="197" spans="1:22" x14ac:dyDescent="0.3">
      <c r="A197" s="12"/>
      <c r="B197" s="12"/>
      <c r="C197" s="13">
        <v>4000</v>
      </c>
      <c r="D197" s="13"/>
      <c r="E197" s="14">
        <v>130</v>
      </c>
      <c r="F197" s="14"/>
      <c r="G197" s="14">
        <v>20</v>
      </c>
      <c r="H197" s="14"/>
      <c r="I197" s="14">
        <v>10</v>
      </c>
      <c r="J197" s="14"/>
      <c r="K197" s="14">
        <v>15</v>
      </c>
      <c r="L197" s="14"/>
      <c r="M197" s="13"/>
      <c r="N197" s="13"/>
      <c r="O197" s="13">
        <f t="shared" si="8"/>
        <v>0</v>
      </c>
      <c r="P197" s="13">
        <f t="shared" si="8"/>
        <v>0</v>
      </c>
      <c r="Q197" s="28"/>
      <c r="R197" s="26">
        <f t="shared" si="9"/>
        <v>0</v>
      </c>
      <c r="S197" s="26"/>
      <c r="T197" s="13"/>
      <c r="V197" s="17"/>
    </row>
    <row r="198" spans="1:22" x14ac:dyDescent="0.3">
      <c r="A198" s="12"/>
      <c r="B198" s="12"/>
      <c r="C198" s="13">
        <v>4000</v>
      </c>
      <c r="D198" s="13"/>
      <c r="E198" s="14">
        <v>130</v>
      </c>
      <c r="F198" s="14"/>
      <c r="G198" s="14">
        <v>20</v>
      </c>
      <c r="H198" s="14"/>
      <c r="I198" s="14">
        <v>10</v>
      </c>
      <c r="J198" s="14"/>
      <c r="K198" s="14">
        <v>15</v>
      </c>
      <c r="L198" s="14"/>
      <c r="M198" s="13"/>
      <c r="N198" s="13"/>
      <c r="O198" s="13">
        <f t="shared" si="8"/>
        <v>0</v>
      </c>
      <c r="P198" s="13">
        <f t="shared" si="8"/>
        <v>0</v>
      </c>
      <c r="Q198" s="28"/>
      <c r="R198" s="26">
        <f t="shared" si="9"/>
        <v>0</v>
      </c>
      <c r="S198" s="26"/>
      <c r="T198" s="13"/>
      <c r="V198" s="17"/>
    </row>
    <row r="199" spans="1:22" x14ac:dyDescent="0.3">
      <c r="A199" s="12"/>
      <c r="B199" s="12"/>
      <c r="C199" s="13">
        <v>4000</v>
      </c>
      <c r="D199" s="13"/>
      <c r="E199" s="14">
        <v>130</v>
      </c>
      <c r="F199" s="14"/>
      <c r="G199" s="14">
        <v>20</v>
      </c>
      <c r="H199" s="14"/>
      <c r="I199" s="14">
        <v>10</v>
      </c>
      <c r="J199" s="14"/>
      <c r="K199" s="14">
        <v>15</v>
      </c>
      <c r="L199" s="14"/>
      <c r="M199" s="13"/>
      <c r="N199" s="13"/>
      <c r="O199" s="13">
        <f t="shared" ref="O199:P213" si="10">+M199/8</f>
        <v>0</v>
      </c>
      <c r="P199" s="13">
        <f t="shared" si="10"/>
        <v>0</v>
      </c>
      <c r="Q199" s="28"/>
      <c r="R199" s="26">
        <f t="shared" si="9"/>
        <v>0</v>
      </c>
      <c r="S199" s="26"/>
      <c r="T199" s="13"/>
      <c r="V199" s="17"/>
    </row>
    <row r="200" spans="1:22" x14ac:dyDescent="0.3">
      <c r="A200" s="12"/>
      <c r="B200" s="12"/>
      <c r="C200" s="13">
        <v>4000</v>
      </c>
      <c r="D200" s="13"/>
      <c r="E200" s="14">
        <v>130</v>
      </c>
      <c r="F200" s="14"/>
      <c r="G200" s="14">
        <v>20</v>
      </c>
      <c r="H200" s="14"/>
      <c r="I200" s="14">
        <v>10</v>
      </c>
      <c r="J200" s="14"/>
      <c r="K200" s="14">
        <v>15</v>
      </c>
      <c r="L200" s="14"/>
      <c r="M200" s="13"/>
      <c r="N200" s="13"/>
      <c r="O200" s="13">
        <f t="shared" si="10"/>
        <v>0</v>
      </c>
      <c r="P200" s="13">
        <f t="shared" si="10"/>
        <v>0</v>
      </c>
      <c r="Q200" s="28"/>
      <c r="R200" s="26">
        <f t="shared" si="9"/>
        <v>0</v>
      </c>
      <c r="S200" s="26"/>
      <c r="T200" s="13"/>
      <c r="V200" s="17"/>
    </row>
    <row r="201" spans="1:22" x14ac:dyDescent="0.3">
      <c r="A201" s="12"/>
      <c r="B201" s="12"/>
      <c r="C201" s="13">
        <v>4000</v>
      </c>
      <c r="D201" s="13"/>
      <c r="E201" s="14">
        <v>130</v>
      </c>
      <c r="F201" s="14"/>
      <c r="G201" s="14">
        <v>20</v>
      </c>
      <c r="H201" s="14"/>
      <c r="I201" s="14">
        <v>10</v>
      </c>
      <c r="J201" s="14"/>
      <c r="K201" s="14">
        <v>15</v>
      </c>
      <c r="L201" s="14"/>
      <c r="M201" s="13"/>
      <c r="N201" s="13"/>
      <c r="O201" s="13">
        <f t="shared" si="10"/>
        <v>0</v>
      </c>
      <c r="P201" s="13">
        <f t="shared" si="10"/>
        <v>0</v>
      </c>
      <c r="Q201" s="28"/>
      <c r="R201" s="26">
        <f t="shared" ref="R201:R213" si="11">+(((D201/C201)+(F201/E201)+(H201/G201)+(J201/I201)+(L201/K201)+O201))*0.05</f>
        <v>0</v>
      </c>
      <c r="S201" s="26"/>
      <c r="T201" s="13"/>
      <c r="V201" s="17"/>
    </row>
    <row r="202" spans="1:22" x14ac:dyDescent="0.3">
      <c r="A202" s="12"/>
      <c r="B202" s="12"/>
      <c r="C202" s="13">
        <v>4000</v>
      </c>
      <c r="D202" s="13"/>
      <c r="E202" s="14">
        <v>130</v>
      </c>
      <c r="F202" s="14"/>
      <c r="G202" s="14">
        <v>20</v>
      </c>
      <c r="H202" s="14"/>
      <c r="I202" s="14">
        <v>10</v>
      </c>
      <c r="J202" s="14"/>
      <c r="K202" s="14">
        <v>15</v>
      </c>
      <c r="L202" s="14"/>
      <c r="M202" s="13"/>
      <c r="N202" s="13"/>
      <c r="O202" s="13">
        <f t="shared" si="10"/>
        <v>0</v>
      </c>
      <c r="P202" s="13">
        <f t="shared" si="10"/>
        <v>0</v>
      </c>
      <c r="Q202" s="28"/>
      <c r="R202" s="26">
        <f t="shared" si="11"/>
        <v>0</v>
      </c>
      <c r="S202" s="26"/>
      <c r="T202" s="13"/>
      <c r="V202" s="17"/>
    </row>
    <row r="203" spans="1:22" x14ac:dyDescent="0.3">
      <c r="A203" s="12"/>
      <c r="B203" s="12"/>
      <c r="C203" s="13">
        <v>4000</v>
      </c>
      <c r="D203" s="13"/>
      <c r="E203" s="14">
        <v>130</v>
      </c>
      <c r="F203" s="14"/>
      <c r="G203" s="14">
        <v>20</v>
      </c>
      <c r="H203" s="14"/>
      <c r="I203" s="14">
        <v>10</v>
      </c>
      <c r="J203" s="14"/>
      <c r="K203" s="14">
        <v>15</v>
      </c>
      <c r="L203" s="14"/>
      <c r="M203" s="13"/>
      <c r="N203" s="13"/>
      <c r="O203" s="13">
        <f t="shared" si="10"/>
        <v>0</v>
      </c>
      <c r="P203" s="13">
        <f t="shared" si="10"/>
        <v>0</v>
      </c>
      <c r="Q203" s="28"/>
      <c r="R203" s="26">
        <f t="shared" si="11"/>
        <v>0</v>
      </c>
      <c r="S203" s="26"/>
      <c r="T203" s="13"/>
      <c r="V203" s="17"/>
    </row>
    <row r="204" spans="1:22" x14ac:dyDescent="0.3">
      <c r="A204" s="12"/>
      <c r="B204" s="12"/>
      <c r="C204" s="13">
        <v>4000</v>
      </c>
      <c r="D204" s="13"/>
      <c r="E204" s="14">
        <v>130</v>
      </c>
      <c r="F204" s="14"/>
      <c r="G204" s="14">
        <v>20</v>
      </c>
      <c r="H204" s="14"/>
      <c r="I204" s="14">
        <v>10</v>
      </c>
      <c r="J204" s="14"/>
      <c r="K204" s="14">
        <v>15</v>
      </c>
      <c r="L204" s="14"/>
      <c r="M204" s="13"/>
      <c r="N204" s="13"/>
      <c r="O204" s="13">
        <f t="shared" si="10"/>
        <v>0</v>
      </c>
      <c r="P204" s="13">
        <f t="shared" si="10"/>
        <v>0</v>
      </c>
      <c r="Q204" s="28"/>
      <c r="R204" s="26">
        <f t="shared" si="11"/>
        <v>0</v>
      </c>
      <c r="S204" s="26"/>
      <c r="T204" s="13"/>
      <c r="V204" s="17"/>
    </row>
    <row r="205" spans="1:22" x14ac:dyDescent="0.3">
      <c r="A205" s="12"/>
      <c r="B205" s="12"/>
      <c r="C205" s="13">
        <v>4000</v>
      </c>
      <c r="D205" s="13"/>
      <c r="E205" s="14">
        <v>130</v>
      </c>
      <c r="F205" s="14"/>
      <c r="G205" s="14">
        <v>20</v>
      </c>
      <c r="H205" s="14"/>
      <c r="I205" s="14">
        <v>10</v>
      </c>
      <c r="J205" s="14"/>
      <c r="K205" s="14">
        <v>15</v>
      </c>
      <c r="L205" s="14"/>
      <c r="M205" s="13"/>
      <c r="N205" s="13"/>
      <c r="O205" s="13">
        <f t="shared" si="10"/>
        <v>0</v>
      </c>
      <c r="P205" s="13">
        <f t="shared" si="10"/>
        <v>0</v>
      </c>
      <c r="Q205" s="28"/>
      <c r="R205" s="26">
        <f t="shared" si="11"/>
        <v>0</v>
      </c>
      <c r="S205" s="26"/>
      <c r="T205" s="13"/>
      <c r="V205" s="17"/>
    </row>
    <row r="206" spans="1:22" x14ac:dyDescent="0.3">
      <c r="A206" s="12"/>
      <c r="B206" s="12"/>
      <c r="C206" s="13">
        <v>4000</v>
      </c>
      <c r="D206" s="13"/>
      <c r="E206" s="14">
        <v>130</v>
      </c>
      <c r="F206" s="14"/>
      <c r="G206" s="14">
        <v>20</v>
      </c>
      <c r="H206" s="14"/>
      <c r="I206" s="14">
        <v>10</v>
      </c>
      <c r="J206" s="14"/>
      <c r="K206" s="14">
        <v>15</v>
      </c>
      <c r="L206" s="14"/>
      <c r="M206" s="13"/>
      <c r="N206" s="13"/>
      <c r="O206" s="13">
        <f t="shared" si="10"/>
        <v>0</v>
      </c>
      <c r="P206" s="13">
        <f t="shared" si="10"/>
        <v>0</v>
      </c>
      <c r="Q206" s="28"/>
      <c r="R206" s="26">
        <f t="shared" si="11"/>
        <v>0</v>
      </c>
      <c r="S206" s="26"/>
      <c r="T206" s="13"/>
      <c r="V206" s="17"/>
    </row>
    <row r="207" spans="1:22" x14ac:dyDescent="0.3">
      <c r="A207" s="12"/>
      <c r="B207" s="12"/>
      <c r="C207" s="13">
        <v>4000</v>
      </c>
      <c r="D207" s="13"/>
      <c r="E207" s="14">
        <v>130</v>
      </c>
      <c r="F207" s="14"/>
      <c r="G207" s="14">
        <v>20</v>
      </c>
      <c r="H207" s="14"/>
      <c r="I207" s="14">
        <v>10</v>
      </c>
      <c r="J207" s="14"/>
      <c r="K207" s="14">
        <v>15</v>
      </c>
      <c r="L207" s="14"/>
      <c r="M207" s="13"/>
      <c r="N207" s="13"/>
      <c r="O207" s="13">
        <f t="shared" si="10"/>
        <v>0</v>
      </c>
      <c r="P207" s="13">
        <f t="shared" si="10"/>
        <v>0</v>
      </c>
      <c r="Q207" s="28"/>
      <c r="R207" s="26">
        <f t="shared" si="11"/>
        <v>0</v>
      </c>
      <c r="S207" s="26"/>
      <c r="T207" s="13"/>
      <c r="V207" s="17"/>
    </row>
    <row r="208" spans="1:22" x14ac:dyDescent="0.3">
      <c r="A208" s="12"/>
      <c r="B208" s="12"/>
      <c r="C208" s="13">
        <v>4000</v>
      </c>
      <c r="D208" s="13"/>
      <c r="E208" s="14">
        <v>130</v>
      </c>
      <c r="F208" s="14"/>
      <c r="G208" s="14">
        <v>20</v>
      </c>
      <c r="H208" s="14"/>
      <c r="I208" s="14">
        <v>10</v>
      </c>
      <c r="J208" s="14"/>
      <c r="K208" s="14">
        <v>15</v>
      </c>
      <c r="L208" s="14"/>
      <c r="M208" s="13"/>
      <c r="N208" s="13"/>
      <c r="O208" s="13">
        <f t="shared" si="10"/>
        <v>0</v>
      </c>
      <c r="P208" s="13">
        <f t="shared" si="10"/>
        <v>0</v>
      </c>
      <c r="Q208" s="28"/>
      <c r="R208" s="26">
        <f t="shared" si="11"/>
        <v>0</v>
      </c>
      <c r="S208" s="26"/>
      <c r="T208" s="13"/>
      <c r="V208" s="17"/>
    </row>
    <row r="209" spans="1:22" x14ac:dyDescent="0.3">
      <c r="A209" s="12"/>
      <c r="B209" s="12"/>
      <c r="C209" s="13">
        <v>4000</v>
      </c>
      <c r="D209" s="13"/>
      <c r="E209" s="14">
        <v>130</v>
      </c>
      <c r="F209" s="14"/>
      <c r="G209" s="14">
        <v>20</v>
      </c>
      <c r="H209" s="14"/>
      <c r="I209" s="14">
        <v>10</v>
      </c>
      <c r="J209" s="14"/>
      <c r="K209" s="14">
        <v>15</v>
      </c>
      <c r="L209" s="14"/>
      <c r="M209" s="13"/>
      <c r="N209" s="13"/>
      <c r="O209" s="13">
        <f t="shared" si="10"/>
        <v>0</v>
      </c>
      <c r="P209" s="13">
        <f t="shared" si="10"/>
        <v>0</v>
      </c>
      <c r="Q209" s="28"/>
      <c r="R209" s="26">
        <f t="shared" si="11"/>
        <v>0</v>
      </c>
      <c r="S209" s="26"/>
      <c r="T209" s="13"/>
      <c r="V209" s="17"/>
    </row>
    <row r="210" spans="1:22" x14ac:dyDescent="0.3">
      <c r="A210" s="12"/>
      <c r="B210" s="12"/>
      <c r="C210" s="13">
        <v>4000</v>
      </c>
      <c r="D210" s="13"/>
      <c r="E210" s="14">
        <v>130</v>
      </c>
      <c r="F210" s="14"/>
      <c r="G210" s="14">
        <v>20</v>
      </c>
      <c r="H210" s="14"/>
      <c r="I210" s="14">
        <v>10</v>
      </c>
      <c r="J210" s="14"/>
      <c r="K210" s="14">
        <v>15</v>
      </c>
      <c r="L210" s="14"/>
      <c r="M210" s="13"/>
      <c r="N210" s="13"/>
      <c r="O210" s="13">
        <f t="shared" si="10"/>
        <v>0</v>
      </c>
      <c r="P210" s="13">
        <f t="shared" si="10"/>
        <v>0</v>
      </c>
      <c r="Q210" s="28"/>
      <c r="R210" s="26">
        <f t="shared" si="11"/>
        <v>0</v>
      </c>
      <c r="S210" s="26"/>
      <c r="T210" s="13"/>
      <c r="V210" s="17"/>
    </row>
    <row r="211" spans="1:22" x14ac:dyDescent="0.3">
      <c r="A211" s="12"/>
      <c r="B211" s="12"/>
      <c r="C211" s="13">
        <v>4000</v>
      </c>
      <c r="D211" s="13"/>
      <c r="E211" s="14">
        <v>130</v>
      </c>
      <c r="F211" s="14"/>
      <c r="G211" s="14">
        <v>20</v>
      </c>
      <c r="H211" s="14"/>
      <c r="I211" s="14">
        <v>10</v>
      </c>
      <c r="J211" s="14"/>
      <c r="K211" s="14">
        <v>15</v>
      </c>
      <c r="L211" s="14"/>
      <c r="M211" s="13"/>
      <c r="N211" s="13"/>
      <c r="O211" s="13">
        <f t="shared" si="10"/>
        <v>0</v>
      </c>
      <c r="P211" s="13">
        <f t="shared" si="10"/>
        <v>0</v>
      </c>
      <c r="Q211" s="28"/>
      <c r="R211" s="26">
        <f t="shared" si="11"/>
        <v>0</v>
      </c>
      <c r="S211" s="26"/>
      <c r="T211" s="13"/>
      <c r="V211" s="17"/>
    </row>
    <row r="212" spans="1:22" x14ac:dyDescent="0.3">
      <c r="A212" s="12"/>
      <c r="B212" s="12"/>
      <c r="C212" s="13">
        <v>4000</v>
      </c>
      <c r="D212" s="13"/>
      <c r="E212" s="14">
        <v>130</v>
      </c>
      <c r="F212" s="14"/>
      <c r="G212" s="14">
        <v>20</v>
      </c>
      <c r="H212" s="14"/>
      <c r="I212" s="14">
        <v>10</v>
      </c>
      <c r="J212" s="14"/>
      <c r="K212" s="14">
        <v>15</v>
      </c>
      <c r="L212" s="14"/>
      <c r="M212" s="13"/>
      <c r="N212" s="13"/>
      <c r="O212" s="13">
        <f t="shared" si="10"/>
        <v>0</v>
      </c>
      <c r="P212" s="13">
        <f t="shared" si="10"/>
        <v>0</v>
      </c>
      <c r="Q212" s="28"/>
      <c r="R212" s="26">
        <f t="shared" si="11"/>
        <v>0</v>
      </c>
      <c r="S212" s="26"/>
      <c r="T212" s="13"/>
      <c r="V212" s="17"/>
    </row>
    <row r="213" spans="1:22" x14ac:dyDescent="0.3">
      <c r="A213" s="12"/>
      <c r="B213" s="12"/>
      <c r="C213" s="13">
        <v>4000</v>
      </c>
      <c r="D213" s="13"/>
      <c r="E213" s="14">
        <v>130</v>
      </c>
      <c r="F213" s="14"/>
      <c r="G213" s="14">
        <v>20</v>
      </c>
      <c r="H213" s="14"/>
      <c r="I213" s="14">
        <v>10</v>
      </c>
      <c r="J213" s="14"/>
      <c r="K213" s="14">
        <v>15</v>
      </c>
      <c r="L213" s="14"/>
      <c r="M213" s="13"/>
      <c r="N213" s="13"/>
      <c r="O213" s="13">
        <f t="shared" si="10"/>
        <v>0</v>
      </c>
      <c r="P213" s="13">
        <f t="shared" si="10"/>
        <v>0</v>
      </c>
      <c r="Q213" s="28"/>
      <c r="R213" s="26">
        <f t="shared" si="11"/>
        <v>0</v>
      </c>
      <c r="S213" s="26"/>
      <c r="T213" s="13"/>
      <c r="V213" s="17"/>
    </row>
    <row r="214" spans="1:22" x14ac:dyDescent="0.3">
      <c r="A214" s="12"/>
      <c r="B214" s="12"/>
      <c r="C214" s="13"/>
      <c r="D214" s="13"/>
      <c r="E214" s="14"/>
      <c r="F214" s="14"/>
      <c r="G214" s="14"/>
      <c r="H214" s="14"/>
      <c r="I214" s="14"/>
      <c r="J214" s="14"/>
      <c r="K214" s="14"/>
      <c r="L214" s="14"/>
      <c r="M214" s="13"/>
      <c r="N214" s="13"/>
      <c r="O214" s="13"/>
      <c r="P214" s="13"/>
      <c r="Q214" s="28"/>
      <c r="R214" s="28"/>
      <c r="S214" s="26"/>
      <c r="T214" s="13"/>
      <c r="V214" s="17"/>
    </row>
    <row r="215" spans="1:22" ht="27.6" x14ac:dyDescent="0.3">
      <c r="A215" s="19"/>
      <c r="B215" s="19" t="s">
        <v>34</v>
      </c>
      <c r="C215" s="13"/>
      <c r="D215" s="13">
        <f>SUM(D6:D213)</f>
        <v>0</v>
      </c>
      <c r="E215" s="13"/>
      <c r="F215" s="13">
        <f>SUM(F6:F213)</f>
        <v>8550</v>
      </c>
      <c r="G215" s="13"/>
      <c r="H215" s="13">
        <f>SUM(H6:H213)</f>
        <v>0</v>
      </c>
      <c r="I215" s="13"/>
      <c r="J215" s="13">
        <f>SUM(J6:J213)</f>
        <v>0</v>
      </c>
      <c r="K215" s="13"/>
      <c r="L215" s="13">
        <f>SUM(L6:L213)</f>
        <v>0</v>
      </c>
      <c r="M215" s="13">
        <f>SUM(M6:M213)</f>
        <v>8</v>
      </c>
      <c r="N215" s="13">
        <f>SUM(N6:N213)</f>
        <v>0</v>
      </c>
      <c r="O215" s="13">
        <f>SUM(O6:O213)</f>
        <v>1</v>
      </c>
      <c r="P215" s="13">
        <f>SUM(P6:P213)</f>
        <v>0</v>
      </c>
      <c r="Q215" s="29"/>
      <c r="R215" s="29"/>
      <c r="S215" s="28"/>
      <c r="T215" s="13"/>
      <c r="V215" s="20"/>
    </row>
    <row r="216" spans="1:22" x14ac:dyDescent="0.3">
      <c r="S216" s="29"/>
    </row>
    <row r="218" spans="1:22" x14ac:dyDescent="0.3">
      <c r="S218" s="23"/>
    </row>
  </sheetData>
  <pageMargins left="0.7" right="0.7" top="0.75" bottom="0.75" header="0.3" footer="0.3"/>
  <pageSetup paperSize="169" orientation="portrait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69103-D23F-47CD-91A3-F06B3CBEEFF3}">
  <dimension ref="A1:V218"/>
  <sheetViews>
    <sheetView showGridLines="0" tabSelected="1" zoomScale="80" zoomScaleNormal="80" workbookViewId="0">
      <pane xSplit="2" ySplit="5" topLeftCell="D6" activePane="bottomRight" state="frozen"/>
      <selection pane="topRight" activeCell="C1" sqref="C1"/>
      <selection pane="bottomLeft" activeCell="A5" sqref="A5"/>
      <selection pane="bottomRight" activeCell="N12" sqref="N12"/>
    </sheetView>
  </sheetViews>
  <sheetFormatPr baseColWidth="10" defaultColWidth="15.5546875" defaultRowHeight="13.8" x14ac:dyDescent="0.3"/>
  <cols>
    <col min="1" max="1" width="18.6640625" style="21" customWidth="1"/>
    <col min="2" max="2" width="18.33203125" style="21" customWidth="1"/>
    <col min="3" max="3" width="14.109375" style="11" customWidth="1"/>
    <col min="4" max="4" width="9.88671875" style="11" customWidth="1"/>
    <col min="5" max="5" width="17.5546875" style="11" customWidth="1"/>
    <col min="6" max="6" width="14.88671875" style="11" customWidth="1"/>
    <col min="7" max="7" width="17.5546875" style="11" hidden="1" customWidth="1"/>
    <col min="8" max="8" width="15" style="11" hidden="1" customWidth="1"/>
    <col min="9" max="9" width="17.5546875" style="11" hidden="1" customWidth="1"/>
    <col min="10" max="10" width="15.33203125" style="11" hidden="1" customWidth="1"/>
    <col min="11" max="11" width="18.44140625" style="11" hidden="1" customWidth="1"/>
    <col min="12" max="12" width="15.6640625" style="11" hidden="1" customWidth="1"/>
    <col min="13" max="13" width="14.88671875" style="11" customWidth="1"/>
    <col min="14" max="14" width="13" style="11" customWidth="1"/>
    <col min="15" max="15" width="14.5546875" style="11" customWidth="1"/>
    <col min="16" max="16" width="12.44140625" style="11" customWidth="1"/>
    <col min="17" max="17" width="12" style="30" customWidth="1"/>
    <col min="18" max="19" width="17.5546875" style="30" customWidth="1"/>
    <col min="20" max="20" width="18" style="11" customWidth="1"/>
    <col min="21" max="21" width="10.6640625" style="11" customWidth="1"/>
    <col min="22" max="22" width="25.44140625" style="22" bestFit="1" customWidth="1"/>
    <col min="23" max="16384" width="15.5546875" style="11"/>
  </cols>
  <sheetData>
    <row r="1" spans="1:22" s="2" customFormat="1" x14ac:dyDescent="0.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V1" s="3"/>
    </row>
    <row r="2" spans="1:22" s="5" customFormat="1" x14ac:dyDescent="0.3">
      <c r="A2" s="4" t="s">
        <v>1</v>
      </c>
      <c r="C2" s="4"/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V2" s="6"/>
    </row>
    <row r="3" spans="1:22" s="5" customFormat="1" x14ac:dyDescent="0.3">
      <c r="A3" s="7" t="s">
        <v>2</v>
      </c>
      <c r="C3" s="6"/>
      <c r="D3" s="6"/>
      <c r="E3" s="6"/>
      <c r="F3" s="6"/>
      <c r="G3" s="4" t="s">
        <v>3</v>
      </c>
      <c r="H3" s="8">
        <f>+U24</f>
        <v>-0.14842105263157879</v>
      </c>
      <c r="I3" s="6"/>
      <c r="J3" s="6"/>
      <c r="K3" s="6"/>
      <c r="L3" s="6"/>
      <c r="M3" s="6"/>
      <c r="N3" s="4"/>
      <c r="O3" s="8"/>
      <c r="P3" s="6"/>
      <c r="Q3" s="6"/>
      <c r="R3" s="6"/>
      <c r="S3" s="6"/>
      <c r="T3" s="6"/>
      <c r="V3" s="6"/>
    </row>
    <row r="4" spans="1:22" s="5" customFormat="1" x14ac:dyDescent="0.3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V4" s="6"/>
    </row>
    <row r="5" spans="1:22" ht="41.4" x14ac:dyDescent="0.3">
      <c r="A5" s="31" t="s">
        <v>4</v>
      </c>
      <c r="B5" s="32" t="s">
        <v>5</v>
      </c>
      <c r="C5" s="33" t="s">
        <v>6</v>
      </c>
      <c r="D5" s="33" t="s">
        <v>7</v>
      </c>
      <c r="E5" s="33" t="s">
        <v>8</v>
      </c>
      <c r="F5" s="33" t="s">
        <v>9</v>
      </c>
      <c r="G5" s="33" t="s">
        <v>10</v>
      </c>
      <c r="H5" s="33" t="s">
        <v>11</v>
      </c>
      <c r="I5" s="33" t="s">
        <v>12</v>
      </c>
      <c r="J5" s="33" t="s">
        <v>27</v>
      </c>
      <c r="K5" s="33" t="s">
        <v>14</v>
      </c>
      <c r="L5" s="33" t="s">
        <v>15</v>
      </c>
      <c r="M5" s="33" t="s">
        <v>16</v>
      </c>
      <c r="N5" s="33" t="s">
        <v>17</v>
      </c>
      <c r="O5" s="33" t="s">
        <v>18</v>
      </c>
      <c r="P5" s="33" t="s">
        <v>19</v>
      </c>
      <c r="Q5" s="33" t="s">
        <v>20</v>
      </c>
      <c r="R5" s="9" t="s">
        <v>21</v>
      </c>
      <c r="S5" s="33" t="s">
        <v>28</v>
      </c>
      <c r="T5" s="33" t="s">
        <v>22</v>
      </c>
      <c r="U5" s="33" t="s">
        <v>23</v>
      </c>
      <c r="V5" s="34" t="s">
        <v>24</v>
      </c>
    </row>
    <row r="6" spans="1:22" ht="41.4" x14ac:dyDescent="0.3">
      <c r="A6" s="49" t="s">
        <v>25</v>
      </c>
      <c r="B6" s="49">
        <v>46146</v>
      </c>
      <c r="C6" s="50">
        <v>300</v>
      </c>
      <c r="D6" s="50"/>
      <c r="E6" s="51">
        <v>450</v>
      </c>
      <c r="F6" s="51">
        <v>1322</v>
      </c>
      <c r="G6" s="51">
        <v>17.5</v>
      </c>
      <c r="H6" s="51"/>
      <c r="I6" s="51">
        <v>40</v>
      </c>
      <c r="J6" s="51"/>
      <c r="K6" s="51">
        <v>15</v>
      </c>
      <c r="L6" s="51"/>
      <c r="M6" s="50"/>
      <c r="N6" s="50"/>
      <c r="O6" s="50">
        <f>+M6/8</f>
        <v>0</v>
      </c>
      <c r="P6" s="50">
        <f>+N6/8</f>
        <v>0</v>
      </c>
      <c r="Q6" s="52">
        <f>100%/19</f>
        <v>5.2631578947368418E-2</v>
      </c>
      <c r="R6" s="52">
        <f>(IFERROR(D6/C6,0)+IFERROR(F6/E6,0)+IFERROR(H6/G6,0)+IFERROR(J6/I6,0)+IFERROR(L6/K6,0)+O6)*Q6</f>
        <v>0.15461988304093566</v>
      </c>
      <c r="S6" s="53">
        <f>+Q6</f>
        <v>5.2631578947368418E-2</v>
      </c>
      <c r="T6" s="54">
        <f>+R6</f>
        <v>0.15461988304093566</v>
      </c>
      <c r="U6" s="55">
        <f>100%-T6</f>
        <v>0.84538011695906434</v>
      </c>
      <c r="V6" s="56" t="s">
        <v>37</v>
      </c>
    </row>
    <row r="7" spans="1:22" x14ac:dyDescent="0.3">
      <c r="A7" s="49" t="s">
        <v>25</v>
      </c>
      <c r="B7" s="49">
        <v>46147</v>
      </c>
      <c r="C7" s="50">
        <v>300</v>
      </c>
      <c r="D7" s="50"/>
      <c r="E7" s="51">
        <v>450</v>
      </c>
      <c r="F7" s="51">
        <v>503</v>
      </c>
      <c r="G7" s="51">
        <v>17.5</v>
      </c>
      <c r="H7" s="51"/>
      <c r="I7" s="51">
        <v>40</v>
      </c>
      <c r="J7" s="51"/>
      <c r="K7" s="51">
        <v>15</v>
      </c>
      <c r="L7" s="51"/>
      <c r="M7" s="50"/>
      <c r="N7" s="50"/>
      <c r="O7" s="50">
        <f t="shared" ref="O7:P69" si="0">+M7/8</f>
        <v>0</v>
      </c>
      <c r="P7" s="50">
        <f t="shared" si="0"/>
        <v>0</v>
      </c>
      <c r="Q7" s="52">
        <f t="shared" ref="Q7:Q24" si="1">100%/19</f>
        <v>5.2631578947368418E-2</v>
      </c>
      <c r="R7" s="52">
        <f t="shared" ref="R7:R24" si="2">(IFERROR(D7/C7,0)+IFERROR(F7/E7,0)+IFERROR(H7/G7,0)+IFERROR(J7/I7,0)+IFERROR(L7/K7,0)+O7)*Q7</f>
        <v>5.8830409356725143E-2</v>
      </c>
      <c r="S7" s="53">
        <f>+Q7+S6</f>
        <v>0.10526315789473684</v>
      </c>
      <c r="T7" s="54">
        <f>+T6+R7</f>
        <v>0.21345029239766081</v>
      </c>
      <c r="U7" s="55">
        <f>100%-T7</f>
        <v>0.78654970760233922</v>
      </c>
      <c r="V7" s="57"/>
    </row>
    <row r="8" spans="1:22" x14ac:dyDescent="0.3">
      <c r="A8" s="49" t="s">
        <v>25</v>
      </c>
      <c r="B8" s="49">
        <v>46148</v>
      </c>
      <c r="C8" s="50">
        <v>300</v>
      </c>
      <c r="D8" s="50"/>
      <c r="E8" s="51">
        <v>450</v>
      </c>
      <c r="F8" s="51">
        <v>622</v>
      </c>
      <c r="G8" s="51">
        <v>17.5</v>
      </c>
      <c r="H8" s="51"/>
      <c r="I8" s="51">
        <v>40</v>
      </c>
      <c r="J8" s="51"/>
      <c r="K8" s="51">
        <v>15</v>
      </c>
      <c r="L8" s="51"/>
      <c r="M8" s="50"/>
      <c r="N8" s="50"/>
      <c r="O8" s="50">
        <f t="shared" si="0"/>
        <v>0</v>
      </c>
      <c r="P8" s="50">
        <f t="shared" si="0"/>
        <v>0</v>
      </c>
      <c r="Q8" s="52">
        <f t="shared" si="1"/>
        <v>5.2631578947368418E-2</v>
      </c>
      <c r="R8" s="52">
        <f t="shared" si="2"/>
        <v>7.274853801169591E-2</v>
      </c>
      <c r="S8" s="53">
        <f t="shared" ref="S8:S24" si="3">+Q8+S7</f>
        <v>0.15789473684210525</v>
      </c>
      <c r="T8" s="54">
        <f>+T7+R8</f>
        <v>0.28619883040935673</v>
      </c>
      <c r="U8" s="55">
        <f t="shared" ref="U8:U24" si="4">100%-T8</f>
        <v>0.71380116959064321</v>
      </c>
      <c r="V8" s="57"/>
    </row>
    <row r="9" spans="1:22" x14ac:dyDescent="0.3">
      <c r="A9" s="49" t="s">
        <v>25</v>
      </c>
      <c r="B9" s="49">
        <v>46149</v>
      </c>
      <c r="C9" s="50">
        <v>300</v>
      </c>
      <c r="D9" s="50"/>
      <c r="E9" s="51">
        <v>450</v>
      </c>
      <c r="F9" s="51">
        <v>506</v>
      </c>
      <c r="G9" s="51">
        <v>17.5</v>
      </c>
      <c r="H9" s="51"/>
      <c r="I9" s="51">
        <v>40</v>
      </c>
      <c r="J9" s="51"/>
      <c r="K9" s="51">
        <v>15</v>
      </c>
      <c r="L9" s="51"/>
      <c r="M9" s="50"/>
      <c r="N9" s="50"/>
      <c r="O9" s="50">
        <f t="shared" si="0"/>
        <v>0</v>
      </c>
      <c r="P9" s="50">
        <f t="shared" si="0"/>
        <v>0</v>
      </c>
      <c r="Q9" s="52">
        <f t="shared" si="1"/>
        <v>5.2631578947368418E-2</v>
      </c>
      <c r="R9" s="52">
        <f t="shared" si="2"/>
        <v>5.9181286549707592E-2</v>
      </c>
      <c r="S9" s="53">
        <f t="shared" si="3"/>
        <v>0.21052631578947367</v>
      </c>
      <c r="T9" s="54">
        <f>+T8+R9</f>
        <v>0.34538011695906434</v>
      </c>
      <c r="U9" s="55">
        <f t="shared" si="4"/>
        <v>0.65461988304093566</v>
      </c>
      <c r="V9" s="57"/>
    </row>
    <row r="10" spans="1:22" x14ac:dyDescent="0.3">
      <c r="A10" s="49" t="s">
        <v>25</v>
      </c>
      <c r="B10" s="49">
        <v>46150</v>
      </c>
      <c r="C10" s="50">
        <v>300</v>
      </c>
      <c r="D10" s="50"/>
      <c r="E10" s="51">
        <v>450</v>
      </c>
      <c r="F10" s="51">
        <v>500</v>
      </c>
      <c r="G10" s="51">
        <v>17.5</v>
      </c>
      <c r="H10" s="51"/>
      <c r="I10" s="51">
        <v>40</v>
      </c>
      <c r="J10" s="51"/>
      <c r="K10" s="51">
        <v>15</v>
      </c>
      <c r="L10" s="51"/>
      <c r="M10" s="50"/>
      <c r="N10" s="50"/>
      <c r="O10" s="50">
        <f t="shared" si="0"/>
        <v>0</v>
      </c>
      <c r="P10" s="50">
        <f t="shared" si="0"/>
        <v>0</v>
      </c>
      <c r="Q10" s="52">
        <f t="shared" si="1"/>
        <v>5.2631578947368418E-2</v>
      </c>
      <c r="R10" s="52">
        <f t="shared" si="2"/>
        <v>5.8479532163742687E-2</v>
      </c>
      <c r="S10" s="53">
        <f t="shared" si="3"/>
        <v>0.26315789473684209</v>
      </c>
      <c r="T10" s="54">
        <f t="shared" ref="T10:T24" si="5">+T9+R10</f>
        <v>0.40385964912280703</v>
      </c>
      <c r="U10" s="55">
        <f t="shared" si="4"/>
        <v>0.59614035087719297</v>
      </c>
      <c r="V10" s="57"/>
    </row>
    <row r="11" spans="1:22" x14ac:dyDescent="0.3">
      <c r="A11" s="49" t="s">
        <v>25</v>
      </c>
      <c r="B11" s="49">
        <v>46153</v>
      </c>
      <c r="C11" s="50">
        <v>300</v>
      </c>
      <c r="D11" s="50"/>
      <c r="E11" s="51">
        <v>450</v>
      </c>
      <c r="F11" s="51">
        <v>505</v>
      </c>
      <c r="G11" s="51">
        <v>17.5</v>
      </c>
      <c r="H11" s="51"/>
      <c r="I11" s="51">
        <v>40</v>
      </c>
      <c r="J11" s="51"/>
      <c r="K11" s="51">
        <v>15</v>
      </c>
      <c r="L11" s="51"/>
      <c r="M11" s="50"/>
      <c r="N11" s="50"/>
      <c r="O11" s="50">
        <f t="shared" si="0"/>
        <v>0</v>
      </c>
      <c r="P11" s="50">
        <f t="shared" si="0"/>
        <v>0</v>
      </c>
      <c r="Q11" s="52">
        <f t="shared" si="1"/>
        <v>5.2631578947368418E-2</v>
      </c>
      <c r="R11" s="52">
        <f t="shared" si="2"/>
        <v>5.9064327485380111E-2</v>
      </c>
      <c r="S11" s="53">
        <f t="shared" si="3"/>
        <v>0.31578947368421051</v>
      </c>
      <c r="T11" s="54">
        <f t="shared" si="5"/>
        <v>0.46292397660818713</v>
      </c>
      <c r="U11" s="55">
        <f t="shared" si="4"/>
        <v>0.53707602339181282</v>
      </c>
      <c r="V11" s="57"/>
    </row>
    <row r="12" spans="1:22" x14ac:dyDescent="0.3">
      <c r="A12" s="49" t="s">
        <v>25</v>
      </c>
      <c r="B12" s="49">
        <v>46154</v>
      </c>
      <c r="C12" s="50">
        <v>300</v>
      </c>
      <c r="D12" s="50"/>
      <c r="E12" s="51">
        <v>450</v>
      </c>
      <c r="F12" s="51">
        <v>606</v>
      </c>
      <c r="G12" s="51">
        <v>17.5</v>
      </c>
      <c r="H12" s="51"/>
      <c r="I12" s="51">
        <v>40</v>
      </c>
      <c r="J12" s="51"/>
      <c r="K12" s="51">
        <v>15</v>
      </c>
      <c r="L12" s="51"/>
      <c r="M12" s="50"/>
      <c r="N12" s="50"/>
      <c r="O12" s="50">
        <f t="shared" si="0"/>
        <v>0</v>
      </c>
      <c r="P12" s="50">
        <f t="shared" si="0"/>
        <v>0</v>
      </c>
      <c r="Q12" s="52">
        <f t="shared" si="1"/>
        <v>5.2631578947368418E-2</v>
      </c>
      <c r="R12" s="52">
        <f t="shared" si="2"/>
        <v>7.0877192982456136E-2</v>
      </c>
      <c r="S12" s="53">
        <f t="shared" si="3"/>
        <v>0.36842105263157893</v>
      </c>
      <c r="T12" s="54">
        <f t="shared" si="5"/>
        <v>0.53380116959064328</v>
      </c>
      <c r="U12" s="55">
        <f t="shared" si="4"/>
        <v>0.46619883040935672</v>
      </c>
      <c r="V12" s="57"/>
    </row>
    <row r="13" spans="1:22" x14ac:dyDescent="0.3">
      <c r="A13" s="49" t="s">
        <v>25</v>
      </c>
      <c r="B13" s="49">
        <v>46155</v>
      </c>
      <c r="C13" s="50">
        <v>300</v>
      </c>
      <c r="D13" s="50"/>
      <c r="E13" s="51">
        <v>450</v>
      </c>
      <c r="F13" s="51">
        <v>503</v>
      </c>
      <c r="G13" s="51">
        <v>17.5</v>
      </c>
      <c r="H13" s="51"/>
      <c r="I13" s="51">
        <v>40</v>
      </c>
      <c r="J13" s="51"/>
      <c r="K13" s="51">
        <v>15</v>
      </c>
      <c r="L13" s="51"/>
      <c r="M13" s="50"/>
      <c r="N13" s="50"/>
      <c r="O13" s="50">
        <f t="shared" si="0"/>
        <v>0</v>
      </c>
      <c r="P13" s="50">
        <f t="shared" si="0"/>
        <v>0</v>
      </c>
      <c r="Q13" s="52">
        <f t="shared" si="1"/>
        <v>5.2631578947368418E-2</v>
      </c>
      <c r="R13" s="52">
        <f t="shared" si="2"/>
        <v>5.8830409356725143E-2</v>
      </c>
      <c r="S13" s="53">
        <f t="shared" si="3"/>
        <v>0.42105263157894735</v>
      </c>
      <c r="T13" s="54">
        <f t="shared" si="5"/>
        <v>0.5926315789473684</v>
      </c>
      <c r="U13" s="55">
        <f t="shared" si="4"/>
        <v>0.4073684210526316</v>
      </c>
      <c r="V13" s="57"/>
    </row>
    <row r="14" spans="1:22" x14ac:dyDescent="0.3">
      <c r="A14" s="49" t="s">
        <v>25</v>
      </c>
      <c r="B14" s="49">
        <v>46156</v>
      </c>
      <c r="C14" s="50">
        <v>300</v>
      </c>
      <c r="D14" s="50"/>
      <c r="E14" s="51">
        <v>450</v>
      </c>
      <c r="F14" s="51">
        <v>406</v>
      </c>
      <c r="G14" s="51">
        <v>17.5</v>
      </c>
      <c r="H14" s="51"/>
      <c r="I14" s="51">
        <v>40</v>
      </c>
      <c r="J14" s="51"/>
      <c r="K14" s="51">
        <v>15</v>
      </c>
      <c r="L14" s="51"/>
      <c r="M14" s="50"/>
      <c r="N14" s="50"/>
      <c r="O14" s="50">
        <f t="shared" si="0"/>
        <v>0</v>
      </c>
      <c r="P14" s="50">
        <f t="shared" si="0"/>
        <v>0</v>
      </c>
      <c r="Q14" s="52">
        <f t="shared" si="1"/>
        <v>5.2631578947368418E-2</v>
      </c>
      <c r="R14" s="52">
        <f t="shared" si="2"/>
        <v>4.7485380116959061E-2</v>
      </c>
      <c r="S14" s="53">
        <f t="shared" si="3"/>
        <v>0.47368421052631576</v>
      </c>
      <c r="T14" s="54">
        <f t="shared" si="5"/>
        <v>0.64011695906432742</v>
      </c>
      <c r="U14" s="55">
        <f t="shared" si="4"/>
        <v>0.35988304093567258</v>
      </c>
      <c r="V14" s="57"/>
    </row>
    <row r="15" spans="1:22" x14ac:dyDescent="0.3">
      <c r="A15" s="49" t="s">
        <v>25</v>
      </c>
      <c r="B15" s="49">
        <v>46157</v>
      </c>
      <c r="C15" s="50">
        <v>300</v>
      </c>
      <c r="D15" s="50"/>
      <c r="E15" s="51">
        <v>450</v>
      </c>
      <c r="F15" s="51">
        <v>266</v>
      </c>
      <c r="G15" s="51">
        <v>17.5</v>
      </c>
      <c r="H15" s="51"/>
      <c r="I15" s="51">
        <v>40</v>
      </c>
      <c r="J15" s="51"/>
      <c r="K15" s="51">
        <v>15</v>
      </c>
      <c r="L15" s="51"/>
      <c r="M15" s="50"/>
      <c r="N15" s="50"/>
      <c r="O15" s="50">
        <f t="shared" si="0"/>
        <v>0</v>
      </c>
      <c r="P15" s="50">
        <f t="shared" si="0"/>
        <v>0</v>
      </c>
      <c r="Q15" s="52">
        <f t="shared" si="1"/>
        <v>5.2631578947368418E-2</v>
      </c>
      <c r="R15" s="52">
        <f t="shared" si="2"/>
        <v>3.111111111111111E-2</v>
      </c>
      <c r="S15" s="53">
        <f t="shared" si="3"/>
        <v>0.52631578947368418</v>
      </c>
      <c r="T15" s="54">
        <f t="shared" si="5"/>
        <v>0.67122807017543851</v>
      </c>
      <c r="U15" s="55">
        <f t="shared" si="4"/>
        <v>0.32877192982456149</v>
      </c>
      <c r="V15" s="58"/>
    </row>
    <row r="16" spans="1:22" x14ac:dyDescent="0.3">
      <c r="A16" s="49" t="s">
        <v>25</v>
      </c>
      <c r="B16" s="49">
        <v>46161</v>
      </c>
      <c r="C16" s="50">
        <v>300</v>
      </c>
      <c r="D16" s="50"/>
      <c r="E16" s="51">
        <v>450</v>
      </c>
      <c r="F16" s="51">
        <v>0</v>
      </c>
      <c r="G16" s="51">
        <v>17.5</v>
      </c>
      <c r="H16" s="51"/>
      <c r="I16" s="51">
        <v>40</v>
      </c>
      <c r="J16" s="51"/>
      <c r="K16" s="51">
        <v>15</v>
      </c>
      <c r="L16" s="51"/>
      <c r="M16" s="50"/>
      <c r="N16" s="50"/>
      <c r="O16" s="50">
        <f t="shared" si="0"/>
        <v>0</v>
      </c>
      <c r="P16" s="50">
        <f t="shared" si="0"/>
        <v>0</v>
      </c>
      <c r="Q16" s="52">
        <f t="shared" si="1"/>
        <v>5.2631578947368418E-2</v>
      </c>
      <c r="R16" s="52">
        <f t="shared" si="2"/>
        <v>0</v>
      </c>
      <c r="S16" s="53">
        <f t="shared" si="3"/>
        <v>0.57894736842105265</v>
      </c>
      <c r="T16" s="54">
        <f t="shared" si="5"/>
        <v>0.67122807017543851</v>
      </c>
      <c r="U16" s="55">
        <f t="shared" si="4"/>
        <v>0.32877192982456149</v>
      </c>
      <c r="V16" s="59"/>
    </row>
    <row r="17" spans="1:22" ht="82.8" x14ac:dyDescent="0.3">
      <c r="A17" s="49" t="s">
        <v>25</v>
      </c>
      <c r="B17" s="49">
        <v>46162</v>
      </c>
      <c r="C17" s="50">
        <v>300</v>
      </c>
      <c r="D17" s="50"/>
      <c r="E17" s="51">
        <v>450</v>
      </c>
      <c r="F17" s="51">
        <v>500</v>
      </c>
      <c r="G17" s="51">
        <v>17.5</v>
      </c>
      <c r="H17" s="51"/>
      <c r="I17" s="51">
        <v>40</v>
      </c>
      <c r="J17" s="51"/>
      <c r="K17" s="51">
        <v>15</v>
      </c>
      <c r="L17" s="51"/>
      <c r="M17" s="50"/>
      <c r="N17" s="50"/>
      <c r="O17" s="50">
        <f t="shared" si="0"/>
        <v>0</v>
      </c>
      <c r="P17" s="50">
        <f t="shared" si="0"/>
        <v>0</v>
      </c>
      <c r="Q17" s="52">
        <f t="shared" si="1"/>
        <v>5.2631578947368418E-2</v>
      </c>
      <c r="R17" s="52">
        <f t="shared" si="2"/>
        <v>5.8479532163742687E-2</v>
      </c>
      <c r="S17" s="53">
        <f t="shared" si="3"/>
        <v>0.63157894736842102</v>
      </c>
      <c r="T17" s="54">
        <f t="shared" si="5"/>
        <v>0.72970760233918119</v>
      </c>
      <c r="U17" s="55">
        <f t="shared" si="4"/>
        <v>0.27029239766081881</v>
      </c>
      <c r="V17" s="57" t="s">
        <v>38</v>
      </c>
    </row>
    <row r="18" spans="1:22" x14ac:dyDescent="0.3">
      <c r="A18" s="49" t="s">
        <v>25</v>
      </c>
      <c r="B18" s="49">
        <v>46163</v>
      </c>
      <c r="C18" s="50">
        <v>300</v>
      </c>
      <c r="D18" s="50"/>
      <c r="E18" s="51">
        <v>450</v>
      </c>
      <c r="F18" s="51">
        <v>911</v>
      </c>
      <c r="G18" s="51">
        <v>17.5</v>
      </c>
      <c r="H18" s="51"/>
      <c r="I18" s="51">
        <v>40</v>
      </c>
      <c r="J18" s="51"/>
      <c r="K18" s="51">
        <v>15</v>
      </c>
      <c r="L18" s="51"/>
      <c r="M18" s="50"/>
      <c r="N18" s="50"/>
      <c r="O18" s="50">
        <f t="shared" si="0"/>
        <v>0</v>
      </c>
      <c r="P18" s="50">
        <f t="shared" si="0"/>
        <v>0</v>
      </c>
      <c r="Q18" s="52">
        <f t="shared" si="1"/>
        <v>5.2631578947368418E-2</v>
      </c>
      <c r="R18" s="52">
        <f t="shared" si="2"/>
        <v>0.10654970760233917</v>
      </c>
      <c r="S18" s="53">
        <f t="shared" si="3"/>
        <v>0.68421052631578938</v>
      </c>
      <c r="T18" s="54">
        <f t="shared" si="5"/>
        <v>0.83625730994152037</v>
      </c>
      <c r="U18" s="55">
        <f t="shared" si="4"/>
        <v>0.16374269005847963</v>
      </c>
      <c r="V18" s="57"/>
    </row>
    <row r="19" spans="1:22" x14ac:dyDescent="0.3">
      <c r="A19" s="49" t="s">
        <v>25</v>
      </c>
      <c r="B19" s="49">
        <v>46164</v>
      </c>
      <c r="C19" s="50">
        <v>300</v>
      </c>
      <c r="D19" s="50"/>
      <c r="E19" s="51">
        <v>450</v>
      </c>
      <c r="F19" s="51">
        <v>500</v>
      </c>
      <c r="G19" s="51">
        <v>17.5</v>
      </c>
      <c r="H19" s="51"/>
      <c r="I19" s="51">
        <v>40</v>
      </c>
      <c r="J19" s="51"/>
      <c r="K19" s="51">
        <v>15</v>
      </c>
      <c r="L19" s="51"/>
      <c r="M19" s="50"/>
      <c r="N19" s="50"/>
      <c r="O19" s="50">
        <f t="shared" si="0"/>
        <v>0</v>
      </c>
      <c r="P19" s="50">
        <f t="shared" si="0"/>
        <v>0</v>
      </c>
      <c r="Q19" s="52">
        <f t="shared" si="1"/>
        <v>5.2631578947368418E-2</v>
      </c>
      <c r="R19" s="52">
        <f t="shared" si="2"/>
        <v>5.8479532163742687E-2</v>
      </c>
      <c r="S19" s="53">
        <f t="shared" si="3"/>
        <v>0.73684210526315774</v>
      </c>
      <c r="T19" s="54">
        <f t="shared" si="5"/>
        <v>0.89473684210526305</v>
      </c>
      <c r="U19" s="55">
        <f t="shared" si="4"/>
        <v>0.10526315789473695</v>
      </c>
      <c r="V19" s="57"/>
    </row>
    <row r="20" spans="1:22" x14ac:dyDescent="0.3">
      <c r="A20" s="49" t="s">
        <v>25</v>
      </c>
      <c r="B20" s="49">
        <v>46167</v>
      </c>
      <c r="C20" s="50">
        <v>300</v>
      </c>
      <c r="D20" s="50"/>
      <c r="E20" s="51">
        <v>450</v>
      </c>
      <c r="F20" s="51">
        <v>0</v>
      </c>
      <c r="G20" s="51">
        <v>17.5</v>
      </c>
      <c r="H20" s="51"/>
      <c r="I20" s="51">
        <v>40</v>
      </c>
      <c r="J20" s="51"/>
      <c r="K20" s="51">
        <v>15</v>
      </c>
      <c r="L20" s="51"/>
      <c r="M20" s="50"/>
      <c r="N20" s="50"/>
      <c r="O20" s="50">
        <f t="shared" si="0"/>
        <v>0</v>
      </c>
      <c r="P20" s="50">
        <f t="shared" si="0"/>
        <v>0</v>
      </c>
      <c r="Q20" s="52">
        <f t="shared" si="1"/>
        <v>5.2631578947368418E-2</v>
      </c>
      <c r="R20" s="52">
        <f t="shared" si="2"/>
        <v>0</v>
      </c>
      <c r="S20" s="53">
        <f t="shared" si="3"/>
        <v>0.78947368421052611</v>
      </c>
      <c r="T20" s="54">
        <f t="shared" si="5"/>
        <v>0.89473684210526305</v>
      </c>
      <c r="U20" s="55">
        <f t="shared" si="4"/>
        <v>0.10526315789473695</v>
      </c>
      <c r="V20" s="57"/>
    </row>
    <row r="21" spans="1:22" x14ac:dyDescent="0.3">
      <c r="A21" s="49" t="s">
        <v>25</v>
      </c>
      <c r="B21" s="49">
        <v>46168</v>
      </c>
      <c r="C21" s="50">
        <v>300</v>
      </c>
      <c r="D21" s="50"/>
      <c r="E21" s="51">
        <v>450</v>
      </c>
      <c r="F21" s="51">
        <v>541</v>
      </c>
      <c r="G21" s="51">
        <v>17.5</v>
      </c>
      <c r="H21" s="51"/>
      <c r="I21" s="51">
        <v>40</v>
      </c>
      <c r="J21" s="51"/>
      <c r="K21" s="51">
        <v>15</v>
      </c>
      <c r="L21" s="51"/>
      <c r="M21" s="50"/>
      <c r="N21" s="50"/>
      <c r="O21" s="50">
        <f t="shared" si="0"/>
        <v>0</v>
      </c>
      <c r="P21" s="50">
        <f t="shared" si="0"/>
        <v>0</v>
      </c>
      <c r="Q21" s="52">
        <f t="shared" si="1"/>
        <v>5.2631578947368418E-2</v>
      </c>
      <c r="R21" s="52">
        <f t="shared" si="2"/>
        <v>6.3274853801169595E-2</v>
      </c>
      <c r="S21" s="53">
        <f t="shared" si="3"/>
        <v>0.84210526315789447</v>
      </c>
      <c r="T21" s="54">
        <f t="shared" si="5"/>
        <v>0.95801169590643265</v>
      </c>
      <c r="U21" s="55">
        <f t="shared" si="4"/>
        <v>4.1988304093567352E-2</v>
      </c>
      <c r="V21" s="57"/>
    </row>
    <row r="22" spans="1:22" x14ac:dyDescent="0.3">
      <c r="A22" s="49" t="s">
        <v>25</v>
      </c>
      <c r="B22" s="49">
        <v>46169</v>
      </c>
      <c r="C22" s="50">
        <v>300</v>
      </c>
      <c r="D22" s="50"/>
      <c r="E22" s="51">
        <v>450</v>
      </c>
      <c r="F22" s="51">
        <v>523</v>
      </c>
      <c r="G22" s="51">
        <v>17.5</v>
      </c>
      <c r="H22" s="51"/>
      <c r="I22" s="51">
        <v>40</v>
      </c>
      <c r="J22" s="51"/>
      <c r="K22" s="51">
        <v>15</v>
      </c>
      <c r="L22" s="51"/>
      <c r="M22" s="50"/>
      <c r="N22" s="50"/>
      <c r="O22" s="50">
        <f t="shared" si="0"/>
        <v>0</v>
      </c>
      <c r="P22" s="50">
        <f t="shared" si="0"/>
        <v>0</v>
      </c>
      <c r="Q22" s="52">
        <f t="shared" si="1"/>
        <v>5.2631578947368418E-2</v>
      </c>
      <c r="R22" s="52">
        <f t="shared" si="2"/>
        <v>6.1169590643274853E-2</v>
      </c>
      <c r="S22" s="53">
        <f t="shared" si="3"/>
        <v>0.89473684210526283</v>
      </c>
      <c r="T22" s="54">
        <f t="shared" si="5"/>
        <v>1.0191812865497074</v>
      </c>
      <c r="U22" s="55">
        <f t="shared" si="4"/>
        <v>-1.918128654970741E-2</v>
      </c>
      <c r="V22" s="57"/>
    </row>
    <row r="23" spans="1:22" x14ac:dyDescent="0.3">
      <c r="A23" s="49" t="s">
        <v>25</v>
      </c>
      <c r="B23" s="49">
        <v>46170</v>
      </c>
      <c r="C23" s="50">
        <v>300</v>
      </c>
      <c r="D23" s="50"/>
      <c r="E23" s="51">
        <v>450</v>
      </c>
      <c r="F23" s="51">
        <v>602</v>
      </c>
      <c r="G23" s="51">
        <v>17.5</v>
      </c>
      <c r="H23" s="51"/>
      <c r="I23" s="51">
        <v>40</v>
      </c>
      <c r="J23" s="51"/>
      <c r="K23" s="51">
        <v>15</v>
      </c>
      <c r="L23" s="51"/>
      <c r="M23" s="50"/>
      <c r="N23" s="50"/>
      <c r="O23" s="50">
        <f t="shared" si="0"/>
        <v>0</v>
      </c>
      <c r="P23" s="50">
        <f t="shared" si="0"/>
        <v>0</v>
      </c>
      <c r="Q23" s="52">
        <f t="shared" si="1"/>
        <v>5.2631578947368418E-2</v>
      </c>
      <c r="R23" s="52">
        <f t="shared" si="2"/>
        <v>7.0409356725146199E-2</v>
      </c>
      <c r="S23" s="53">
        <f t="shared" si="3"/>
        <v>0.94736842105263119</v>
      </c>
      <c r="T23" s="54">
        <f t="shared" si="5"/>
        <v>1.0895906432748537</v>
      </c>
      <c r="U23" s="55">
        <f t="shared" si="4"/>
        <v>-8.9590643274853665E-2</v>
      </c>
      <c r="V23" s="57"/>
    </row>
    <row r="24" spans="1:22" x14ac:dyDescent="0.3">
      <c r="A24" s="49" t="s">
        <v>25</v>
      </c>
      <c r="B24" s="49">
        <v>46171</v>
      </c>
      <c r="C24" s="50">
        <v>300</v>
      </c>
      <c r="D24" s="50"/>
      <c r="E24" s="51">
        <v>450</v>
      </c>
      <c r="F24" s="51">
        <v>503</v>
      </c>
      <c r="G24" s="51">
        <v>17.5</v>
      </c>
      <c r="H24" s="51"/>
      <c r="I24" s="51">
        <v>40</v>
      </c>
      <c r="J24" s="51"/>
      <c r="K24" s="51">
        <v>15</v>
      </c>
      <c r="L24" s="51"/>
      <c r="M24" s="50"/>
      <c r="N24" s="50"/>
      <c r="O24" s="50">
        <f t="shared" si="0"/>
        <v>0</v>
      </c>
      <c r="P24" s="50">
        <f t="shared" si="0"/>
        <v>0</v>
      </c>
      <c r="Q24" s="52">
        <f t="shared" si="1"/>
        <v>5.2631578947368418E-2</v>
      </c>
      <c r="R24" s="52">
        <f t="shared" si="2"/>
        <v>5.8830409356725143E-2</v>
      </c>
      <c r="S24" s="53">
        <f t="shared" si="3"/>
        <v>0.99999999999999956</v>
      </c>
      <c r="T24" s="54">
        <f t="shared" si="5"/>
        <v>1.1484210526315788</v>
      </c>
      <c r="U24" s="55">
        <f t="shared" si="4"/>
        <v>-0.14842105263157879</v>
      </c>
      <c r="V24" s="57"/>
    </row>
    <row r="25" spans="1:22" x14ac:dyDescent="0.3">
      <c r="A25" s="12"/>
      <c r="B25" s="12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N25" s="13"/>
      <c r="O25" s="13"/>
      <c r="P25" s="13"/>
      <c r="Q25" s="28"/>
      <c r="R25" s="26"/>
      <c r="S25" s="26"/>
      <c r="T25" s="13"/>
      <c r="V25" s="17"/>
    </row>
    <row r="26" spans="1:22" x14ac:dyDescent="0.3">
      <c r="A26" s="12"/>
      <c r="B26" s="12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N26" s="13"/>
      <c r="O26" s="13"/>
      <c r="P26" s="13"/>
      <c r="Q26" s="28"/>
      <c r="R26" s="26"/>
      <c r="S26" s="26"/>
      <c r="T26" s="13"/>
      <c r="V26" s="17"/>
    </row>
    <row r="27" spans="1:22" x14ac:dyDescent="0.3">
      <c r="A27" s="12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s="13"/>
      <c r="O27" s="13"/>
      <c r="P27" s="13"/>
      <c r="Q27" s="28"/>
      <c r="R27" s="26"/>
      <c r="S27" s="26"/>
      <c r="T27" s="13"/>
      <c r="V27" s="17"/>
    </row>
    <row r="28" spans="1:22" x14ac:dyDescent="0.3">
      <c r="A28" s="12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13"/>
      <c r="O28" s="13"/>
      <c r="P28" s="13"/>
      <c r="Q28" s="28"/>
      <c r="R28" s="26"/>
      <c r="S28" s="26"/>
      <c r="T28" s="13"/>
      <c r="V28" s="17"/>
    </row>
    <row r="29" spans="1:22" x14ac:dyDescent="0.3">
      <c r="A29" s="12"/>
      <c r="B29" s="12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s="13"/>
      <c r="O29" s="13"/>
      <c r="P29" s="13"/>
      <c r="Q29" s="28"/>
      <c r="R29" s="26"/>
      <c r="S29" s="26"/>
      <c r="T29" s="13"/>
      <c r="V29" s="17"/>
    </row>
    <row r="30" spans="1:22" x14ac:dyDescent="0.3">
      <c r="A30" s="12"/>
      <c r="B30" s="12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13"/>
      <c r="O30" s="13"/>
      <c r="P30" s="13"/>
      <c r="Q30" s="28"/>
      <c r="R30" s="26"/>
      <c r="S30" s="26"/>
      <c r="T30" s="13"/>
      <c r="V30" s="17"/>
    </row>
    <row r="31" spans="1:22" x14ac:dyDescent="0.3">
      <c r="A31" s="12"/>
      <c r="B31" s="12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N31" s="13"/>
      <c r="O31" s="13"/>
      <c r="P31" s="13"/>
      <c r="Q31" s="28"/>
      <c r="R31" s="26"/>
      <c r="S31" s="26"/>
      <c r="T31" s="13"/>
      <c r="V31" s="17"/>
    </row>
    <row r="32" spans="1:22" x14ac:dyDescent="0.3">
      <c r="A32" s="12"/>
      <c r="B32" s="12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N32" s="13"/>
      <c r="O32" s="13"/>
      <c r="P32" s="13"/>
      <c r="Q32" s="28"/>
      <c r="R32" s="26"/>
      <c r="S32" s="26"/>
      <c r="T32" s="13"/>
      <c r="V32" s="17"/>
    </row>
    <row r="33" spans="1:22" x14ac:dyDescent="0.3">
      <c r="A33" s="12"/>
      <c r="B33" s="12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N33" s="13"/>
      <c r="O33" s="13"/>
      <c r="P33" s="13"/>
      <c r="Q33" s="28"/>
      <c r="R33" s="26"/>
      <c r="S33" s="26"/>
      <c r="T33" s="13"/>
      <c r="V33" s="17"/>
    </row>
    <row r="34" spans="1:22" x14ac:dyDescent="0.3">
      <c r="A34" s="12"/>
      <c r="B34" s="12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N34" s="13"/>
      <c r="O34" s="13"/>
      <c r="P34" s="13"/>
      <c r="Q34" s="28"/>
      <c r="R34" s="26"/>
      <c r="S34" s="26"/>
      <c r="T34" s="13"/>
      <c r="V34" s="17"/>
    </row>
    <row r="35" spans="1:22" x14ac:dyDescent="0.3">
      <c r="A35" s="12"/>
      <c r="B35" s="12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N35" s="13"/>
      <c r="O35" s="13"/>
      <c r="P35" s="13"/>
      <c r="Q35" s="28"/>
      <c r="R35" s="26"/>
      <c r="S35" s="26"/>
      <c r="T35" s="13"/>
      <c r="V35" s="17"/>
    </row>
    <row r="36" spans="1:22" x14ac:dyDescent="0.3">
      <c r="A36" s="12"/>
      <c r="B36" s="12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N36" s="13"/>
      <c r="O36" s="13"/>
      <c r="P36" s="13"/>
      <c r="Q36" s="28"/>
      <c r="R36" s="26"/>
      <c r="S36" s="26"/>
      <c r="T36" s="13"/>
      <c r="V36" s="17"/>
    </row>
    <row r="37" spans="1:22" x14ac:dyDescent="0.3">
      <c r="A37" s="12"/>
      <c r="B37" s="12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N37" s="13"/>
      <c r="O37" s="13"/>
      <c r="P37" s="13"/>
      <c r="Q37" s="28"/>
      <c r="R37" s="26"/>
      <c r="S37" s="26"/>
      <c r="T37" s="13"/>
      <c r="V37" s="17"/>
    </row>
    <row r="38" spans="1:22" x14ac:dyDescent="0.3">
      <c r="A38" s="12"/>
      <c r="B38" s="12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N38" s="13"/>
      <c r="O38" s="13"/>
      <c r="P38" s="13"/>
      <c r="Q38" s="28"/>
      <c r="R38" s="26"/>
      <c r="S38" s="26"/>
      <c r="T38" s="13"/>
      <c r="V38" s="17"/>
    </row>
    <row r="39" spans="1:22" x14ac:dyDescent="0.3">
      <c r="A39" s="12"/>
      <c r="B39" s="12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N39" s="13"/>
      <c r="O39" s="13"/>
      <c r="P39" s="13"/>
      <c r="Q39" s="28"/>
      <c r="R39" s="26"/>
      <c r="S39" s="26"/>
      <c r="T39" s="13"/>
      <c r="V39" s="17"/>
    </row>
    <row r="40" spans="1:22" x14ac:dyDescent="0.3">
      <c r="A40" s="12"/>
      <c r="B40" s="12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13"/>
      <c r="O40" s="13"/>
      <c r="P40" s="13"/>
      <c r="Q40" s="28"/>
      <c r="R40" s="26"/>
      <c r="S40" s="26"/>
      <c r="T40" s="13"/>
      <c r="V40" s="17"/>
    </row>
    <row r="41" spans="1:22" x14ac:dyDescent="0.3">
      <c r="A41" s="12"/>
      <c r="B41" s="12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N41" s="13"/>
      <c r="O41" s="13"/>
      <c r="P41" s="13"/>
      <c r="Q41" s="28"/>
      <c r="R41" s="26"/>
      <c r="S41" s="26"/>
      <c r="T41" s="13"/>
      <c r="V41" s="17"/>
    </row>
    <row r="42" spans="1:22" x14ac:dyDescent="0.3">
      <c r="A42" s="12"/>
      <c r="B42" s="12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N42" s="13"/>
      <c r="O42" s="13"/>
      <c r="P42" s="13"/>
      <c r="Q42" s="28"/>
      <c r="R42" s="26"/>
      <c r="S42" s="26"/>
      <c r="T42" s="13"/>
      <c r="V42" s="17"/>
    </row>
    <row r="43" spans="1:22" x14ac:dyDescent="0.3">
      <c r="A43" s="12"/>
      <c r="B43" s="12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N43" s="13"/>
      <c r="O43" s="13"/>
      <c r="P43" s="13"/>
      <c r="Q43" s="28"/>
      <c r="R43" s="26"/>
      <c r="S43" s="26"/>
      <c r="T43" s="13"/>
      <c r="V43" s="17"/>
    </row>
    <row r="44" spans="1:22" x14ac:dyDescent="0.3">
      <c r="A44" s="12"/>
      <c r="B44" s="12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N44" s="13"/>
      <c r="O44" s="13"/>
      <c r="P44" s="13"/>
      <c r="Q44" s="28"/>
      <c r="R44" s="26"/>
      <c r="S44" s="26"/>
      <c r="T44" s="13"/>
      <c r="V44" s="17"/>
    </row>
    <row r="45" spans="1:22" x14ac:dyDescent="0.3">
      <c r="A45" s="12"/>
      <c r="B45" s="12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N45" s="13"/>
      <c r="O45" s="13"/>
      <c r="P45" s="13"/>
      <c r="Q45" s="28"/>
      <c r="R45" s="26"/>
      <c r="S45" s="26"/>
      <c r="T45" s="13"/>
      <c r="V45" s="17"/>
    </row>
    <row r="46" spans="1:22" x14ac:dyDescent="0.3">
      <c r="A46" s="12"/>
      <c r="B46" s="12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N46" s="13"/>
      <c r="O46" s="13"/>
      <c r="P46" s="13"/>
      <c r="Q46" s="28"/>
      <c r="R46" s="26"/>
      <c r="S46" s="26"/>
      <c r="T46" s="13"/>
      <c r="V46" s="17"/>
    </row>
    <row r="47" spans="1:22" x14ac:dyDescent="0.3">
      <c r="A47" s="12"/>
      <c r="B47" s="12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s="13"/>
      <c r="O47" s="13"/>
      <c r="P47" s="13"/>
      <c r="Q47" s="28"/>
      <c r="R47" s="26"/>
      <c r="S47" s="26"/>
      <c r="T47" s="13"/>
      <c r="V47" s="17"/>
    </row>
    <row r="48" spans="1:22" x14ac:dyDescent="0.3">
      <c r="A48" s="12"/>
      <c r="B48" s="12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13"/>
      <c r="O48" s="13"/>
      <c r="P48" s="13"/>
      <c r="Q48" s="28"/>
      <c r="R48" s="26"/>
      <c r="S48" s="26"/>
      <c r="T48" s="13"/>
      <c r="V48" s="17"/>
    </row>
    <row r="49" spans="1:22" x14ac:dyDescent="0.3">
      <c r="A49" s="12"/>
      <c r="B49" s="12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N49" s="13"/>
      <c r="O49" s="13"/>
      <c r="P49" s="13"/>
      <c r="Q49" s="28"/>
      <c r="R49" s="26" t="e">
        <f t="shared" ref="R49:R112" si="6">+(((D49/C49)+(F49/E49)+(H49/G49)+(J49/I49)+(L49/K49)+O49))*0.05</f>
        <v>#DIV/0!</v>
      </c>
      <c r="S49" s="26"/>
      <c r="T49" s="13"/>
      <c r="V49" s="17"/>
    </row>
    <row r="50" spans="1:22" x14ac:dyDescent="0.3">
      <c r="A50" s="12"/>
      <c r="B50" s="12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s="13"/>
      <c r="O50" s="13"/>
      <c r="P50" s="13"/>
      <c r="Q50" s="28"/>
      <c r="R50" s="26" t="e">
        <f t="shared" si="6"/>
        <v>#DIV/0!</v>
      </c>
      <c r="S50" s="26"/>
      <c r="T50" s="13"/>
      <c r="V50" s="17"/>
    </row>
    <row r="51" spans="1:22" x14ac:dyDescent="0.3">
      <c r="A51" s="12"/>
      <c r="B51" s="12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13"/>
      <c r="O51" s="13"/>
      <c r="P51" s="13"/>
      <c r="Q51" s="28"/>
      <c r="R51" s="26" t="e">
        <f t="shared" si="6"/>
        <v>#DIV/0!</v>
      </c>
      <c r="S51" s="26"/>
      <c r="T51" s="13"/>
      <c r="V51" s="17"/>
    </row>
    <row r="52" spans="1:22" x14ac:dyDescent="0.3">
      <c r="A52" s="12"/>
      <c r="B52" s="12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13"/>
      <c r="O52" s="13"/>
      <c r="P52" s="13"/>
      <c r="Q52" s="28"/>
      <c r="R52" s="26" t="e">
        <f t="shared" si="6"/>
        <v>#DIV/0!</v>
      </c>
      <c r="S52" s="26"/>
      <c r="T52" s="13"/>
      <c r="V52" s="17"/>
    </row>
    <row r="53" spans="1:22" x14ac:dyDescent="0.3">
      <c r="A53" s="12"/>
      <c r="B53" s="12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N53" s="13"/>
      <c r="O53" s="13"/>
      <c r="P53" s="13"/>
      <c r="Q53" s="28"/>
      <c r="R53" s="26" t="e">
        <f t="shared" si="6"/>
        <v>#DIV/0!</v>
      </c>
      <c r="S53" s="26"/>
      <c r="T53" s="13"/>
      <c r="V53" s="17"/>
    </row>
    <row r="54" spans="1:22" x14ac:dyDescent="0.3">
      <c r="A54" s="12"/>
      <c r="B54" s="12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N54" s="13"/>
      <c r="O54" s="13"/>
      <c r="P54" s="13"/>
      <c r="Q54" s="28"/>
      <c r="R54" s="26" t="e">
        <f t="shared" si="6"/>
        <v>#DIV/0!</v>
      </c>
      <c r="S54" s="26"/>
      <c r="T54" s="13"/>
      <c r="V54" s="17"/>
    </row>
    <row r="55" spans="1:22" x14ac:dyDescent="0.3">
      <c r="A55" s="12"/>
      <c r="B55" s="12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13"/>
      <c r="O55" s="13"/>
      <c r="P55" s="13"/>
      <c r="Q55" s="28"/>
      <c r="R55" s="26" t="e">
        <f t="shared" si="6"/>
        <v>#DIV/0!</v>
      </c>
      <c r="S55" s="26"/>
      <c r="T55" s="13"/>
      <c r="V55" s="17"/>
    </row>
    <row r="56" spans="1:22" x14ac:dyDescent="0.3">
      <c r="A56" s="12"/>
      <c r="B56" s="12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N56" s="13"/>
      <c r="O56" s="13"/>
      <c r="P56" s="13"/>
      <c r="Q56" s="28"/>
      <c r="R56" s="26" t="e">
        <f t="shared" si="6"/>
        <v>#DIV/0!</v>
      </c>
      <c r="S56" s="26"/>
      <c r="T56" s="13"/>
      <c r="V56" s="17"/>
    </row>
    <row r="57" spans="1:22" x14ac:dyDescent="0.3">
      <c r="A57" s="12"/>
      <c r="B57" s="12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N57" s="13"/>
      <c r="O57" s="13"/>
      <c r="P57" s="13"/>
      <c r="Q57" s="28"/>
      <c r="R57" s="26" t="e">
        <f t="shared" si="6"/>
        <v>#DIV/0!</v>
      </c>
      <c r="S57" s="26"/>
      <c r="T57" s="13"/>
      <c r="V57" s="17"/>
    </row>
    <row r="58" spans="1:22" x14ac:dyDescent="0.3">
      <c r="A58" s="12"/>
      <c r="B58" s="12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N58" s="13"/>
      <c r="O58" s="13"/>
      <c r="P58" s="13"/>
      <c r="Q58" s="28"/>
      <c r="R58" s="26" t="e">
        <f t="shared" si="6"/>
        <v>#DIV/0!</v>
      </c>
      <c r="S58" s="26"/>
      <c r="T58" s="13"/>
      <c r="V58" s="17"/>
    </row>
    <row r="59" spans="1:22" x14ac:dyDescent="0.3">
      <c r="A59" s="12"/>
      <c r="B59" s="12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Q59" s="28"/>
      <c r="R59" s="26" t="e">
        <f t="shared" si="6"/>
        <v>#DIV/0!</v>
      </c>
      <c r="S59" s="26"/>
      <c r="T59" s="13"/>
      <c r="V59" s="17"/>
    </row>
    <row r="60" spans="1:22" x14ac:dyDescent="0.3">
      <c r="A60" s="12"/>
      <c r="B60" s="12"/>
      <c r="C60" s="13">
        <v>4000</v>
      </c>
      <c r="D60" s="13"/>
      <c r="E60" s="14">
        <v>130</v>
      </c>
      <c r="F60" s="14"/>
      <c r="G60" s="14">
        <v>20</v>
      </c>
      <c r="H60" s="14"/>
      <c r="I60" s="14">
        <v>10</v>
      </c>
      <c r="J60" s="14"/>
      <c r="K60" s="14">
        <v>15</v>
      </c>
      <c r="L60" s="14"/>
      <c r="M60" s="13"/>
      <c r="N60" s="13"/>
      <c r="O60" s="13">
        <f t="shared" si="0"/>
        <v>0</v>
      </c>
      <c r="P60" s="13">
        <f t="shared" si="0"/>
        <v>0</v>
      </c>
      <c r="Q60" s="28"/>
      <c r="R60" s="26">
        <f t="shared" si="6"/>
        <v>0</v>
      </c>
      <c r="S60" s="26"/>
      <c r="T60" s="13"/>
      <c r="V60" s="17"/>
    </row>
    <row r="61" spans="1:22" x14ac:dyDescent="0.3">
      <c r="A61" s="12"/>
      <c r="B61" s="12"/>
      <c r="C61" s="13">
        <v>4000</v>
      </c>
      <c r="D61" s="13"/>
      <c r="E61" s="14">
        <v>130</v>
      </c>
      <c r="F61" s="14"/>
      <c r="G61" s="14">
        <v>20</v>
      </c>
      <c r="H61" s="14"/>
      <c r="I61" s="14">
        <v>10</v>
      </c>
      <c r="J61" s="14"/>
      <c r="K61" s="14">
        <v>15</v>
      </c>
      <c r="L61" s="14"/>
      <c r="M61" s="13"/>
      <c r="N61" s="13"/>
      <c r="O61" s="13">
        <f t="shared" si="0"/>
        <v>0</v>
      </c>
      <c r="P61" s="13">
        <f t="shared" si="0"/>
        <v>0</v>
      </c>
      <c r="Q61" s="28"/>
      <c r="R61" s="26">
        <f t="shared" si="6"/>
        <v>0</v>
      </c>
      <c r="S61" s="26"/>
      <c r="T61" s="13"/>
      <c r="V61" s="17"/>
    </row>
    <row r="62" spans="1:22" x14ac:dyDescent="0.3">
      <c r="A62" s="12"/>
      <c r="B62" s="12"/>
      <c r="C62" s="13">
        <v>4000</v>
      </c>
      <c r="D62" s="13"/>
      <c r="E62" s="14">
        <v>130</v>
      </c>
      <c r="F62" s="14"/>
      <c r="G62" s="14">
        <v>20</v>
      </c>
      <c r="H62" s="14"/>
      <c r="I62" s="14">
        <v>10</v>
      </c>
      <c r="J62" s="14"/>
      <c r="K62" s="14">
        <v>15</v>
      </c>
      <c r="L62" s="14"/>
      <c r="M62" s="13"/>
      <c r="N62" s="13"/>
      <c r="O62" s="13">
        <f t="shared" si="0"/>
        <v>0</v>
      </c>
      <c r="P62" s="13">
        <f t="shared" si="0"/>
        <v>0</v>
      </c>
      <c r="Q62" s="28"/>
      <c r="R62" s="26">
        <f t="shared" si="6"/>
        <v>0</v>
      </c>
      <c r="S62" s="26"/>
      <c r="T62" s="13"/>
      <c r="V62" s="17"/>
    </row>
    <row r="63" spans="1:22" x14ac:dyDescent="0.3">
      <c r="A63" s="12"/>
      <c r="B63" s="12"/>
      <c r="C63" s="13">
        <v>4000</v>
      </c>
      <c r="D63" s="13"/>
      <c r="E63" s="14">
        <v>130</v>
      </c>
      <c r="F63" s="14"/>
      <c r="G63" s="14">
        <v>20</v>
      </c>
      <c r="H63" s="14"/>
      <c r="I63" s="14">
        <v>10</v>
      </c>
      <c r="J63" s="14"/>
      <c r="K63" s="14">
        <v>15</v>
      </c>
      <c r="L63" s="14"/>
      <c r="M63" s="13"/>
      <c r="N63" s="13"/>
      <c r="O63" s="13">
        <f t="shared" si="0"/>
        <v>0</v>
      </c>
      <c r="P63" s="13">
        <f t="shared" si="0"/>
        <v>0</v>
      </c>
      <c r="Q63" s="28"/>
      <c r="R63" s="26">
        <f t="shared" si="6"/>
        <v>0</v>
      </c>
      <c r="S63" s="26"/>
      <c r="T63" s="13"/>
      <c r="V63" s="17"/>
    </row>
    <row r="64" spans="1:22" x14ac:dyDescent="0.3">
      <c r="A64" s="12"/>
      <c r="B64" s="12"/>
      <c r="C64" s="13">
        <v>4000</v>
      </c>
      <c r="D64" s="13"/>
      <c r="E64" s="14">
        <v>130</v>
      </c>
      <c r="F64" s="14"/>
      <c r="G64" s="14">
        <v>20</v>
      </c>
      <c r="H64" s="14"/>
      <c r="I64" s="14">
        <v>10</v>
      </c>
      <c r="J64" s="14"/>
      <c r="K64" s="14">
        <v>15</v>
      </c>
      <c r="L64" s="14"/>
      <c r="M64" s="13"/>
      <c r="N64" s="13"/>
      <c r="O64" s="13">
        <f t="shared" si="0"/>
        <v>0</v>
      </c>
      <c r="P64" s="13">
        <f t="shared" si="0"/>
        <v>0</v>
      </c>
      <c r="Q64" s="28"/>
      <c r="R64" s="26">
        <f t="shared" si="6"/>
        <v>0</v>
      </c>
      <c r="S64" s="26"/>
      <c r="T64" s="13"/>
      <c r="V64" s="17"/>
    </row>
    <row r="65" spans="1:22" x14ac:dyDescent="0.3">
      <c r="A65" s="12"/>
      <c r="B65" s="12"/>
      <c r="C65" s="13">
        <v>4000</v>
      </c>
      <c r="D65" s="13"/>
      <c r="E65" s="14">
        <v>130</v>
      </c>
      <c r="F65" s="14"/>
      <c r="G65" s="14">
        <v>20</v>
      </c>
      <c r="H65" s="14"/>
      <c r="I65" s="14">
        <v>10</v>
      </c>
      <c r="J65" s="14"/>
      <c r="K65" s="14">
        <v>15</v>
      </c>
      <c r="L65" s="14"/>
      <c r="M65" s="13"/>
      <c r="N65" s="13"/>
      <c r="O65" s="13">
        <f t="shared" si="0"/>
        <v>0</v>
      </c>
      <c r="P65" s="13">
        <f t="shared" si="0"/>
        <v>0</v>
      </c>
      <c r="Q65" s="28"/>
      <c r="R65" s="26">
        <f t="shared" si="6"/>
        <v>0</v>
      </c>
      <c r="S65" s="26"/>
      <c r="T65" s="13"/>
      <c r="V65" s="17"/>
    </row>
    <row r="66" spans="1:22" x14ac:dyDescent="0.3">
      <c r="A66" s="12"/>
      <c r="B66" s="12"/>
      <c r="C66" s="13">
        <v>4000</v>
      </c>
      <c r="D66" s="13"/>
      <c r="E66" s="14">
        <v>130</v>
      </c>
      <c r="F66" s="14"/>
      <c r="G66" s="14">
        <v>20</v>
      </c>
      <c r="H66" s="14"/>
      <c r="I66" s="14">
        <v>10</v>
      </c>
      <c r="J66" s="14"/>
      <c r="K66" s="14">
        <v>15</v>
      </c>
      <c r="L66" s="14"/>
      <c r="M66" s="13"/>
      <c r="N66" s="13"/>
      <c r="O66" s="13">
        <f t="shared" si="0"/>
        <v>0</v>
      </c>
      <c r="P66" s="13">
        <f t="shared" si="0"/>
        <v>0</v>
      </c>
      <c r="Q66" s="28"/>
      <c r="R66" s="26">
        <f t="shared" si="6"/>
        <v>0</v>
      </c>
      <c r="S66" s="26"/>
      <c r="T66" s="13"/>
      <c r="V66" s="17"/>
    </row>
    <row r="67" spans="1:22" x14ac:dyDescent="0.3">
      <c r="A67" s="12"/>
      <c r="B67" s="12"/>
      <c r="C67" s="13">
        <v>4000</v>
      </c>
      <c r="D67" s="13"/>
      <c r="E67" s="14">
        <v>130</v>
      </c>
      <c r="F67" s="14"/>
      <c r="G67" s="14">
        <v>20</v>
      </c>
      <c r="H67" s="14"/>
      <c r="I67" s="14">
        <v>10</v>
      </c>
      <c r="J67" s="14"/>
      <c r="K67" s="14">
        <v>15</v>
      </c>
      <c r="L67" s="14"/>
      <c r="M67" s="13"/>
      <c r="N67" s="13"/>
      <c r="O67" s="13">
        <f t="shared" si="0"/>
        <v>0</v>
      </c>
      <c r="P67" s="13">
        <f t="shared" si="0"/>
        <v>0</v>
      </c>
      <c r="Q67" s="28"/>
      <c r="R67" s="26">
        <f t="shared" si="6"/>
        <v>0</v>
      </c>
      <c r="S67" s="26"/>
      <c r="T67" s="13"/>
      <c r="V67" s="17"/>
    </row>
    <row r="68" spans="1:22" x14ac:dyDescent="0.3">
      <c r="A68" s="12"/>
      <c r="B68" s="12"/>
      <c r="C68" s="13">
        <v>4000</v>
      </c>
      <c r="D68" s="13"/>
      <c r="E68" s="14">
        <v>130</v>
      </c>
      <c r="F68" s="14"/>
      <c r="G68" s="14">
        <v>20</v>
      </c>
      <c r="H68" s="14"/>
      <c r="I68" s="14">
        <v>10</v>
      </c>
      <c r="J68" s="14"/>
      <c r="K68" s="14">
        <v>15</v>
      </c>
      <c r="L68" s="14"/>
      <c r="M68" s="13"/>
      <c r="N68" s="13"/>
      <c r="O68" s="13">
        <f t="shared" si="0"/>
        <v>0</v>
      </c>
      <c r="P68" s="13">
        <f t="shared" si="0"/>
        <v>0</v>
      </c>
      <c r="Q68" s="28"/>
      <c r="R68" s="26">
        <f t="shared" si="6"/>
        <v>0</v>
      </c>
      <c r="S68" s="26"/>
      <c r="T68" s="13"/>
      <c r="V68" s="17"/>
    </row>
    <row r="69" spans="1:22" x14ac:dyDescent="0.3">
      <c r="A69" s="12"/>
      <c r="B69" s="12"/>
      <c r="C69" s="13">
        <v>4000</v>
      </c>
      <c r="D69" s="13"/>
      <c r="E69" s="14">
        <v>130</v>
      </c>
      <c r="F69" s="14"/>
      <c r="G69" s="14">
        <v>20</v>
      </c>
      <c r="H69" s="14"/>
      <c r="I69" s="14">
        <v>10</v>
      </c>
      <c r="J69" s="14"/>
      <c r="K69" s="14">
        <v>15</v>
      </c>
      <c r="L69" s="14"/>
      <c r="M69" s="13"/>
      <c r="N69" s="13"/>
      <c r="O69" s="13">
        <f t="shared" si="0"/>
        <v>0</v>
      </c>
      <c r="P69" s="13">
        <f t="shared" si="0"/>
        <v>0</v>
      </c>
      <c r="Q69" s="28"/>
      <c r="R69" s="26">
        <f t="shared" si="6"/>
        <v>0</v>
      </c>
      <c r="S69" s="26"/>
      <c r="T69" s="13"/>
      <c r="V69" s="17"/>
    </row>
    <row r="70" spans="1:22" x14ac:dyDescent="0.3">
      <c r="A70" s="12"/>
      <c r="B70" s="12"/>
      <c r="C70" s="13">
        <v>4000</v>
      </c>
      <c r="D70" s="13"/>
      <c r="E70" s="14">
        <v>130</v>
      </c>
      <c r="F70" s="14"/>
      <c r="G70" s="14">
        <v>20</v>
      </c>
      <c r="H70" s="14"/>
      <c r="I70" s="14">
        <v>10</v>
      </c>
      <c r="J70" s="14"/>
      <c r="K70" s="14">
        <v>15</v>
      </c>
      <c r="L70" s="14"/>
      <c r="M70" s="13"/>
      <c r="N70" s="13"/>
      <c r="O70" s="13">
        <f t="shared" ref="O70:P133" si="7">+M70/8</f>
        <v>0</v>
      </c>
      <c r="P70" s="13">
        <f t="shared" si="7"/>
        <v>0</v>
      </c>
      <c r="Q70" s="28"/>
      <c r="R70" s="26">
        <f t="shared" si="6"/>
        <v>0</v>
      </c>
      <c r="S70" s="26"/>
      <c r="T70" s="13"/>
      <c r="V70" s="17"/>
    </row>
    <row r="71" spans="1:22" x14ac:dyDescent="0.3">
      <c r="A71" s="12"/>
      <c r="B71" s="12"/>
      <c r="C71" s="13">
        <v>4000</v>
      </c>
      <c r="D71" s="13"/>
      <c r="E71" s="14">
        <v>130</v>
      </c>
      <c r="F71" s="14"/>
      <c r="G71" s="14">
        <v>20</v>
      </c>
      <c r="H71" s="14"/>
      <c r="I71" s="14">
        <v>10</v>
      </c>
      <c r="J71" s="14"/>
      <c r="K71" s="14">
        <v>15</v>
      </c>
      <c r="L71" s="14"/>
      <c r="M71" s="13"/>
      <c r="N71" s="13"/>
      <c r="O71" s="13">
        <f t="shared" si="7"/>
        <v>0</v>
      </c>
      <c r="P71" s="13">
        <f t="shared" si="7"/>
        <v>0</v>
      </c>
      <c r="Q71" s="28"/>
      <c r="R71" s="26">
        <f t="shared" si="6"/>
        <v>0</v>
      </c>
      <c r="S71" s="26"/>
      <c r="T71" s="13"/>
      <c r="V71" s="17"/>
    </row>
    <row r="72" spans="1:22" x14ac:dyDescent="0.3">
      <c r="A72" s="12"/>
      <c r="B72" s="12"/>
      <c r="C72" s="13">
        <v>4000</v>
      </c>
      <c r="D72" s="13"/>
      <c r="E72" s="14">
        <v>130</v>
      </c>
      <c r="F72" s="14"/>
      <c r="G72" s="14">
        <v>20</v>
      </c>
      <c r="H72" s="14"/>
      <c r="I72" s="14">
        <v>10</v>
      </c>
      <c r="J72" s="14"/>
      <c r="K72" s="14">
        <v>15</v>
      </c>
      <c r="L72" s="14"/>
      <c r="M72" s="13"/>
      <c r="N72" s="13"/>
      <c r="O72" s="13">
        <f t="shared" si="7"/>
        <v>0</v>
      </c>
      <c r="P72" s="13">
        <f t="shared" si="7"/>
        <v>0</v>
      </c>
      <c r="Q72" s="28"/>
      <c r="R72" s="26">
        <f t="shared" si="6"/>
        <v>0</v>
      </c>
      <c r="S72" s="26"/>
      <c r="T72" s="13"/>
      <c r="V72" s="17"/>
    </row>
    <row r="73" spans="1:22" x14ac:dyDescent="0.3">
      <c r="A73" s="12"/>
      <c r="B73" s="12"/>
      <c r="C73" s="13">
        <v>4000</v>
      </c>
      <c r="D73" s="13"/>
      <c r="E73" s="14">
        <v>130</v>
      </c>
      <c r="F73" s="14"/>
      <c r="G73" s="14">
        <v>20</v>
      </c>
      <c r="H73" s="14"/>
      <c r="I73" s="14">
        <v>10</v>
      </c>
      <c r="J73" s="14"/>
      <c r="K73" s="14">
        <v>15</v>
      </c>
      <c r="L73" s="14"/>
      <c r="M73" s="13"/>
      <c r="N73" s="13"/>
      <c r="O73" s="13">
        <f t="shared" si="7"/>
        <v>0</v>
      </c>
      <c r="P73" s="13">
        <f t="shared" si="7"/>
        <v>0</v>
      </c>
      <c r="Q73" s="28"/>
      <c r="R73" s="26">
        <f t="shared" si="6"/>
        <v>0</v>
      </c>
      <c r="S73" s="26"/>
      <c r="T73" s="13"/>
      <c r="V73" s="17"/>
    </row>
    <row r="74" spans="1:22" x14ac:dyDescent="0.3">
      <c r="A74" s="12"/>
      <c r="B74" s="12"/>
      <c r="C74" s="13">
        <v>4000</v>
      </c>
      <c r="D74" s="13"/>
      <c r="E74" s="14">
        <v>130</v>
      </c>
      <c r="F74" s="14"/>
      <c r="G74" s="14">
        <v>20</v>
      </c>
      <c r="H74" s="14"/>
      <c r="I74" s="14">
        <v>10</v>
      </c>
      <c r="J74" s="14"/>
      <c r="K74" s="14">
        <v>15</v>
      </c>
      <c r="L74" s="14"/>
      <c r="M74" s="13"/>
      <c r="N74" s="13"/>
      <c r="O74" s="13">
        <f t="shared" si="7"/>
        <v>0</v>
      </c>
      <c r="P74" s="13">
        <f t="shared" si="7"/>
        <v>0</v>
      </c>
      <c r="Q74" s="28"/>
      <c r="R74" s="26">
        <f t="shared" si="6"/>
        <v>0</v>
      </c>
      <c r="S74" s="26"/>
      <c r="T74" s="13"/>
      <c r="V74" s="17"/>
    </row>
    <row r="75" spans="1:22" x14ac:dyDescent="0.3">
      <c r="A75" s="12"/>
      <c r="B75" s="12"/>
      <c r="C75" s="13">
        <v>4000</v>
      </c>
      <c r="D75" s="13"/>
      <c r="E75" s="14">
        <v>130</v>
      </c>
      <c r="F75" s="14"/>
      <c r="G75" s="14">
        <v>20</v>
      </c>
      <c r="H75" s="14"/>
      <c r="I75" s="14">
        <v>10</v>
      </c>
      <c r="J75" s="14"/>
      <c r="K75" s="14">
        <v>15</v>
      </c>
      <c r="L75" s="14"/>
      <c r="M75" s="13"/>
      <c r="N75" s="13"/>
      <c r="O75" s="13">
        <f t="shared" si="7"/>
        <v>0</v>
      </c>
      <c r="P75" s="13">
        <f t="shared" si="7"/>
        <v>0</v>
      </c>
      <c r="Q75" s="28"/>
      <c r="R75" s="26">
        <f t="shared" si="6"/>
        <v>0</v>
      </c>
      <c r="S75" s="26"/>
      <c r="T75" s="13"/>
      <c r="V75" s="17"/>
    </row>
    <row r="76" spans="1:22" x14ac:dyDescent="0.3">
      <c r="A76" s="12"/>
      <c r="B76" s="12"/>
      <c r="C76" s="13">
        <v>4000</v>
      </c>
      <c r="D76" s="13"/>
      <c r="E76" s="14">
        <v>130</v>
      </c>
      <c r="F76" s="14"/>
      <c r="G76" s="14">
        <v>20</v>
      </c>
      <c r="H76" s="14"/>
      <c r="I76" s="14">
        <v>10</v>
      </c>
      <c r="J76" s="14"/>
      <c r="K76" s="14">
        <v>15</v>
      </c>
      <c r="L76" s="14"/>
      <c r="M76" s="13"/>
      <c r="N76" s="13"/>
      <c r="O76" s="13">
        <f t="shared" si="7"/>
        <v>0</v>
      </c>
      <c r="P76" s="13">
        <f t="shared" si="7"/>
        <v>0</v>
      </c>
      <c r="Q76" s="28"/>
      <c r="R76" s="26">
        <f t="shared" si="6"/>
        <v>0</v>
      </c>
      <c r="S76" s="26"/>
      <c r="T76" s="13"/>
      <c r="V76" s="17"/>
    </row>
    <row r="77" spans="1:22" x14ac:dyDescent="0.3">
      <c r="A77" s="12"/>
      <c r="B77" s="12"/>
      <c r="C77" s="13">
        <v>4000</v>
      </c>
      <c r="D77" s="13"/>
      <c r="E77" s="14">
        <v>130</v>
      </c>
      <c r="F77" s="14"/>
      <c r="G77" s="14">
        <v>20</v>
      </c>
      <c r="H77" s="14"/>
      <c r="I77" s="14">
        <v>10</v>
      </c>
      <c r="J77" s="14"/>
      <c r="K77" s="14">
        <v>15</v>
      </c>
      <c r="L77" s="14"/>
      <c r="M77" s="13"/>
      <c r="N77" s="13"/>
      <c r="O77" s="13">
        <f t="shared" si="7"/>
        <v>0</v>
      </c>
      <c r="P77" s="13">
        <f t="shared" si="7"/>
        <v>0</v>
      </c>
      <c r="Q77" s="28"/>
      <c r="R77" s="26">
        <f t="shared" si="6"/>
        <v>0</v>
      </c>
      <c r="S77" s="26"/>
      <c r="T77" s="13"/>
      <c r="V77" s="17"/>
    </row>
    <row r="78" spans="1:22" x14ac:dyDescent="0.3">
      <c r="A78" s="12"/>
      <c r="B78" s="12"/>
      <c r="C78" s="13">
        <v>4000</v>
      </c>
      <c r="D78" s="13"/>
      <c r="E78" s="14">
        <v>130</v>
      </c>
      <c r="F78" s="14"/>
      <c r="G78" s="14">
        <v>20</v>
      </c>
      <c r="H78" s="14"/>
      <c r="I78" s="14">
        <v>10</v>
      </c>
      <c r="J78" s="14"/>
      <c r="K78" s="14">
        <v>15</v>
      </c>
      <c r="L78" s="14"/>
      <c r="M78" s="13"/>
      <c r="N78" s="13"/>
      <c r="O78" s="13">
        <f t="shared" si="7"/>
        <v>0</v>
      </c>
      <c r="P78" s="13">
        <f t="shared" si="7"/>
        <v>0</v>
      </c>
      <c r="Q78" s="28"/>
      <c r="R78" s="26">
        <f t="shared" si="6"/>
        <v>0</v>
      </c>
      <c r="S78" s="26"/>
      <c r="T78" s="13"/>
      <c r="V78" s="17"/>
    </row>
    <row r="79" spans="1:22" x14ac:dyDescent="0.3">
      <c r="A79" s="12"/>
      <c r="B79" s="12"/>
      <c r="C79" s="13">
        <v>4000</v>
      </c>
      <c r="D79" s="13"/>
      <c r="E79" s="14">
        <v>130</v>
      </c>
      <c r="F79" s="14"/>
      <c r="G79" s="14">
        <v>20</v>
      </c>
      <c r="H79" s="14"/>
      <c r="I79" s="14">
        <v>10</v>
      </c>
      <c r="J79" s="14"/>
      <c r="K79" s="14">
        <v>15</v>
      </c>
      <c r="L79" s="14"/>
      <c r="M79" s="13"/>
      <c r="N79" s="13"/>
      <c r="O79" s="13">
        <f t="shared" si="7"/>
        <v>0</v>
      </c>
      <c r="P79" s="13">
        <f t="shared" si="7"/>
        <v>0</v>
      </c>
      <c r="Q79" s="28"/>
      <c r="R79" s="26">
        <f t="shared" si="6"/>
        <v>0</v>
      </c>
      <c r="S79" s="26"/>
      <c r="T79" s="13"/>
      <c r="V79" s="17"/>
    </row>
    <row r="80" spans="1:22" x14ac:dyDescent="0.3">
      <c r="A80" s="12"/>
      <c r="B80" s="12"/>
      <c r="C80" s="13">
        <v>4000</v>
      </c>
      <c r="D80" s="13"/>
      <c r="E80" s="14">
        <v>130</v>
      </c>
      <c r="F80" s="14"/>
      <c r="G80" s="14">
        <v>20</v>
      </c>
      <c r="H80" s="14"/>
      <c r="I80" s="14">
        <v>10</v>
      </c>
      <c r="J80" s="14"/>
      <c r="K80" s="14">
        <v>15</v>
      </c>
      <c r="L80" s="14"/>
      <c r="M80" s="13"/>
      <c r="N80" s="13"/>
      <c r="O80" s="13">
        <f t="shared" si="7"/>
        <v>0</v>
      </c>
      <c r="P80" s="13">
        <f t="shared" si="7"/>
        <v>0</v>
      </c>
      <c r="Q80" s="28"/>
      <c r="R80" s="26">
        <f t="shared" si="6"/>
        <v>0</v>
      </c>
      <c r="S80" s="26"/>
      <c r="T80" s="13"/>
      <c r="V80" s="17"/>
    </row>
    <row r="81" spans="1:22" x14ac:dyDescent="0.3">
      <c r="A81" s="12"/>
      <c r="B81" s="12"/>
      <c r="C81" s="13">
        <v>4000</v>
      </c>
      <c r="D81" s="13"/>
      <c r="E81" s="14">
        <v>130</v>
      </c>
      <c r="F81" s="14"/>
      <c r="G81" s="14">
        <v>20</v>
      </c>
      <c r="H81" s="14"/>
      <c r="I81" s="14">
        <v>10</v>
      </c>
      <c r="J81" s="14"/>
      <c r="K81" s="14">
        <v>15</v>
      </c>
      <c r="L81" s="14"/>
      <c r="M81" s="13"/>
      <c r="N81" s="13"/>
      <c r="O81" s="13">
        <f t="shared" si="7"/>
        <v>0</v>
      </c>
      <c r="P81" s="13">
        <f t="shared" si="7"/>
        <v>0</v>
      </c>
      <c r="Q81" s="28"/>
      <c r="R81" s="26">
        <f t="shared" si="6"/>
        <v>0</v>
      </c>
      <c r="S81" s="26"/>
      <c r="T81" s="13"/>
      <c r="V81" s="17"/>
    </row>
    <row r="82" spans="1:22" x14ac:dyDescent="0.3">
      <c r="A82" s="12"/>
      <c r="B82" s="12"/>
      <c r="C82" s="13">
        <v>4000</v>
      </c>
      <c r="D82" s="13"/>
      <c r="E82" s="14">
        <v>130</v>
      </c>
      <c r="F82" s="14"/>
      <c r="G82" s="14">
        <v>20</v>
      </c>
      <c r="H82" s="14"/>
      <c r="I82" s="14">
        <v>10</v>
      </c>
      <c r="J82" s="14"/>
      <c r="K82" s="14">
        <v>15</v>
      </c>
      <c r="L82" s="14"/>
      <c r="M82" s="13"/>
      <c r="N82" s="13"/>
      <c r="O82" s="13">
        <f t="shared" si="7"/>
        <v>0</v>
      </c>
      <c r="P82" s="13">
        <f t="shared" si="7"/>
        <v>0</v>
      </c>
      <c r="Q82" s="28"/>
      <c r="R82" s="26">
        <f t="shared" si="6"/>
        <v>0</v>
      </c>
      <c r="S82" s="26"/>
      <c r="T82" s="13"/>
      <c r="V82" s="17"/>
    </row>
    <row r="83" spans="1:22" x14ac:dyDescent="0.3">
      <c r="A83" s="12"/>
      <c r="B83" s="12"/>
      <c r="C83" s="13">
        <v>4000</v>
      </c>
      <c r="D83" s="13"/>
      <c r="E83" s="14">
        <v>130</v>
      </c>
      <c r="F83" s="14"/>
      <c r="G83" s="14">
        <v>20</v>
      </c>
      <c r="H83" s="14"/>
      <c r="I83" s="14">
        <v>10</v>
      </c>
      <c r="J83" s="14"/>
      <c r="K83" s="14">
        <v>15</v>
      </c>
      <c r="L83" s="14"/>
      <c r="M83" s="13"/>
      <c r="N83" s="13"/>
      <c r="O83" s="13">
        <f t="shared" si="7"/>
        <v>0</v>
      </c>
      <c r="P83" s="13">
        <f t="shared" si="7"/>
        <v>0</v>
      </c>
      <c r="Q83" s="28"/>
      <c r="R83" s="26">
        <f t="shared" si="6"/>
        <v>0</v>
      </c>
      <c r="S83" s="26"/>
      <c r="T83" s="13"/>
      <c r="V83" s="17"/>
    </row>
    <row r="84" spans="1:22" x14ac:dyDescent="0.3">
      <c r="A84" s="12"/>
      <c r="B84" s="12"/>
      <c r="C84" s="13">
        <v>4000</v>
      </c>
      <c r="D84" s="13"/>
      <c r="E84" s="14">
        <v>130</v>
      </c>
      <c r="F84" s="14"/>
      <c r="G84" s="14">
        <v>20</v>
      </c>
      <c r="H84" s="14"/>
      <c r="I84" s="14">
        <v>10</v>
      </c>
      <c r="J84" s="14"/>
      <c r="K84" s="14">
        <v>15</v>
      </c>
      <c r="L84" s="14"/>
      <c r="M84" s="13"/>
      <c r="N84" s="13"/>
      <c r="O84" s="13">
        <f t="shared" si="7"/>
        <v>0</v>
      </c>
      <c r="P84" s="13">
        <f t="shared" si="7"/>
        <v>0</v>
      </c>
      <c r="Q84" s="28"/>
      <c r="R84" s="26">
        <f t="shared" si="6"/>
        <v>0</v>
      </c>
      <c r="S84" s="26"/>
      <c r="T84" s="13"/>
      <c r="V84" s="17"/>
    </row>
    <row r="85" spans="1:22" x14ac:dyDescent="0.3">
      <c r="A85" s="12"/>
      <c r="B85" s="12"/>
      <c r="C85" s="13">
        <v>4000</v>
      </c>
      <c r="D85" s="13"/>
      <c r="E85" s="14">
        <v>130</v>
      </c>
      <c r="F85" s="14"/>
      <c r="G85" s="14">
        <v>20</v>
      </c>
      <c r="H85" s="14"/>
      <c r="I85" s="14">
        <v>10</v>
      </c>
      <c r="J85" s="14"/>
      <c r="K85" s="14">
        <v>15</v>
      </c>
      <c r="L85" s="14"/>
      <c r="M85" s="13"/>
      <c r="N85" s="13"/>
      <c r="O85" s="13">
        <f t="shared" si="7"/>
        <v>0</v>
      </c>
      <c r="P85" s="13">
        <f t="shared" si="7"/>
        <v>0</v>
      </c>
      <c r="Q85" s="28"/>
      <c r="R85" s="26">
        <f t="shared" si="6"/>
        <v>0</v>
      </c>
      <c r="S85" s="26"/>
      <c r="T85" s="13"/>
      <c r="V85" s="17"/>
    </row>
    <row r="86" spans="1:22" x14ac:dyDescent="0.3">
      <c r="A86" s="12"/>
      <c r="B86" s="12"/>
      <c r="C86" s="13">
        <v>4000</v>
      </c>
      <c r="D86" s="13"/>
      <c r="E86" s="14">
        <v>130</v>
      </c>
      <c r="F86" s="14"/>
      <c r="G86" s="14">
        <v>20</v>
      </c>
      <c r="H86" s="14"/>
      <c r="I86" s="14">
        <v>10</v>
      </c>
      <c r="J86" s="14"/>
      <c r="K86" s="14">
        <v>15</v>
      </c>
      <c r="L86" s="14"/>
      <c r="M86" s="13"/>
      <c r="N86" s="13"/>
      <c r="O86" s="13">
        <f t="shared" si="7"/>
        <v>0</v>
      </c>
      <c r="P86" s="13">
        <f t="shared" si="7"/>
        <v>0</v>
      </c>
      <c r="Q86" s="28"/>
      <c r="R86" s="26">
        <f t="shared" si="6"/>
        <v>0</v>
      </c>
      <c r="S86" s="26"/>
      <c r="T86" s="13"/>
      <c r="V86" s="17"/>
    </row>
    <row r="87" spans="1:22" x14ac:dyDescent="0.3">
      <c r="A87" s="12"/>
      <c r="B87" s="12"/>
      <c r="C87" s="13">
        <v>4000</v>
      </c>
      <c r="D87" s="13"/>
      <c r="E87" s="14">
        <v>130</v>
      </c>
      <c r="F87" s="14"/>
      <c r="G87" s="14">
        <v>20</v>
      </c>
      <c r="H87" s="14"/>
      <c r="I87" s="14">
        <v>10</v>
      </c>
      <c r="J87" s="14"/>
      <c r="K87" s="14">
        <v>15</v>
      </c>
      <c r="L87" s="14"/>
      <c r="M87" s="13"/>
      <c r="N87" s="13"/>
      <c r="O87" s="13">
        <f t="shared" si="7"/>
        <v>0</v>
      </c>
      <c r="P87" s="13">
        <f t="shared" si="7"/>
        <v>0</v>
      </c>
      <c r="Q87" s="28"/>
      <c r="R87" s="26">
        <f t="shared" si="6"/>
        <v>0</v>
      </c>
      <c r="S87" s="26"/>
      <c r="T87" s="13"/>
      <c r="V87" s="17"/>
    </row>
    <row r="88" spans="1:22" x14ac:dyDescent="0.3">
      <c r="A88" s="12"/>
      <c r="B88" s="12"/>
      <c r="C88" s="13">
        <v>4000</v>
      </c>
      <c r="D88" s="13"/>
      <c r="E88" s="14">
        <v>130</v>
      </c>
      <c r="F88" s="14"/>
      <c r="G88" s="14">
        <v>20</v>
      </c>
      <c r="H88" s="14"/>
      <c r="I88" s="14">
        <v>10</v>
      </c>
      <c r="J88" s="14"/>
      <c r="K88" s="14">
        <v>15</v>
      </c>
      <c r="L88" s="14"/>
      <c r="M88" s="13"/>
      <c r="N88" s="13"/>
      <c r="O88" s="13">
        <f t="shared" si="7"/>
        <v>0</v>
      </c>
      <c r="P88" s="13">
        <f t="shared" si="7"/>
        <v>0</v>
      </c>
      <c r="Q88" s="28"/>
      <c r="R88" s="26">
        <f t="shared" si="6"/>
        <v>0</v>
      </c>
      <c r="S88" s="26"/>
      <c r="T88" s="13"/>
      <c r="V88" s="17"/>
    </row>
    <row r="89" spans="1:22" x14ac:dyDescent="0.3">
      <c r="A89" s="12"/>
      <c r="B89" s="12"/>
      <c r="C89" s="13">
        <v>4000</v>
      </c>
      <c r="D89" s="13"/>
      <c r="E89" s="14">
        <v>130</v>
      </c>
      <c r="F89" s="14"/>
      <c r="G89" s="14">
        <v>20</v>
      </c>
      <c r="H89" s="14"/>
      <c r="I89" s="14">
        <v>10</v>
      </c>
      <c r="J89" s="14"/>
      <c r="K89" s="14">
        <v>15</v>
      </c>
      <c r="L89" s="14"/>
      <c r="M89" s="13"/>
      <c r="N89" s="13"/>
      <c r="O89" s="13">
        <f t="shared" si="7"/>
        <v>0</v>
      </c>
      <c r="P89" s="13">
        <f t="shared" si="7"/>
        <v>0</v>
      </c>
      <c r="Q89" s="28"/>
      <c r="R89" s="26">
        <f t="shared" si="6"/>
        <v>0</v>
      </c>
      <c r="S89" s="26"/>
      <c r="T89" s="13"/>
      <c r="V89" s="17"/>
    </row>
    <row r="90" spans="1:22" x14ac:dyDescent="0.3">
      <c r="A90" s="12"/>
      <c r="B90" s="12"/>
      <c r="C90" s="13">
        <v>4000</v>
      </c>
      <c r="D90" s="13"/>
      <c r="E90" s="14">
        <v>130</v>
      </c>
      <c r="F90" s="14"/>
      <c r="G90" s="14">
        <v>20</v>
      </c>
      <c r="H90" s="14"/>
      <c r="I90" s="14">
        <v>10</v>
      </c>
      <c r="J90" s="14"/>
      <c r="K90" s="14">
        <v>15</v>
      </c>
      <c r="L90" s="14"/>
      <c r="M90" s="13"/>
      <c r="N90" s="13"/>
      <c r="O90" s="13">
        <f t="shared" si="7"/>
        <v>0</v>
      </c>
      <c r="P90" s="13">
        <f t="shared" si="7"/>
        <v>0</v>
      </c>
      <c r="Q90" s="28"/>
      <c r="R90" s="26">
        <f t="shared" si="6"/>
        <v>0</v>
      </c>
      <c r="S90" s="26"/>
      <c r="T90" s="13"/>
      <c r="V90" s="17"/>
    </row>
    <row r="91" spans="1:22" x14ac:dyDescent="0.3">
      <c r="A91" s="12"/>
      <c r="B91" s="12"/>
      <c r="C91" s="13">
        <v>4000</v>
      </c>
      <c r="D91" s="13"/>
      <c r="E91" s="14">
        <v>130</v>
      </c>
      <c r="F91" s="14"/>
      <c r="G91" s="14">
        <v>20</v>
      </c>
      <c r="H91" s="14"/>
      <c r="I91" s="14">
        <v>10</v>
      </c>
      <c r="J91" s="14"/>
      <c r="K91" s="14">
        <v>15</v>
      </c>
      <c r="L91" s="14"/>
      <c r="M91" s="13"/>
      <c r="N91" s="13"/>
      <c r="O91" s="13">
        <f t="shared" si="7"/>
        <v>0</v>
      </c>
      <c r="P91" s="13">
        <f t="shared" si="7"/>
        <v>0</v>
      </c>
      <c r="Q91" s="28"/>
      <c r="R91" s="26">
        <f t="shared" si="6"/>
        <v>0</v>
      </c>
      <c r="S91" s="26"/>
      <c r="T91" s="13"/>
      <c r="V91" s="17"/>
    </row>
    <row r="92" spans="1:22" x14ac:dyDescent="0.3">
      <c r="A92" s="12"/>
      <c r="B92" s="12"/>
      <c r="C92" s="13">
        <v>4000</v>
      </c>
      <c r="D92" s="13"/>
      <c r="E92" s="14">
        <v>130</v>
      </c>
      <c r="F92" s="14"/>
      <c r="G92" s="14">
        <v>20</v>
      </c>
      <c r="H92" s="14"/>
      <c r="I92" s="14">
        <v>10</v>
      </c>
      <c r="J92" s="14"/>
      <c r="K92" s="14">
        <v>15</v>
      </c>
      <c r="L92" s="14"/>
      <c r="M92" s="13"/>
      <c r="N92" s="13"/>
      <c r="O92" s="13">
        <f t="shared" si="7"/>
        <v>0</v>
      </c>
      <c r="P92" s="13">
        <f t="shared" si="7"/>
        <v>0</v>
      </c>
      <c r="Q92" s="28"/>
      <c r="R92" s="26">
        <f t="shared" si="6"/>
        <v>0</v>
      </c>
      <c r="S92" s="26"/>
      <c r="T92" s="13"/>
      <c r="V92" s="17"/>
    </row>
    <row r="93" spans="1:22" x14ac:dyDescent="0.3">
      <c r="A93" s="12"/>
      <c r="B93" s="12"/>
      <c r="C93" s="13">
        <v>4000</v>
      </c>
      <c r="D93" s="13"/>
      <c r="E93" s="14">
        <v>130</v>
      </c>
      <c r="F93" s="14"/>
      <c r="G93" s="14">
        <v>20</v>
      </c>
      <c r="H93" s="14"/>
      <c r="I93" s="14">
        <v>10</v>
      </c>
      <c r="J93" s="14"/>
      <c r="K93" s="14">
        <v>15</v>
      </c>
      <c r="L93" s="14"/>
      <c r="M93" s="13"/>
      <c r="N93" s="13"/>
      <c r="O93" s="13">
        <f t="shared" si="7"/>
        <v>0</v>
      </c>
      <c r="P93" s="13">
        <f t="shared" si="7"/>
        <v>0</v>
      </c>
      <c r="Q93" s="28"/>
      <c r="R93" s="26">
        <f t="shared" si="6"/>
        <v>0</v>
      </c>
      <c r="S93" s="26"/>
      <c r="T93" s="13"/>
      <c r="V93" s="17"/>
    </row>
    <row r="94" spans="1:22" x14ac:dyDescent="0.3">
      <c r="A94" s="12"/>
      <c r="B94" s="12"/>
      <c r="C94" s="13">
        <v>4000</v>
      </c>
      <c r="D94" s="13"/>
      <c r="E94" s="14">
        <v>130</v>
      </c>
      <c r="F94" s="14"/>
      <c r="G94" s="14">
        <v>20</v>
      </c>
      <c r="H94" s="14"/>
      <c r="I94" s="14">
        <v>10</v>
      </c>
      <c r="J94" s="14"/>
      <c r="K94" s="14">
        <v>15</v>
      </c>
      <c r="L94" s="14"/>
      <c r="M94" s="13"/>
      <c r="N94" s="13"/>
      <c r="O94" s="13">
        <f t="shared" si="7"/>
        <v>0</v>
      </c>
      <c r="P94" s="13">
        <f t="shared" si="7"/>
        <v>0</v>
      </c>
      <c r="Q94" s="28"/>
      <c r="R94" s="26">
        <f t="shared" si="6"/>
        <v>0</v>
      </c>
      <c r="S94" s="26"/>
      <c r="T94" s="13"/>
      <c r="V94" s="17"/>
    </row>
    <row r="95" spans="1:22" x14ac:dyDescent="0.3">
      <c r="A95" s="12"/>
      <c r="B95" s="12"/>
      <c r="C95" s="13">
        <v>4000</v>
      </c>
      <c r="D95" s="13"/>
      <c r="E95" s="14">
        <v>130</v>
      </c>
      <c r="F95" s="14"/>
      <c r="G95" s="14">
        <v>20</v>
      </c>
      <c r="H95" s="14"/>
      <c r="I95" s="14">
        <v>10</v>
      </c>
      <c r="J95" s="14"/>
      <c r="K95" s="14">
        <v>15</v>
      </c>
      <c r="L95" s="14"/>
      <c r="M95" s="13"/>
      <c r="N95" s="13"/>
      <c r="O95" s="13">
        <f t="shared" si="7"/>
        <v>0</v>
      </c>
      <c r="P95" s="13">
        <f t="shared" si="7"/>
        <v>0</v>
      </c>
      <c r="Q95" s="28"/>
      <c r="R95" s="26">
        <f t="shared" si="6"/>
        <v>0</v>
      </c>
      <c r="S95" s="26"/>
      <c r="T95" s="13"/>
      <c r="V95" s="17"/>
    </row>
    <row r="96" spans="1:22" x14ac:dyDescent="0.3">
      <c r="A96" s="12"/>
      <c r="B96" s="12"/>
      <c r="C96" s="13">
        <v>4000</v>
      </c>
      <c r="D96" s="13"/>
      <c r="E96" s="14">
        <v>130</v>
      </c>
      <c r="F96" s="14"/>
      <c r="G96" s="14">
        <v>20</v>
      </c>
      <c r="H96" s="14"/>
      <c r="I96" s="14">
        <v>10</v>
      </c>
      <c r="J96" s="14"/>
      <c r="K96" s="14">
        <v>15</v>
      </c>
      <c r="L96" s="14"/>
      <c r="M96" s="13"/>
      <c r="N96" s="13"/>
      <c r="O96" s="13">
        <f t="shared" si="7"/>
        <v>0</v>
      </c>
      <c r="P96" s="13">
        <f t="shared" si="7"/>
        <v>0</v>
      </c>
      <c r="Q96" s="28"/>
      <c r="R96" s="26">
        <f t="shared" si="6"/>
        <v>0</v>
      </c>
      <c r="S96" s="26"/>
      <c r="T96" s="13"/>
      <c r="V96" s="17"/>
    </row>
    <row r="97" spans="1:22" x14ac:dyDescent="0.3">
      <c r="A97" s="12"/>
      <c r="B97" s="12"/>
      <c r="C97" s="13">
        <v>4000</v>
      </c>
      <c r="D97" s="13"/>
      <c r="E97" s="14">
        <v>130</v>
      </c>
      <c r="F97" s="14"/>
      <c r="G97" s="14">
        <v>20</v>
      </c>
      <c r="H97" s="14"/>
      <c r="I97" s="14">
        <v>10</v>
      </c>
      <c r="J97" s="14"/>
      <c r="K97" s="14">
        <v>15</v>
      </c>
      <c r="L97" s="14"/>
      <c r="M97" s="13"/>
      <c r="N97" s="13"/>
      <c r="O97" s="13">
        <f t="shared" si="7"/>
        <v>0</v>
      </c>
      <c r="P97" s="13">
        <f t="shared" si="7"/>
        <v>0</v>
      </c>
      <c r="Q97" s="28"/>
      <c r="R97" s="26">
        <f t="shared" si="6"/>
        <v>0</v>
      </c>
      <c r="S97" s="26"/>
      <c r="T97" s="13"/>
      <c r="V97" s="17"/>
    </row>
    <row r="98" spans="1:22" x14ac:dyDescent="0.3">
      <c r="A98" s="12"/>
      <c r="B98" s="12"/>
      <c r="C98" s="13">
        <v>4000</v>
      </c>
      <c r="D98" s="13"/>
      <c r="E98" s="14">
        <v>130</v>
      </c>
      <c r="F98" s="14"/>
      <c r="G98" s="14">
        <v>20</v>
      </c>
      <c r="H98" s="14"/>
      <c r="I98" s="14">
        <v>10</v>
      </c>
      <c r="J98" s="14"/>
      <c r="K98" s="14">
        <v>15</v>
      </c>
      <c r="L98" s="14"/>
      <c r="M98" s="13"/>
      <c r="N98" s="13"/>
      <c r="O98" s="13">
        <f t="shared" si="7"/>
        <v>0</v>
      </c>
      <c r="P98" s="13">
        <f t="shared" si="7"/>
        <v>0</v>
      </c>
      <c r="Q98" s="28"/>
      <c r="R98" s="26">
        <f t="shared" si="6"/>
        <v>0</v>
      </c>
      <c r="S98" s="26"/>
      <c r="T98" s="13"/>
      <c r="V98" s="17"/>
    </row>
    <row r="99" spans="1:22" x14ac:dyDescent="0.3">
      <c r="A99" s="12"/>
      <c r="B99" s="12"/>
      <c r="C99" s="13">
        <v>4000</v>
      </c>
      <c r="D99" s="13"/>
      <c r="E99" s="14">
        <v>130</v>
      </c>
      <c r="F99" s="14"/>
      <c r="G99" s="14">
        <v>20</v>
      </c>
      <c r="H99" s="14"/>
      <c r="I99" s="14">
        <v>10</v>
      </c>
      <c r="J99" s="14"/>
      <c r="K99" s="14">
        <v>15</v>
      </c>
      <c r="L99" s="14"/>
      <c r="M99" s="13"/>
      <c r="N99" s="13"/>
      <c r="O99" s="13">
        <f t="shared" si="7"/>
        <v>0</v>
      </c>
      <c r="P99" s="13">
        <f t="shared" si="7"/>
        <v>0</v>
      </c>
      <c r="Q99" s="28"/>
      <c r="R99" s="26">
        <f t="shared" si="6"/>
        <v>0</v>
      </c>
      <c r="S99" s="26"/>
      <c r="T99" s="13"/>
      <c r="V99" s="17"/>
    </row>
    <row r="100" spans="1:22" x14ac:dyDescent="0.3">
      <c r="A100" s="12"/>
      <c r="B100" s="12"/>
      <c r="C100" s="13">
        <v>4000</v>
      </c>
      <c r="D100" s="13"/>
      <c r="E100" s="14">
        <v>130</v>
      </c>
      <c r="F100" s="14"/>
      <c r="G100" s="14">
        <v>20</v>
      </c>
      <c r="H100" s="14"/>
      <c r="I100" s="14">
        <v>10</v>
      </c>
      <c r="J100" s="14"/>
      <c r="K100" s="14">
        <v>15</v>
      </c>
      <c r="L100" s="14"/>
      <c r="M100" s="13"/>
      <c r="N100" s="13"/>
      <c r="O100" s="13">
        <f t="shared" si="7"/>
        <v>0</v>
      </c>
      <c r="P100" s="13">
        <f t="shared" si="7"/>
        <v>0</v>
      </c>
      <c r="Q100" s="28"/>
      <c r="R100" s="26">
        <f t="shared" si="6"/>
        <v>0</v>
      </c>
      <c r="S100" s="26"/>
      <c r="T100" s="13"/>
      <c r="V100" s="17"/>
    </row>
    <row r="101" spans="1:22" x14ac:dyDescent="0.3">
      <c r="A101" s="12"/>
      <c r="B101" s="12"/>
      <c r="C101" s="13">
        <v>4000</v>
      </c>
      <c r="D101" s="13"/>
      <c r="E101" s="14">
        <v>130</v>
      </c>
      <c r="F101" s="14"/>
      <c r="G101" s="14">
        <v>20</v>
      </c>
      <c r="H101" s="14"/>
      <c r="I101" s="14">
        <v>10</v>
      </c>
      <c r="J101" s="14"/>
      <c r="K101" s="14">
        <v>15</v>
      </c>
      <c r="L101" s="14"/>
      <c r="M101" s="13"/>
      <c r="N101" s="13"/>
      <c r="O101" s="13">
        <f t="shared" si="7"/>
        <v>0</v>
      </c>
      <c r="P101" s="13">
        <f t="shared" si="7"/>
        <v>0</v>
      </c>
      <c r="Q101" s="28"/>
      <c r="R101" s="26">
        <f t="shared" si="6"/>
        <v>0</v>
      </c>
      <c r="S101" s="26"/>
      <c r="T101" s="13"/>
      <c r="V101" s="17"/>
    </row>
    <row r="102" spans="1:22" x14ac:dyDescent="0.3">
      <c r="A102" s="12"/>
      <c r="B102" s="12"/>
      <c r="C102" s="13">
        <v>4000</v>
      </c>
      <c r="D102" s="13"/>
      <c r="E102" s="14">
        <v>130</v>
      </c>
      <c r="F102" s="14"/>
      <c r="G102" s="14">
        <v>20</v>
      </c>
      <c r="H102" s="14"/>
      <c r="I102" s="14">
        <v>10</v>
      </c>
      <c r="J102" s="14"/>
      <c r="K102" s="14">
        <v>15</v>
      </c>
      <c r="L102" s="14"/>
      <c r="M102" s="13"/>
      <c r="N102" s="13"/>
      <c r="O102" s="13">
        <f t="shared" si="7"/>
        <v>0</v>
      </c>
      <c r="P102" s="13">
        <f t="shared" si="7"/>
        <v>0</v>
      </c>
      <c r="Q102" s="28"/>
      <c r="R102" s="26">
        <f t="shared" si="6"/>
        <v>0</v>
      </c>
      <c r="S102" s="26"/>
      <c r="T102" s="13"/>
      <c r="V102" s="17"/>
    </row>
    <row r="103" spans="1:22" x14ac:dyDescent="0.3">
      <c r="A103" s="12"/>
      <c r="B103" s="12"/>
      <c r="C103" s="13">
        <v>4000</v>
      </c>
      <c r="D103" s="13"/>
      <c r="E103" s="14">
        <v>130</v>
      </c>
      <c r="F103" s="14"/>
      <c r="G103" s="14">
        <v>20</v>
      </c>
      <c r="H103" s="14"/>
      <c r="I103" s="14">
        <v>10</v>
      </c>
      <c r="J103" s="14"/>
      <c r="K103" s="14">
        <v>15</v>
      </c>
      <c r="L103" s="14"/>
      <c r="M103" s="13"/>
      <c r="N103" s="13"/>
      <c r="O103" s="13">
        <f t="shared" si="7"/>
        <v>0</v>
      </c>
      <c r="P103" s="13">
        <f t="shared" si="7"/>
        <v>0</v>
      </c>
      <c r="Q103" s="28"/>
      <c r="R103" s="26">
        <f t="shared" si="6"/>
        <v>0</v>
      </c>
      <c r="S103" s="26"/>
      <c r="T103" s="13"/>
      <c r="V103" s="17"/>
    </row>
    <row r="104" spans="1:22" x14ac:dyDescent="0.3">
      <c r="A104" s="12"/>
      <c r="B104" s="12"/>
      <c r="C104" s="13">
        <v>4000</v>
      </c>
      <c r="D104" s="13"/>
      <c r="E104" s="14">
        <v>130</v>
      </c>
      <c r="F104" s="14"/>
      <c r="G104" s="14">
        <v>20</v>
      </c>
      <c r="H104" s="14"/>
      <c r="I104" s="14">
        <v>10</v>
      </c>
      <c r="J104" s="14"/>
      <c r="K104" s="14">
        <v>15</v>
      </c>
      <c r="L104" s="14"/>
      <c r="M104" s="13"/>
      <c r="N104" s="13"/>
      <c r="O104" s="13">
        <f t="shared" si="7"/>
        <v>0</v>
      </c>
      <c r="P104" s="13">
        <f t="shared" si="7"/>
        <v>0</v>
      </c>
      <c r="Q104" s="28"/>
      <c r="R104" s="26">
        <f t="shared" si="6"/>
        <v>0</v>
      </c>
      <c r="S104" s="26"/>
      <c r="T104" s="13"/>
      <c r="V104" s="17"/>
    </row>
    <row r="105" spans="1:22" x14ac:dyDescent="0.3">
      <c r="A105" s="12"/>
      <c r="B105" s="12"/>
      <c r="C105" s="13">
        <v>4000</v>
      </c>
      <c r="D105" s="13"/>
      <c r="E105" s="14">
        <v>130</v>
      </c>
      <c r="F105" s="14"/>
      <c r="G105" s="14">
        <v>20</v>
      </c>
      <c r="H105" s="14"/>
      <c r="I105" s="14">
        <v>10</v>
      </c>
      <c r="J105" s="14"/>
      <c r="K105" s="14">
        <v>15</v>
      </c>
      <c r="L105" s="14"/>
      <c r="M105" s="13"/>
      <c r="N105" s="13"/>
      <c r="O105" s="13">
        <f t="shared" si="7"/>
        <v>0</v>
      </c>
      <c r="P105" s="13">
        <f t="shared" si="7"/>
        <v>0</v>
      </c>
      <c r="Q105" s="28"/>
      <c r="R105" s="26">
        <f t="shared" si="6"/>
        <v>0</v>
      </c>
      <c r="S105" s="26"/>
      <c r="T105" s="13"/>
      <c r="V105" s="17"/>
    </row>
    <row r="106" spans="1:22" x14ac:dyDescent="0.3">
      <c r="A106" s="12"/>
      <c r="B106" s="12"/>
      <c r="C106" s="13">
        <v>4000</v>
      </c>
      <c r="D106" s="13"/>
      <c r="E106" s="14">
        <v>130</v>
      </c>
      <c r="F106" s="14"/>
      <c r="G106" s="14">
        <v>20</v>
      </c>
      <c r="H106" s="14"/>
      <c r="I106" s="14">
        <v>10</v>
      </c>
      <c r="J106" s="14"/>
      <c r="K106" s="14">
        <v>15</v>
      </c>
      <c r="L106" s="14"/>
      <c r="M106" s="13"/>
      <c r="N106" s="13"/>
      <c r="O106" s="13">
        <f t="shared" si="7"/>
        <v>0</v>
      </c>
      <c r="P106" s="13">
        <f t="shared" si="7"/>
        <v>0</v>
      </c>
      <c r="Q106" s="28"/>
      <c r="R106" s="26">
        <f t="shared" si="6"/>
        <v>0</v>
      </c>
      <c r="S106" s="26"/>
      <c r="T106" s="13"/>
      <c r="V106" s="17"/>
    </row>
    <row r="107" spans="1:22" x14ac:dyDescent="0.3">
      <c r="A107" s="12"/>
      <c r="B107" s="12"/>
      <c r="C107" s="13">
        <v>4000</v>
      </c>
      <c r="D107" s="13"/>
      <c r="E107" s="14">
        <v>130</v>
      </c>
      <c r="F107" s="14"/>
      <c r="G107" s="14">
        <v>20</v>
      </c>
      <c r="H107" s="14"/>
      <c r="I107" s="14">
        <v>10</v>
      </c>
      <c r="J107" s="14"/>
      <c r="K107" s="14">
        <v>15</v>
      </c>
      <c r="L107" s="14"/>
      <c r="M107" s="13"/>
      <c r="N107" s="13"/>
      <c r="O107" s="13">
        <f t="shared" si="7"/>
        <v>0</v>
      </c>
      <c r="P107" s="13">
        <f t="shared" si="7"/>
        <v>0</v>
      </c>
      <c r="Q107" s="28"/>
      <c r="R107" s="26">
        <f t="shared" si="6"/>
        <v>0</v>
      </c>
      <c r="S107" s="26"/>
      <c r="T107" s="13"/>
      <c r="V107" s="17"/>
    </row>
    <row r="108" spans="1:22" x14ac:dyDescent="0.3">
      <c r="A108" s="12"/>
      <c r="B108" s="12"/>
      <c r="C108" s="13">
        <v>4000</v>
      </c>
      <c r="D108" s="13"/>
      <c r="E108" s="14">
        <v>130</v>
      </c>
      <c r="F108" s="14"/>
      <c r="G108" s="14">
        <v>20</v>
      </c>
      <c r="H108" s="14"/>
      <c r="I108" s="14">
        <v>10</v>
      </c>
      <c r="J108" s="14"/>
      <c r="K108" s="14">
        <v>15</v>
      </c>
      <c r="L108" s="14"/>
      <c r="M108" s="13"/>
      <c r="N108" s="13"/>
      <c r="O108" s="13">
        <f t="shared" si="7"/>
        <v>0</v>
      </c>
      <c r="P108" s="13">
        <f t="shared" si="7"/>
        <v>0</v>
      </c>
      <c r="Q108" s="28"/>
      <c r="R108" s="26">
        <f t="shared" si="6"/>
        <v>0</v>
      </c>
      <c r="S108" s="26"/>
      <c r="T108" s="13"/>
      <c r="V108" s="17"/>
    </row>
    <row r="109" spans="1:22" x14ac:dyDescent="0.3">
      <c r="A109" s="12"/>
      <c r="B109" s="12"/>
      <c r="C109" s="13">
        <v>4000</v>
      </c>
      <c r="D109" s="13"/>
      <c r="E109" s="14">
        <v>130</v>
      </c>
      <c r="F109" s="14"/>
      <c r="G109" s="14">
        <v>20</v>
      </c>
      <c r="H109" s="14"/>
      <c r="I109" s="14">
        <v>10</v>
      </c>
      <c r="J109" s="14"/>
      <c r="K109" s="14">
        <v>15</v>
      </c>
      <c r="L109" s="14"/>
      <c r="M109" s="13"/>
      <c r="N109" s="13"/>
      <c r="O109" s="13">
        <f t="shared" si="7"/>
        <v>0</v>
      </c>
      <c r="P109" s="13">
        <f t="shared" si="7"/>
        <v>0</v>
      </c>
      <c r="Q109" s="28"/>
      <c r="R109" s="26">
        <f t="shared" si="6"/>
        <v>0</v>
      </c>
      <c r="S109" s="26"/>
      <c r="T109" s="13"/>
      <c r="V109" s="17"/>
    </row>
    <row r="110" spans="1:22" x14ac:dyDescent="0.3">
      <c r="A110" s="12"/>
      <c r="B110" s="12"/>
      <c r="C110" s="13">
        <v>4000</v>
      </c>
      <c r="D110" s="13"/>
      <c r="E110" s="14">
        <v>130</v>
      </c>
      <c r="F110" s="14"/>
      <c r="G110" s="14">
        <v>20</v>
      </c>
      <c r="H110" s="14"/>
      <c r="I110" s="14">
        <v>10</v>
      </c>
      <c r="J110" s="14"/>
      <c r="K110" s="14">
        <v>15</v>
      </c>
      <c r="L110" s="14"/>
      <c r="M110" s="13"/>
      <c r="N110" s="13"/>
      <c r="O110" s="13">
        <f t="shared" si="7"/>
        <v>0</v>
      </c>
      <c r="P110" s="13">
        <f t="shared" si="7"/>
        <v>0</v>
      </c>
      <c r="Q110" s="28"/>
      <c r="R110" s="26">
        <f t="shared" si="6"/>
        <v>0</v>
      </c>
      <c r="S110" s="26"/>
      <c r="T110" s="13"/>
      <c r="V110" s="17"/>
    </row>
    <row r="111" spans="1:22" x14ac:dyDescent="0.3">
      <c r="A111" s="12"/>
      <c r="B111" s="12"/>
      <c r="C111" s="13">
        <v>4000</v>
      </c>
      <c r="D111" s="13"/>
      <c r="E111" s="14">
        <v>130</v>
      </c>
      <c r="F111" s="14"/>
      <c r="G111" s="14">
        <v>20</v>
      </c>
      <c r="H111" s="14"/>
      <c r="I111" s="14">
        <v>10</v>
      </c>
      <c r="J111" s="14"/>
      <c r="K111" s="14">
        <v>15</v>
      </c>
      <c r="L111" s="14"/>
      <c r="M111" s="13"/>
      <c r="N111" s="13"/>
      <c r="O111" s="13">
        <f t="shared" si="7"/>
        <v>0</v>
      </c>
      <c r="P111" s="13">
        <f t="shared" si="7"/>
        <v>0</v>
      </c>
      <c r="Q111" s="28"/>
      <c r="R111" s="26">
        <f t="shared" si="6"/>
        <v>0</v>
      </c>
      <c r="S111" s="26"/>
      <c r="T111" s="13"/>
      <c r="V111" s="17"/>
    </row>
    <row r="112" spans="1:22" x14ac:dyDescent="0.3">
      <c r="A112" s="12"/>
      <c r="B112" s="12"/>
      <c r="C112" s="13">
        <v>4000</v>
      </c>
      <c r="D112" s="13"/>
      <c r="E112" s="14">
        <v>130</v>
      </c>
      <c r="F112" s="14"/>
      <c r="G112" s="14">
        <v>20</v>
      </c>
      <c r="H112" s="14"/>
      <c r="I112" s="14">
        <v>10</v>
      </c>
      <c r="J112" s="14"/>
      <c r="K112" s="14">
        <v>15</v>
      </c>
      <c r="L112" s="14"/>
      <c r="M112" s="13"/>
      <c r="N112" s="13"/>
      <c r="O112" s="13">
        <f t="shared" si="7"/>
        <v>0</v>
      </c>
      <c r="P112" s="13">
        <f t="shared" si="7"/>
        <v>0</v>
      </c>
      <c r="Q112" s="28"/>
      <c r="R112" s="26">
        <f t="shared" si="6"/>
        <v>0</v>
      </c>
      <c r="S112" s="26"/>
      <c r="T112" s="13"/>
      <c r="V112" s="17"/>
    </row>
    <row r="113" spans="1:22" x14ac:dyDescent="0.3">
      <c r="A113" s="12"/>
      <c r="B113" s="12"/>
      <c r="C113" s="13">
        <v>4000</v>
      </c>
      <c r="D113" s="13"/>
      <c r="E113" s="14">
        <v>130</v>
      </c>
      <c r="F113" s="14"/>
      <c r="G113" s="14">
        <v>20</v>
      </c>
      <c r="H113" s="14"/>
      <c r="I113" s="14">
        <v>10</v>
      </c>
      <c r="J113" s="14"/>
      <c r="K113" s="14">
        <v>15</v>
      </c>
      <c r="L113" s="14"/>
      <c r="M113" s="13"/>
      <c r="N113" s="13"/>
      <c r="O113" s="13">
        <f t="shared" si="7"/>
        <v>0</v>
      </c>
      <c r="P113" s="13">
        <f t="shared" si="7"/>
        <v>0</v>
      </c>
      <c r="Q113" s="28"/>
      <c r="R113" s="26">
        <f t="shared" ref="R113:R176" si="8">+(((D113/C113)+(F113/E113)+(H113/G113)+(J113/I113)+(L113/K113)+O113))*0.05</f>
        <v>0</v>
      </c>
      <c r="S113" s="26"/>
      <c r="T113" s="13"/>
      <c r="V113" s="17"/>
    </row>
    <row r="114" spans="1:22" x14ac:dyDescent="0.3">
      <c r="A114" s="12"/>
      <c r="B114" s="12"/>
      <c r="C114" s="13">
        <v>4000</v>
      </c>
      <c r="D114" s="13"/>
      <c r="E114" s="14">
        <v>130</v>
      </c>
      <c r="F114" s="14"/>
      <c r="G114" s="14">
        <v>20</v>
      </c>
      <c r="H114" s="14"/>
      <c r="I114" s="14">
        <v>10</v>
      </c>
      <c r="J114" s="14"/>
      <c r="K114" s="14">
        <v>15</v>
      </c>
      <c r="L114" s="14"/>
      <c r="M114" s="13"/>
      <c r="N114" s="13"/>
      <c r="O114" s="13">
        <f t="shared" si="7"/>
        <v>0</v>
      </c>
      <c r="P114" s="13">
        <f t="shared" si="7"/>
        <v>0</v>
      </c>
      <c r="Q114" s="28"/>
      <c r="R114" s="26">
        <f t="shared" si="8"/>
        <v>0</v>
      </c>
      <c r="S114" s="26"/>
      <c r="T114" s="13"/>
      <c r="V114" s="17"/>
    </row>
    <row r="115" spans="1:22" x14ac:dyDescent="0.3">
      <c r="A115" s="12"/>
      <c r="B115" s="12"/>
      <c r="C115" s="13">
        <v>4000</v>
      </c>
      <c r="D115" s="13"/>
      <c r="E115" s="14">
        <v>130</v>
      </c>
      <c r="F115" s="14"/>
      <c r="G115" s="14">
        <v>20</v>
      </c>
      <c r="H115" s="14"/>
      <c r="I115" s="14">
        <v>10</v>
      </c>
      <c r="J115" s="14"/>
      <c r="K115" s="14">
        <v>15</v>
      </c>
      <c r="L115" s="14"/>
      <c r="M115" s="13"/>
      <c r="N115" s="13"/>
      <c r="O115" s="13">
        <f t="shared" si="7"/>
        <v>0</v>
      </c>
      <c r="P115" s="13">
        <f t="shared" si="7"/>
        <v>0</v>
      </c>
      <c r="Q115" s="28"/>
      <c r="R115" s="26">
        <f t="shared" si="8"/>
        <v>0</v>
      </c>
      <c r="S115" s="26"/>
      <c r="T115" s="13"/>
      <c r="V115" s="17"/>
    </row>
    <row r="116" spans="1:22" x14ac:dyDescent="0.3">
      <c r="A116" s="12"/>
      <c r="B116" s="12"/>
      <c r="C116" s="13">
        <v>4000</v>
      </c>
      <c r="D116" s="13"/>
      <c r="E116" s="14">
        <v>130</v>
      </c>
      <c r="F116" s="14"/>
      <c r="G116" s="14">
        <v>20</v>
      </c>
      <c r="H116" s="14"/>
      <c r="I116" s="14">
        <v>10</v>
      </c>
      <c r="J116" s="14"/>
      <c r="K116" s="14">
        <v>15</v>
      </c>
      <c r="L116" s="14"/>
      <c r="M116" s="13"/>
      <c r="N116" s="13"/>
      <c r="O116" s="13">
        <f t="shared" si="7"/>
        <v>0</v>
      </c>
      <c r="P116" s="13">
        <f t="shared" si="7"/>
        <v>0</v>
      </c>
      <c r="Q116" s="28"/>
      <c r="R116" s="26">
        <f t="shared" si="8"/>
        <v>0</v>
      </c>
      <c r="S116" s="26"/>
      <c r="T116" s="13"/>
      <c r="V116" s="17"/>
    </row>
    <row r="117" spans="1:22" x14ac:dyDescent="0.3">
      <c r="A117" s="12"/>
      <c r="B117" s="12"/>
      <c r="C117" s="13">
        <v>4000</v>
      </c>
      <c r="D117" s="13"/>
      <c r="E117" s="14">
        <v>130</v>
      </c>
      <c r="F117" s="14"/>
      <c r="G117" s="14">
        <v>20</v>
      </c>
      <c r="H117" s="14"/>
      <c r="I117" s="14">
        <v>10</v>
      </c>
      <c r="J117" s="14"/>
      <c r="K117" s="14">
        <v>15</v>
      </c>
      <c r="L117" s="14"/>
      <c r="M117" s="13"/>
      <c r="N117" s="13"/>
      <c r="O117" s="13">
        <f t="shared" si="7"/>
        <v>0</v>
      </c>
      <c r="P117" s="13">
        <f t="shared" si="7"/>
        <v>0</v>
      </c>
      <c r="Q117" s="28"/>
      <c r="R117" s="26">
        <f t="shared" si="8"/>
        <v>0</v>
      </c>
      <c r="S117" s="26"/>
      <c r="T117" s="13"/>
      <c r="V117" s="17"/>
    </row>
    <row r="118" spans="1:22" x14ac:dyDescent="0.3">
      <c r="A118" s="12"/>
      <c r="B118" s="12"/>
      <c r="C118" s="13">
        <v>4000</v>
      </c>
      <c r="D118" s="13"/>
      <c r="E118" s="14">
        <v>130</v>
      </c>
      <c r="F118" s="14"/>
      <c r="G118" s="14">
        <v>20</v>
      </c>
      <c r="H118" s="14"/>
      <c r="I118" s="14">
        <v>10</v>
      </c>
      <c r="J118" s="14"/>
      <c r="K118" s="14">
        <v>15</v>
      </c>
      <c r="L118" s="14"/>
      <c r="M118" s="13"/>
      <c r="N118" s="13"/>
      <c r="O118" s="13">
        <f t="shared" si="7"/>
        <v>0</v>
      </c>
      <c r="P118" s="13">
        <f t="shared" si="7"/>
        <v>0</v>
      </c>
      <c r="Q118" s="28"/>
      <c r="R118" s="26">
        <f t="shared" si="8"/>
        <v>0</v>
      </c>
      <c r="S118" s="26"/>
      <c r="T118" s="13"/>
      <c r="V118" s="17"/>
    </row>
    <row r="119" spans="1:22" x14ac:dyDescent="0.3">
      <c r="A119" s="12"/>
      <c r="B119" s="12"/>
      <c r="C119" s="13">
        <v>4000</v>
      </c>
      <c r="D119" s="13"/>
      <c r="E119" s="14">
        <v>130</v>
      </c>
      <c r="F119" s="14"/>
      <c r="G119" s="14">
        <v>20</v>
      </c>
      <c r="H119" s="14"/>
      <c r="I119" s="14">
        <v>10</v>
      </c>
      <c r="J119" s="14"/>
      <c r="K119" s="14">
        <v>15</v>
      </c>
      <c r="L119" s="14"/>
      <c r="M119" s="13"/>
      <c r="N119" s="13"/>
      <c r="O119" s="13">
        <f t="shared" si="7"/>
        <v>0</v>
      </c>
      <c r="P119" s="13">
        <f t="shared" si="7"/>
        <v>0</v>
      </c>
      <c r="Q119" s="28"/>
      <c r="R119" s="26">
        <f t="shared" si="8"/>
        <v>0</v>
      </c>
      <c r="S119" s="26"/>
      <c r="T119" s="13"/>
      <c r="V119" s="17"/>
    </row>
    <row r="120" spans="1:22" x14ac:dyDescent="0.3">
      <c r="A120" s="12"/>
      <c r="B120" s="12"/>
      <c r="C120" s="13">
        <v>4000</v>
      </c>
      <c r="D120" s="13"/>
      <c r="E120" s="14">
        <v>130</v>
      </c>
      <c r="F120" s="14"/>
      <c r="G120" s="14">
        <v>20</v>
      </c>
      <c r="H120" s="14"/>
      <c r="I120" s="14">
        <v>10</v>
      </c>
      <c r="J120" s="14"/>
      <c r="K120" s="14">
        <v>15</v>
      </c>
      <c r="L120" s="14"/>
      <c r="M120" s="13"/>
      <c r="N120" s="13"/>
      <c r="O120" s="13">
        <f t="shared" si="7"/>
        <v>0</v>
      </c>
      <c r="P120" s="13">
        <f t="shared" si="7"/>
        <v>0</v>
      </c>
      <c r="Q120" s="28"/>
      <c r="R120" s="26">
        <f t="shared" si="8"/>
        <v>0</v>
      </c>
      <c r="S120" s="26"/>
      <c r="T120" s="13"/>
      <c r="V120" s="17"/>
    </row>
    <row r="121" spans="1:22" x14ac:dyDescent="0.3">
      <c r="A121" s="12"/>
      <c r="B121" s="12"/>
      <c r="C121" s="13">
        <v>4000</v>
      </c>
      <c r="D121" s="13"/>
      <c r="E121" s="14">
        <v>130</v>
      </c>
      <c r="F121" s="14"/>
      <c r="G121" s="14">
        <v>20</v>
      </c>
      <c r="H121" s="14"/>
      <c r="I121" s="14">
        <v>10</v>
      </c>
      <c r="J121" s="14"/>
      <c r="K121" s="14">
        <v>15</v>
      </c>
      <c r="L121" s="14"/>
      <c r="M121" s="13"/>
      <c r="N121" s="13"/>
      <c r="O121" s="13">
        <f t="shared" si="7"/>
        <v>0</v>
      </c>
      <c r="P121" s="13">
        <f t="shared" si="7"/>
        <v>0</v>
      </c>
      <c r="Q121" s="28"/>
      <c r="R121" s="26">
        <f t="shared" si="8"/>
        <v>0</v>
      </c>
      <c r="S121" s="26"/>
      <c r="T121" s="13"/>
      <c r="V121" s="17"/>
    </row>
    <row r="122" spans="1:22" x14ac:dyDescent="0.3">
      <c r="A122" s="12"/>
      <c r="B122" s="12"/>
      <c r="C122" s="13">
        <v>4000</v>
      </c>
      <c r="D122" s="13"/>
      <c r="E122" s="14">
        <v>130</v>
      </c>
      <c r="F122" s="14"/>
      <c r="G122" s="14">
        <v>20</v>
      </c>
      <c r="H122" s="14"/>
      <c r="I122" s="14">
        <v>10</v>
      </c>
      <c r="J122" s="14"/>
      <c r="K122" s="14">
        <v>15</v>
      </c>
      <c r="L122" s="14"/>
      <c r="M122" s="13"/>
      <c r="N122" s="13"/>
      <c r="O122" s="13">
        <f t="shared" si="7"/>
        <v>0</v>
      </c>
      <c r="P122" s="13">
        <f t="shared" si="7"/>
        <v>0</v>
      </c>
      <c r="Q122" s="28"/>
      <c r="R122" s="26">
        <f t="shared" si="8"/>
        <v>0</v>
      </c>
      <c r="S122" s="26"/>
      <c r="T122" s="13"/>
      <c r="V122" s="17"/>
    </row>
    <row r="123" spans="1:22" x14ac:dyDescent="0.3">
      <c r="A123" s="12"/>
      <c r="B123" s="12"/>
      <c r="C123" s="13">
        <v>4000</v>
      </c>
      <c r="D123" s="13"/>
      <c r="E123" s="14">
        <v>130</v>
      </c>
      <c r="F123" s="14"/>
      <c r="G123" s="14">
        <v>20</v>
      </c>
      <c r="H123" s="14"/>
      <c r="I123" s="14">
        <v>10</v>
      </c>
      <c r="J123" s="14"/>
      <c r="K123" s="14">
        <v>15</v>
      </c>
      <c r="L123" s="14"/>
      <c r="M123" s="13"/>
      <c r="N123" s="13"/>
      <c r="O123" s="13">
        <f t="shared" si="7"/>
        <v>0</v>
      </c>
      <c r="P123" s="13">
        <f t="shared" si="7"/>
        <v>0</v>
      </c>
      <c r="Q123" s="28"/>
      <c r="R123" s="26">
        <f t="shared" si="8"/>
        <v>0</v>
      </c>
      <c r="S123" s="26"/>
      <c r="T123" s="13"/>
      <c r="V123" s="17"/>
    </row>
    <row r="124" spans="1:22" x14ac:dyDescent="0.3">
      <c r="A124" s="12"/>
      <c r="B124" s="12"/>
      <c r="C124" s="13">
        <v>4000</v>
      </c>
      <c r="D124" s="13"/>
      <c r="E124" s="14">
        <v>130</v>
      </c>
      <c r="F124" s="14"/>
      <c r="G124" s="14">
        <v>20</v>
      </c>
      <c r="H124" s="14"/>
      <c r="I124" s="14">
        <v>10</v>
      </c>
      <c r="J124" s="14"/>
      <c r="K124" s="14">
        <v>15</v>
      </c>
      <c r="L124" s="14"/>
      <c r="M124" s="13"/>
      <c r="N124" s="13"/>
      <c r="O124" s="13">
        <f t="shared" si="7"/>
        <v>0</v>
      </c>
      <c r="P124" s="13">
        <f t="shared" si="7"/>
        <v>0</v>
      </c>
      <c r="Q124" s="28"/>
      <c r="R124" s="26">
        <f t="shared" si="8"/>
        <v>0</v>
      </c>
      <c r="S124" s="26"/>
      <c r="T124" s="13"/>
      <c r="V124" s="17"/>
    </row>
    <row r="125" spans="1:22" x14ac:dyDescent="0.3">
      <c r="A125" s="12"/>
      <c r="B125" s="12"/>
      <c r="C125" s="13">
        <v>4000</v>
      </c>
      <c r="D125" s="13"/>
      <c r="E125" s="14">
        <v>130</v>
      </c>
      <c r="F125" s="14"/>
      <c r="G125" s="14">
        <v>20</v>
      </c>
      <c r="H125" s="14"/>
      <c r="I125" s="14">
        <v>10</v>
      </c>
      <c r="J125" s="14"/>
      <c r="K125" s="14">
        <v>15</v>
      </c>
      <c r="L125" s="14"/>
      <c r="M125" s="13"/>
      <c r="N125" s="13"/>
      <c r="O125" s="13">
        <f t="shared" si="7"/>
        <v>0</v>
      </c>
      <c r="P125" s="13">
        <f t="shared" si="7"/>
        <v>0</v>
      </c>
      <c r="Q125" s="28"/>
      <c r="R125" s="26">
        <f t="shared" si="8"/>
        <v>0</v>
      </c>
      <c r="S125" s="26"/>
      <c r="T125" s="13"/>
      <c r="V125" s="17"/>
    </row>
    <row r="126" spans="1:22" x14ac:dyDescent="0.3">
      <c r="A126" s="12"/>
      <c r="B126" s="12"/>
      <c r="C126" s="13">
        <v>4000</v>
      </c>
      <c r="D126" s="13"/>
      <c r="E126" s="14">
        <v>130</v>
      </c>
      <c r="F126" s="14"/>
      <c r="G126" s="14">
        <v>20</v>
      </c>
      <c r="H126" s="14"/>
      <c r="I126" s="14">
        <v>10</v>
      </c>
      <c r="J126" s="14"/>
      <c r="K126" s="14">
        <v>15</v>
      </c>
      <c r="L126" s="14"/>
      <c r="M126" s="13"/>
      <c r="N126" s="13"/>
      <c r="O126" s="13">
        <f t="shared" si="7"/>
        <v>0</v>
      </c>
      <c r="P126" s="13">
        <f t="shared" si="7"/>
        <v>0</v>
      </c>
      <c r="Q126" s="28"/>
      <c r="R126" s="26">
        <f t="shared" si="8"/>
        <v>0</v>
      </c>
      <c r="S126" s="26"/>
      <c r="T126" s="13"/>
      <c r="V126" s="17"/>
    </row>
    <row r="127" spans="1:22" x14ac:dyDescent="0.3">
      <c r="A127" s="12"/>
      <c r="B127" s="12"/>
      <c r="C127" s="13">
        <v>4000</v>
      </c>
      <c r="D127" s="13"/>
      <c r="E127" s="14">
        <v>130</v>
      </c>
      <c r="F127" s="14"/>
      <c r="G127" s="14">
        <v>20</v>
      </c>
      <c r="H127" s="14"/>
      <c r="I127" s="14">
        <v>10</v>
      </c>
      <c r="J127" s="14"/>
      <c r="K127" s="14">
        <v>15</v>
      </c>
      <c r="L127" s="14"/>
      <c r="M127" s="13"/>
      <c r="N127" s="13"/>
      <c r="O127" s="13">
        <f t="shared" si="7"/>
        <v>0</v>
      </c>
      <c r="P127" s="13">
        <f t="shared" si="7"/>
        <v>0</v>
      </c>
      <c r="Q127" s="28"/>
      <c r="R127" s="26">
        <f t="shared" si="8"/>
        <v>0</v>
      </c>
      <c r="S127" s="26"/>
      <c r="T127" s="13"/>
      <c r="V127" s="17"/>
    </row>
    <row r="128" spans="1:22" x14ac:dyDescent="0.3">
      <c r="A128" s="12"/>
      <c r="B128" s="12"/>
      <c r="C128" s="13">
        <v>4000</v>
      </c>
      <c r="D128" s="13"/>
      <c r="E128" s="14">
        <v>130</v>
      </c>
      <c r="F128" s="14"/>
      <c r="G128" s="14">
        <v>20</v>
      </c>
      <c r="H128" s="14"/>
      <c r="I128" s="14">
        <v>10</v>
      </c>
      <c r="J128" s="14"/>
      <c r="K128" s="14">
        <v>15</v>
      </c>
      <c r="L128" s="14"/>
      <c r="M128" s="13"/>
      <c r="N128" s="13"/>
      <c r="O128" s="13">
        <f t="shared" si="7"/>
        <v>0</v>
      </c>
      <c r="P128" s="13">
        <f t="shared" si="7"/>
        <v>0</v>
      </c>
      <c r="Q128" s="28"/>
      <c r="R128" s="26">
        <f t="shared" si="8"/>
        <v>0</v>
      </c>
      <c r="S128" s="26"/>
      <c r="T128" s="13"/>
      <c r="V128" s="17"/>
    </row>
    <row r="129" spans="1:22" x14ac:dyDescent="0.3">
      <c r="A129" s="12"/>
      <c r="B129" s="12"/>
      <c r="C129" s="13">
        <v>4000</v>
      </c>
      <c r="D129" s="13"/>
      <c r="E129" s="14">
        <v>130</v>
      </c>
      <c r="F129" s="14"/>
      <c r="G129" s="14">
        <v>20</v>
      </c>
      <c r="H129" s="14"/>
      <c r="I129" s="14">
        <v>10</v>
      </c>
      <c r="J129" s="14"/>
      <c r="K129" s="14">
        <v>15</v>
      </c>
      <c r="L129" s="14"/>
      <c r="M129" s="13"/>
      <c r="N129" s="13"/>
      <c r="O129" s="13">
        <f t="shared" si="7"/>
        <v>0</v>
      </c>
      <c r="P129" s="13">
        <f t="shared" si="7"/>
        <v>0</v>
      </c>
      <c r="Q129" s="28"/>
      <c r="R129" s="26">
        <f t="shared" si="8"/>
        <v>0</v>
      </c>
      <c r="S129" s="26"/>
      <c r="T129" s="13"/>
      <c r="V129" s="17"/>
    </row>
    <row r="130" spans="1:22" x14ac:dyDescent="0.3">
      <c r="A130" s="12"/>
      <c r="B130" s="12"/>
      <c r="C130" s="13">
        <v>4000</v>
      </c>
      <c r="D130" s="13"/>
      <c r="E130" s="14">
        <v>130</v>
      </c>
      <c r="F130" s="14"/>
      <c r="G130" s="14">
        <v>20</v>
      </c>
      <c r="H130" s="14"/>
      <c r="I130" s="14">
        <v>10</v>
      </c>
      <c r="J130" s="14"/>
      <c r="K130" s="14">
        <v>15</v>
      </c>
      <c r="L130" s="14"/>
      <c r="M130" s="13"/>
      <c r="N130" s="13"/>
      <c r="O130" s="13">
        <f t="shared" si="7"/>
        <v>0</v>
      </c>
      <c r="P130" s="13">
        <f t="shared" si="7"/>
        <v>0</v>
      </c>
      <c r="Q130" s="28"/>
      <c r="R130" s="26">
        <f t="shared" si="8"/>
        <v>0</v>
      </c>
      <c r="S130" s="26"/>
      <c r="T130" s="13"/>
      <c r="V130" s="17"/>
    </row>
    <row r="131" spans="1:22" x14ac:dyDescent="0.3">
      <c r="A131" s="12"/>
      <c r="B131" s="12"/>
      <c r="C131" s="13">
        <v>4000</v>
      </c>
      <c r="D131" s="13"/>
      <c r="E131" s="14">
        <v>130</v>
      </c>
      <c r="F131" s="14"/>
      <c r="G131" s="14">
        <v>20</v>
      </c>
      <c r="H131" s="14"/>
      <c r="I131" s="14">
        <v>10</v>
      </c>
      <c r="J131" s="14"/>
      <c r="K131" s="14">
        <v>15</v>
      </c>
      <c r="L131" s="14"/>
      <c r="M131" s="13"/>
      <c r="N131" s="13"/>
      <c r="O131" s="13">
        <f t="shared" si="7"/>
        <v>0</v>
      </c>
      <c r="P131" s="13">
        <f t="shared" si="7"/>
        <v>0</v>
      </c>
      <c r="Q131" s="28"/>
      <c r="R131" s="26">
        <f t="shared" si="8"/>
        <v>0</v>
      </c>
      <c r="S131" s="26"/>
      <c r="T131" s="13"/>
      <c r="V131" s="17"/>
    </row>
    <row r="132" spans="1:22" x14ac:dyDescent="0.3">
      <c r="A132" s="12"/>
      <c r="B132" s="12"/>
      <c r="C132" s="13">
        <v>4000</v>
      </c>
      <c r="D132" s="13"/>
      <c r="E132" s="14">
        <v>130</v>
      </c>
      <c r="F132" s="14"/>
      <c r="G132" s="14">
        <v>20</v>
      </c>
      <c r="H132" s="14"/>
      <c r="I132" s="14">
        <v>10</v>
      </c>
      <c r="J132" s="14"/>
      <c r="K132" s="14">
        <v>15</v>
      </c>
      <c r="L132" s="14"/>
      <c r="M132" s="13"/>
      <c r="N132" s="13"/>
      <c r="O132" s="13">
        <f t="shared" si="7"/>
        <v>0</v>
      </c>
      <c r="P132" s="13">
        <f t="shared" si="7"/>
        <v>0</v>
      </c>
      <c r="Q132" s="28"/>
      <c r="R132" s="26">
        <f t="shared" si="8"/>
        <v>0</v>
      </c>
      <c r="S132" s="26"/>
      <c r="T132" s="13"/>
      <c r="V132" s="17"/>
    </row>
    <row r="133" spans="1:22" x14ac:dyDescent="0.3">
      <c r="A133" s="12"/>
      <c r="B133" s="12"/>
      <c r="C133" s="13">
        <v>4000</v>
      </c>
      <c r="D133" s="13"/>
      <c r="E133" s="14">
        <v>130</v>
      </c>
      <c r="F133" s="14"/>
      <c r="G133" s="14">
        <v>20</v>
      </c>
      <c r="H133" s="14"/>
      <c r="I133" s="14">
        <v>10</v>
      </c>
      <c r="J133" s="14"/>
      <c r="K133" s="14">
        <v>15</v>
      </c>
      <c r="L133" s="14"/>
      <c r="M133" s="13"/>
      <c r="N133" s="13"/>
      <c r="O133" s="13">
        <f t="shared" si="7"/>
        <v>0</v>
      </c>
      <c r="P133" s="13">
        <f t="shared" si="7"/>
        <v>0</v>
      </c>
      <c r="Q133" s="28"/>
      <c r="R133" s="26">
        <f t="shared" si="8"/>
        <v>0</v>
      </c>
      <c r="S133" s="26"/>
      <c r="T133" s="13"/>
      <c r="V133" s="17"/>
    </row>
    <row r="134" spans="1:22" x14ac:dyDescent="0.3">
      <c r="A134" s="12"/>
      <c r="B134" s="12"/>
      <c r="C134" s="13">
        <v>4000</v>
      </c>
      <c r="D134" s="13"/>
      <c r="E134" s="14">
        <v>130</v>
      </c>
      <c r="F134" s="14"/>
      <c r="G134" s="14">
        <v>20</v>
      </c>
      <c r="H134" s="14"/>
      <c r="I134" s="14">
        <v>10</v>
      </c>
      <c r="J134" s="14"/>
      <c r="K134" s="14">
        <v>15</v>
      </c>
      <c r="L134" s="14"/>
      <c r="M134" s="13"/>
      <c r="N134" s="13"/>
      <c r="O134" s="13">
        <f t="shared" ref="O134:P197" si="9">+M134/8</f>
        <v>0</v>
      </c>
      <c r="P134" s="13">
        <f t="shared" si="9"/>
        <v>0</v>
      </c>
      <c r="Q134" s="28"/>
      <c r="R134" s="26">
        <f t="shared" si="8"/>
        <v>0</v>
      </c>
      <c r="S134" s="26"/>
      <c r="T134" s="13"/>
      <c r="V134" s="17"/>
    </row>
    <row r="135" spans="1:22" x14ac:dyDescent="0.3">
      <c r="A135" s="12"/>
      <c r="B135" s="12"/>
      <c r="C135" s="13">
        <v>4000</v>
      </c>
      <c r="D135" s="13"/>
      <c r="E135" s="14">
        <v>130</v>
      </c>
      <c r="F135" s="14"/>
      <c r="G135" s="14">
        <v>20</v>
      </c>
      <c r="H135" s="14"/>
      <c r="I135" s="14">
        <v>10</v>
      </c>
      <c r="J135" s="14"/>
      <c r="K135" s="14">
        <v>15</v>
      </c>
      <c r="L135" s="14"/>
      <c r="M135" s="13"/>
      <c r="N135" s="13"/>
      <c r="O135" s="13">
        <f t="shared" si="9"/>
        <v>0</v>
      </c>
      <c r="P135" s="13">
        <f t="shared" si="9"/>
        <v>0</v>
      </c>
      <c r="Q135" s="28"/>
      <c r="R135" s="26">
        <f t="shared" si="8"/>
        <v>0</v>
      </c>
      <c r="S135" s="26"/>
      <c r="T135" s="13"/>
      <c r="V135" s="17"/>
    </row>
    <row r="136" spans="1:22" x14ac:dyDescent="0.3">
      <c r="A136" s="12"/>
      <c r="B136" s="12"/>
      <c r="C136" s="13">
        <v>4000</v>
      </c>
      <c r="D136" s="13"/>
      <c r="E136" s="14">
        <v>130</v>
      </c>
      <c r="F136" s="14"/>
      <c r="G136" s="14">
        <v>20</v>
      </c>
      <c r="H136" s="14"/>
      <c r="I136" s="14">
        <v>10</v>
      </c>
      <c r="J136" s="14"/>
      <c r="K136" s="14">
        <v>15</v>
      </c>
      <c r="L136" s="14"/>
      <c r="M136" s="13"/>
      <c r="N136" s="13"/>
      <c r="O136" s="13">
        <f t="shared" si="9"/>
        <v>0</v>
      </c>
      <c r="P136" s="13">
        <f t="shared" si="9"/>
        <v>0</v>
      </c>
      <c r="Q136" s="28"/>
      <c r="R136" s="26">
        <f t="shared" si="8"/>
        <v>0</v>
      </c>
      <c r="S136" s="26"/>
      <c r="T136" s="13"/>
      <c r="V136" s="17"/>
    </row>
    <row r="137" spans="1:22" x14ac:dyDescent="0.3">
      <c r="A137" s="12"/>
      <c r="B137" s="12"/>
      <c r="C137" s="13">
        <v>4000</v>
      </c>
      <c r="D137" s="13"/>
      <c r="E137" s="14">
        <v>130</v>
      </c>
      <c r="F137" s="14"/>
      <c r="G137" s="14">
        <v>20</v>
      </c>
      <c r="H137" s="14"/>
      <c r="I137" s="14">
        <v>10</v>
      </c>
      <c r="J137" s="14"/>
      <c r="K137" s="14">
        <v>15</v>
      </c>
      <c r="L137" s="14"/>
      <c r="M137" s="13"/>
      <c r="N137" s="13"/>
      <c r="O137" s="13">
        <f t="shared" si="9"/>
        <v>0</v>
      </c>
      <c r="P137" s="13">
        <f t="shared" si="9"/>
        <v>0</v>
      </c>
      <c r="Q137" s="28"/>
      <c r="R137" s="26">
        <f t="shared" si="8"/>
        <v>0</v>
      </c>
      <c r="S137" s="26"/>
      <c r="T137" s="13"/>
      <c r="V137" s="17"/>
    </row>
    <row r="138" spans="1:22" x14ac:dyDescent="0.3">
      <c r="A138" s="12"/>
      <c r="B138" s="12"/>
      <c r="C138" s="13">
        <v>4000</v>
      </c>
      <c r="D138" s="13"/>
      <c r="E138" s="14">
        <v>130</v>
      </c>
      <c r="F138" s="14"/>
      <c r="G138" s="14">
        <v>20</v>
      </c>
      <c r="H138" s="14"/>
      <c r="I138" s="14">
        <v>10</v>
      </c>
      <c r="J138" s="14"/>
      <c r="K138" s="14">
        <v>15</v>
      </c>
      <c r="L138" s="14"/>
      <c r="M138" s="13"/>
      <c r="N138" s="13"/>
      <c r="O138" s="13">
        <f t="shared" si="9"/>
        <v>0</v>
      </c>
      <c r="P138" s="13">
        <f t="shared" si="9"/>
        <v>0</v>
      </c>
      <c r="Q138" s="28"/>
      <c r="R138" s="26">
        <f t="shared" si="8"/>
        <v>0</v>
      </c>
      <c r="S138" s="26"/>
      <c r="T138" s="13"/>
      <c r="V138" s="17"/>
    </row>
    <row r="139" spans="1:22" x14ac:dyDescent="0.3">
      <c r="A139" s="12"/>
      <c r="B139" s="12"/>
      <c r="C139" s="13">
        <v>4000</v>
      </c>
      <c r="D139" s="13"/>
      <c r="E139" s="14">
        <v>130</v>
      </c>
      <c r="F139" s="14"/>
      <c r="G139" s="14">
        <v>20</v>
      </c>
      <c r="H139" s="14"/>
      <c r="I139" s="14">
        <v>10</v>
      </c>
      <c r="J139" s="14"/>
      <c r="K139" s="14">
        <v>15</v>
      </c>
      <c r="L139" s="14"/>
      <c r="M139" s="13"/>
      <c r="N139" s="13"/>
      <c r="O139" s="13">
        <f t="shared" si="9"/>
        <v>0</v>
      </c>
      <c r="P139" s="13">
        <f t="shared" si="9"/>
        <v>0</v>
      </c>
      <c r="Q139" s="28"/>
      <c r="R139" s="26">
        <f t="shared" si="8"/>
        <v>0</v>
      </c>
      <c r="S139" s="26"/>
      <c r="T139" s="13"/>
      <c r="V139" s="17"/>
    </row>
    <row r="140" spans="1:22" x14ac:dyDescent="0.3">
      <c r="A140" s="12"/>
      <c r="B140" s="12"/>
      <c r="C140" s="13">
        <v>4000</v>
      </c>
      <c r="D140" s="13"/>
      <c r="E140" s="14">
        <v>130</v>
      </c>
      <c r="F140" s="14"/>
      <c r="G140" s="14">
        <v>20</v>
      </c>
      <c r="H140" s="14"/>
      <c r="I140" s="14">
        <v>10</v>
      </c>
      <c r="J140" s="14"/>
      <c r="K140" s="14">
        <v>15</v>
      </c>
      <c r="L140" s="14"/>
      <c r="M140" s="13"/>
      <c r="N140" s="13"/>
      <c r="O140" s="13">
        <f t="shared" si="9"/>
        <v>0</v>
      </c>
      <c r="P140" s="13">
        <f t="shared" si="9"/>
        <v>0</v>
      </c>
      <c r="Q140" s="28"/>
      <c r="R140" s="26">
        <f t="shared" si="8"/>
        <v>0</v>
      </c>
      <c r="S140" s="26"/>
      <c r="T140" s="13"/>
      <c r="V140" s="17"/>
    </row>
    <row r="141" spans="1:22" x14ac:dyDescent="0.3">
      <c r="A141" s="12"/>
      <c r="B141" s="12"/>
      <c r="C141" s="13">
        <v>4000</v>
      </c>
      <c r="D141" s="13"/>
      <c r="E141" s="14">
        <v>130</v>
      </c>
      <c r="F141" s="14"/>
      <c r="G141" s="14">
        <v>20</v>
      </c>
      <c r="H141" s="14"/>
      <c r="I141" s="14">
        <v>10</v>
      </c>
      <c r="J141" s="14"/>
      <c r="K141" s="14">
        <v>15</v>
      </c>
      <c r="L141" s="14"/>
      <c r="M141" s="13"/>
      <c r="N141" s="13"/>
      <c r="O141" s="13">
        <f t="shared" si="9"/>
        <v>0</v>
      </c>
      <c r="P141" s="13">
        <f t="shared" si="9"/>
        <v>0</v>
      </c>
      <c r="Q141" s="28"/>
      <c r="R141" s="26">
        <f t="shared" si="8"/>
        <v>0</v>
      </c>
      <c r="S141" s="26"/>
      <c r="T141" s="13"/>
      <c r="V141" s="17"/>
    </row>
    <row r="142" spans="1:22" x14ac:dyDescent="0.3">
      <c r="A142" s="12"/>
      <c r="B142" s="12"/>
      <c r="C142" s="13">
        <v>4000</v>
      </c>
      <c r="D142" s="13"/>
      <c r="E142" s="14">
        <v>130</v>
      </c>
      <c r="F142" s="14"/>
      <c r="G142" s="14">
        <v>20</v>
      </c>
      <c r="H142" s="14"/>
      <c r="I142" s="14">
        <v>10</v>
      </c>
      <c r="J142" s="14"/>
      <c r="K142" s="14">
        <v>15</v>
      </c>
      <c r="L142" s="14"/>
      <c r="M142" s="13"/>
      <c r="N142" s="13"/>
      <c r="O142" s="13">
        <f t="shared" si="9"/>
        <v>0</v>
      </c>
      <c r="P142" s="13">
        <f t="shared" si="9"/>
        <v>0</v>
      </c>
      <c r="Q142" s="28"/>
      <c r="R142" s="26">
        <f t="shared" si="8"/>
        <v>0</v>
      </c>
      <c r="S142" s="26"/>
      <c r="T142" s="13"/>
      <c r="V142" s="17"/>
    </row>
    <row r="143" spans="1:22" x14ac:dyDescent="0.3">
      <c r="A143" s="12"/>
      <c r="B143" s="12"/>
      <c r="C143" s="13">
        <v>4000</v>
      </c>
      <c r="D143" s="13"/>
      <c r="E143" s="14">
        <v>130</v>
      </c>
      <c r="F143" s="14"/>
      <c r="G143" s="14">
        <v>20</v>
      </c>
      <c r="H143" s="14"/>
      <c r="I143" s="14">
        <v>10</v>
      </c>
      <c r="J143" s="14"/>
      <c r="K143" s="14">
        <v>15</v>
      </c>
      <c r="L143" s="14"/>
      <c r="M143" s="13"/>
      <c r="N143" s="13"/>
      <c r="O143" s="13">
        <f t="shared" si="9"/>
        <v>0</v>
      </c>
      <c r="P143" s="13">
        <f t="shared" si="9"/>
        <v>0</v>
      </c>
      <c r="Q143" s="28"/>
      <c r="R143" s="26">
        <f t="shared" si="8"/>
        <v>0</v>
      </c>
      <c r="S143" s="26"/>
      <c r="T143" s="13"/>
      <c r="V143" s="17"/>
    </row>
    <row r="144" spans="1:22" x14ac:dyDescent="0.3">
      <c r="A144" s="12"/>
      <c r="B144" s="12"/>
      <c r="C144" s="13">
        <v>4000</v>
      </c>
      <c r="D144" s="13"/>
      <c r="E144" s="14">
        <v>130</v>
      </c>
      <c r="F144" s="14"/>
      <c r="G144" s="14">
        <v>20</v>
      </c>
      <c r="H144" s="14"/>
      <c r="I144" s="14">
        <v>10</v>
      </c>
      <c r="J144" s="14"/>
      <c r="K144" s="14">
        <v>15</v>
      </c>
      <c r="L144" s="14"/>
      <c r="M144" s="13"/>
      <c r="N144" s="13"/>
      <c r="O144" s="13">
        <f t="shared" si="9"/>
        <v>0</v>
      </c>
      <c r="P144" s="13">
        <f t="shared" si="9"/>
        <v>0</v>
      </c>
      <c r="Q144" s="28"/>
      <c r="R144" s="26">
        <f t="shared" si="8"/>
        <v>0</v>
      </c>
      <c r="S144" s="26"/>
      <c r="T144" s="13"/>
      <c r="V144" s="17"/>
    </row>
    <row r="145" spans="1:22" x14ac:dyDescent="0.3">
      <c r="A145" s="12"/>
      <c r="B145" s="12"/>
      <c r="C145" s="13">
        <v>4000</v>
      </c>
      <c r="D145" s="13"/>
      <c r="E145" s="14">
        <v>130</v>
      </c>
      <c r="F145" s="14"/>
      <c r="G145" s="14">
        <v>20</v>
      </c>
      <c r="H145" s="14"/>
      <c r="I145" s="14">
        <v>10</v>
      </c>
      <c r="J145" s="14"/>
      <c r="K145" s="14">
        <v>15</v>
      </c>
      <c r="L145" s="14"/>
      <c r="M145" s="13"/>
      <c r="N145" s="13"/>
      <c r="O145" s="13">
        <f t="shared" si="9"/>
        <v>0</v>
      </c>
      <c r="P145" s="13">
        <f t="shared" si="9"/>
        <v>0</v>
      </c>
      <c r="Q145" s="28"/>
      <c r="R145" s="26">
        <f t="shared" si="8"/>
        <v>0</v>
      </c>
      <c r="S145" s="26"/>
      <c r="T145" s="13"/>
      <c r="V145" s="17"/>
    </row>
    <row r="146" spans="1:22" x14ac:dyDescent="0.3">
      <c r="A146" s="12"/>
      <c r="B146" s="12"/>
      <c r="C146" s="13">
        <v>4000</v>
      </c>
      <c r="D146" s="13"/>
      <c r="E146" s="14">
        <v>130</v>
      </c>
      <c r="F146" s="14"/>
      <c r="G146" s="14">
        <v>20</v>
      </c>
      <c r="H146" s="14"/>
      <c r="I146" s="14">
        <v>10</v>
      </c>
      <c r="J146" s="14"/>
      <c r="K146" s="14">
        <v>15</v>
      </c>
      <c r="L146" s="14"/>
      <c r="M146" s="13"/>
      <c r="N146" s="13"/>
      <c r="O146" s="13">
        <f t="shared" si="9"/>
        <v>0</v>
      </c>
      <c r="P146" s="13">
        <f t="shared" si="9"/>
        <v>0</v>
      </c>
      <c r="Q146" s="28"/>
      <c r="R146" s="26">
        <f t="shared" si="8"/>
        <v>0</v>
      </c>
      <c r="S146" s="26"/>
      <c r="T146" s="13"/>
      <c r="V146" s="17"/>
    </row>
    <row r="147" spans="1:22" x14ac:dyDescent="0.3">
      <c r="A147" s="12"/>
      <c r="B147" s="12"/>
      <c r="C147" s="13">
        <v>4000</v>
      </c>
      <c r="D147" s="13"/>
      <c r="E147" s="14">
        <v>130</v>
      </c>
      <c r="F147" s="14"/>
      <c r="G147" s="14">
        <v>20</v>
      </c>
      <c r="H147" s="14"/>
      <c r="I147" s="14">
        <v>10</v>
      </c>
      <c r="J147" s="14"/>
      <c r="K147" s="14">
        <v>15</v>
      </c>
      <c r="L147" s="14"/>
      <c r="M147" s="13"/>
      <c r="N147" s="13"/>
      <c r="O147" s="13">
        <f t="shared" si="9"/>
        <v>0</v>
      </c>
      <c r="P147" s="13">
        <f t="shared" si="9"/>
        <v>0</v>
      </c>
      <c r="Q147" s="28"/>
      <c r="R147" s="26">
        <f t="shared" si="8"/>
        <v>0</v>
      </c>
      <c r="S147" s="26"/>
      <c r="T147" s="13"/>
      <c r="V147" s="17"/>
    </row>
    <row r="148" spans="1:22" x14ac:dyDescent="0.3">
      <c r="A148" s="12"/>
      <c r="B148" s="12"/>
      <c r="C148" s="13">
        <v>4000</v>
      </c>
      <c r="D148" s="13"/>
      <c r="E148" s="14">
        <v>130</v>
      </c>
      <c r="F148" s="14"/>
      <c r="G148" s="14">
        <v>20</v>
      </c>
      <c r="H148" s="14"/>
      <c r="I148" s="14">
        <v>10</v>
      </c>
      <c r="J148" s="14"/>
      <c r="K148" s="14">
        <v>15</v>
      </c>
      <c r="L148" s="14"/>
      <c r="M148" s="13"/>
      <c r="N148" s="13"/>
      <c r="O148" s="13">
        <f t="shared" si="9"/>
        <v>0</v>
      </c>
      <c r="P148" s="13">
        <f t="shared" si="9"/>
        <v>0</v>
      </c>
      <c r="Q148" s="28"/>
      <c r="R148" s="26">
        <f t="shared" si="8"/>
        <v>0</v>
      </c>
      <c r="S148" s="26"/>
      <c r="T148" s="13"/>
      <c r="V148" s="17"/>
    </row>
    <row r="149" spans="1:22" x14ac:dyDescent="0.3">
      <c r="A149" s="12"/>
      <c r="B149" s="12"/>
      <c r="C149" s="13">
        <v>4000</v>
      </c>
      <c r="D149" s="13"/>
      <c r="E149" s="14">
        <v>130</v>
      </c>
      <c r="F149" s="14"/>
      <c r="G149" s="14">
        <v>20</v>
      </c>
      <c r="H149" s="14"/>
      <c r="I149" s="14">
        <v>10</v>
      </c>
      <c r="J149" s="14"/>
      <c r="K149" s="14">
        <v>15</v>
      </c>
      <c r="L149" s="14"/>
      <c r="M149" s="13"/>
      <c r="N149" s="13"/>
      <c r="O149" s="13">
        <f t="shared" si="9"/>
        <v>0</v>
      </c>
      <c r="P149" s="13">
        <f t="shared" si="9"/>
        <v>0</v>
      </c>
      <c r="Q149" s="28"/>
      <c r="R149" s="26">
        <f t="shared" si="8"/>
        <v>0</v>
      </c>
      <c r="S149" s="26"/>
      <c r="T149" s="13"/>
      <c r="V149" s="17"/>
    </row>
    <row r="150" spans="1:22" x14ac:dyDescent="0.3">
      <c r="A150" s="12"/>
      <c r="B150" s="12"/>
      <c r="C150" s="13">
        <v>4000</v>
      </c>
      <c r="D150" s="13"/>
      <c r="E150" s="14">
        <v>130</v>
      </c>
      <c r="F150" s="14"/>
      <c r="G150" s="14">
        <v>20</v>
      </c>
      <c r="H150" s="14"/>
      <c r="I150" s="14">
        <v>10</v>
      </c>
      <c r="J150" s="14"/>
      <c r="K150" s="14">
        <v>15</v>
      </c>
      <c r="L150" s="14"/>
      <c r="M150" s="13"/>
      <c r="N150" s="13"/>
      <c r="O150" s="13">
        <f t="shared" si="9"/>
        <v>0</v>
      </c>
      <c r="P150" s="13">
        <f t="shared" si="9"/>
        <v>0</v>
      </c>
      <c r="Q150" s="28"/>
      <c r="R150" s="26">
        <f t="shared" si="8"/>
        <v>0</v>
      </c>
      <c r="S150" s="26"/>
      <c r="T150" s="13"/>
      <c r="V150" s="17"/>
    </row>
    <row r="151" spans="1:22" x14ac:dyDescent="0.3">
      <c r="A151" s="12"/>
      <c r="B151" s="12"/>
      <c r="C151" s="13">
        <v>4000</v>
      </c>
      <c r="D151" s="13"/>
      <c r="E151" s="14">
        <v>130</v>
      </c>
      <c r="F151" s="14"/>
      <c r="G151" s="14">
        <v>20</v>
      </c>
      <c r="H151" s="14"/>
      <c r="I151" s="14">
        <v>10</v>
      </c>
      <c r="J151" s="14"/>
      <c r="K151" s="14">
        <v>15</v>
      </c>
      <c r="L151" s="14"/>
      <c r="M151" s="13"/>
      <c r="N151" s="13"/>
      <c r="O151" s="13">
        <f t="shared" si="9"/>
        <v>0</v>
      </c>
      <c r="P151" s="13">
        <f t="shared" si="9"/>
        <v>0</v>
      </c>
      <c r="Q151" s="28"/>
      <c r="R151" s="26">
        <f t="shared" si="8"/>
        <v>0</v>
      </c>
      <c r="S151" s="26"/>
      <c r="T151" s="13"/>
      <c r="V151" s="17"/>
    </row>
    <row r="152" spans="1:22" x14ac:dyDescent="0.3">
      <c r="A152" s="12"/>
      <c r="B152" s="12"/>
      <c r="C152" s="13">
        <v>4000</v>
      </c>
      <c r="D152" s="13"/>
      <c r="E152" s="14">
        <v>130</v>
      </c>
      <c r="F152" s="14"/>
      <c r="G152" s="14">
        <v>20</v>
      </c>
      <c r="H152" s="14"/>
      <c r="I152" s="14">
        <v>10</v>
      </c>
      <c r="J152" s="14"/>
      <c r="K152" s="14">
        <v>15</v>
      </c>
      <c r="L152" s="14"/>
      <c r="M152" s="13"/>
      <c r="N152" s="13"/>
      <c r="O152" s="13">
        <f t="shared" si="9"/>
        <v>0</v>
      </c>
      <c r="P152" s="13">
        <f t="shared" si="9"/>
        <v>0</v>
      </c>
      <c r="Q152" s="28"/>
      <c r="R152" s="26">
        <f t="shared" si="8"/>
        <v>0</v>
      </c>
      <c r="S152" s="26"/>
      <c r="T152" s="13"/>
      <c r="V152" s="17"/>
    </row>
    <row r="153" spans="1:22" x14ac:dyDescent="0.3">
      <c r="A153" s="12"/>
      <c r="B153" s="12"/>
      <c r="C153" s="13">
        <v>4000</v>
      </c>
      <c r="D153" s="13"/>
      <c r="E153" s="14">
        <v>130</v>
      </c>
      <c r="F153" s="14"/>
      <c r="G153" s="14">
        <v>20</v>
      </c>
      <c r="H153" s="14"/>
      <c r="I153" s="14">
        <v>10</v>
      </c>
      <c r="J153" s="14"/>
      <c r="K153" s="14">
        <v>15</v>
      </c>
      <c r="L153" s="14"/>
      <c r="M153" s="13"/>
      <c r="N153" s="13"/>
      <c r="O153" s="13">
        <f t="shared" si="9"/>
        <v>0</v>
      </c>
      <c r="P153" s="13">
        <f t="shared" si="9"/>
        <v>0</v>
      </c>
      <c r="Q153" s="28"/>
      <c r="R153" s="26">
        <f t="shared" si="8"/>
        <v>0</v>
      </c>
      <c r="S153" s="26"/>
      <c r="T153" s="13"/>
      <c r="V153" s="17"/>
    </row>
    <row r="154" spans="1:22" x14ac:dyDescent="0.3">
      <c r="A154" s="12"/>
      <c r="B154" s="12"/>
      <c r="C154" s="13">
        <v>4000</v>
      </c>
      <c r="D154" s="13"/>
      <c r="E154" s="14">
        <v>130</v>
      </c>
      <c r="F154" s="14"/>
      <c r="G154" s="14">
        <v>20</v>
      </c>
      <c r="H154" s="14"/>
      <c r="I154" s="14">
        <v>10</v>
      </c>
      <c r="J154" s="14"/>
      <c r="K154" s="14">
        <v>15</v>
      </c>
      <c r="L154" s="14"/>
      <c r="M154" s="13"/>
      <c r="N154" s="13"/>
      <c r="O154" s="13">
        <f t="shared" si="9"/>
        <v>0</v>
      </c>
      <c r="P154" s="13">
        <f t="shared" si="9"/>
        <v>0</v>
      </c>
      <c r="Q154" s="28"/>
      <c r="R154" s="26">
        <f t="shared" si="8"/>
        <v>0</v>
      </c>
      <c r="S154" s="26"/>
      <c r="T154" s="13"/>
      <c r="V154" s="17"/>
    </row>
    <row r="155" spans="1:22" x14ac:dyDescent="0.3">
      <c r="A155" s="12"/>
      <c r="B155" s="12"/>
      <c r="C155" s="13">
        <v>4000</v>
      </c>
      <c r="D155" s="13"/>
      <c r="E155" s="14">
        <v>130</v>
      </c>
      <c r="F155" s="14"/>
      <c r="G155" s="14">
        <v>20</v>
      </c>
      <c r="H155" s="14"/>
      <c r="I155" s="14">
        <v>10</v>
      </c>
      <c r="J155" s="14"/>
      <c r="K155" s="14">
        <v>15</v>
      </c>
      <c r="L155" s="14"/>
      <c r="M155" s="13"/>
      <c r="N155" s="13"/>
      <c r="O155" s="13">
        <f t="shared" si="9"/>
        <v>0</v>
      </c>
      <c r="P155" s="13">
        <f t="shared" si="9"/>
        <v>0</v>
      </c>
      <c r="Q155" s="28"/>
      <c r="R155" s="26">
        <f t="shared" si="8"/>
        <v>0</v>
      </c>
      <c r="S155" s="26"/>
      <c r="T155" s="13"/>
      <c r="V155" s="17"/>
    </row>
    <row r="156" spans="1:22" x14ac:dyDescent="0.3">
      <c r="A156" s="12"/>
      <c r="B156" s="12"/>
      <c r="C156" s="13">
        <v>4000</v>
      </c>
      <c r="D156" s="13"/>
      <c r="E156" s="14">
        <v>130</v>
      </c>
      <c r="F156" s="14"/>
      <c r="G156" s="14">
        <v>20</v>
      </c>
      <c r="H156" s="14"/>
      <c r="I156" s="14">
        <v>10</v>
      </c>
      <c r="J156" s="14"/>
      <c r="K156" s="14">
        <v>15</v>
      </c>
      <c r="L156" s="14"/>
      <c r="M156" s="13"/>
      <c r="N156" s="13"/>
      <c r="O156" s="13">
        <f t="shared" si="9"/>
        <v>0</v>
      </c>
      <c r="P156" s="13">
        <f t="shared" si="9"/>
        <v>0</v>
      </c>
      <c r="Q156" s="28"/>
      <c r="R156" s="26">
        <f t="shared" si="8"/>
        <v>0</v>
      </c>
      <c r="S156" s="26"/>
      <c r="T156" s="13"/>
      <c r="V156" s="17"/>
    </row>
    <row r="157" spans="1:22" x14ac:dyDescent="0.3">
      <c r="A157" s="12"/>
      <c r="B157" s="12"/>
      <c r="C157" s="13">
        <v>4000</v>
      </c>
      <c r="D157" s="13"/>
      <c r="E157" s="14">
        <v>130</v>
      </c>
      <c r="F157" s="14"/>
      <c r="G157" s="14">
        <v>20</v>
      </c>
      <c r="H157" s="14"/>
      <c r="I157" s="14">
        <v>10</v>
      </c>
      <c r="J157" s="14"/>
      <c r="K157" s="14">
        <v>15</v>
      </c>
      <c r="L157" s="14"/>
      <c r="M157" s="13"/>
      <c r="N157" s="13"/>
      <c r="O157" s="13">
        <f t="shared" si="9"/>
        <v>0</v>
      </c>
      <c r="P157" s="13">
        <f t="shared" si="9"/>
        <v>0</v>
      </c>
      <c r="Q157" s="28"/>
      <c r="R157" s="26">
        <f t="shared" si="8"/>
        <v>0</v>
      </c>
      <c r="S157" s="26"/>
      <c r="T157" s="13"/>
      <c r="V157" s="17"/>
    </row>
    <row r="158" spans="1:22" x14ac:dyDescent="0.3">
      <c r="A158" s="12"/>
      <c r="B158" s="12"/>
      <c r="C158" s="13">
        <v>4000</v>
      </c>
      <c r="D158" s="13"/>
      <c r="E158" s="14">
        <v>130</v>
      </c>
      <c r="F158" s="14"/>
      <c r="G158" s="14">
        <v>20</v>
      </c>
      <c r="H158" s="14"/>
      <c r="I158" s="14">
        <v>10</v>
      </c>
      <c r="J158" s="14"/>
      <c r="K158" s="14">
        <v>15</v>
      </c>
      <c r="L158" s="14"/>
      <c r="M158" s="13"/>
      <c r="N158" s="13"/>
      <c r="O158" s="13">
        <f t="shared" si="9"/>
        <v>0</v>
      </c>
      <c r="P158" s="13">
        <f t="shared" si="9"/>
        <v>0</v>
      </c>
      <c r="Q158" s="28"/>
      <c r="R158" s="26">
        <f t="shared" si="8"/>
        <v>0</v>
      </c>
      <c r="S158" s="26"/>
      <c r="T158" s="13"/>
      <c r="V158" s="17"/>
    </row>
    <row r="159" spans="1:22" x14ac:dyDescent="0.3">
      <c r="A159" s="12"/>
      <c r="B159" s="12"/>
      <c r="C159" s="13">
        <v>4000</v>
      </c>
      <c r="D159" s="13"/>
      <c r="E159" s="14">
        <v>130</v>
      </c>
      <c r="F159" s="14"/>
      <c r="G159" s="14">
        <v>20</v>
      </c>
      <c r="H159" s="14"/>
      <c r="I159" s="14">
        <v>10</v>
      </c>
      <c r="J159" s="14"/>
      <c r="K159" s="14">
        <v>15</v>
      </c>
      <c r="L159" s="14"/>
      <c r="M159" s="13"/>
      <c r="N159" s="13"/>
      <c r="O159" s="13">
        <f t="shared" si="9"/>
        <v>0</v>
      </c>
      <c r="P159" s="13">
        <f t="shared" si="9"/>
        <v>0</v>
      </c>
      <c r="Q159" s="28"/>
      <c r="R159" s="26">
        <f t="shared" si="8"/>
        <v>0</v>
      </c>
      <c r="S159" s="26"/>
      <c r="T159" s="13"/>
      <c r="V159" s="17"/>
    </row>
    <row r="160" spans="1:22" x14ac:dyDescent="0.3">
      <c r="A160" s="12"/>
      <c r="B160" s="12"/>
      <c r="C160" s="13">
        <v>4000</v>
      </c>
      <c r="D160" s="13"/>
      <c r="E160" s="14">
        <v>130</v>
      </c>
      <c r="F160" s="14"/>
      <c r="G160" s="14">
        <v>20</v>
      </c>
      <c r="H160" s="14"/>
      <c r="I160" s="14">
        <v>10</v>
      </c>
      <c r="J160" s="14"/>
      <c r="K160" s="14">
        <v>15</v>
      </c>
      <c r="L160" s="14"/>
      <c r="M160" s="13"/>
      <c r="N160" s="13"/>
      <c r="O160" s="13">
        <f t="shared" si="9"/>
        <v>0</v>
      </c>
      <c r="P160" s="13">
        <f t="shared" si="9"/>
        <v>0</v>
      </c>
      <c r="Q160" s="28"/>
      <c r="R160" s="26">
        <f t="shared" si="8"/>
        <v>0</v>
      </c>
      <c r="S160" s="26"/>
      <c r="T160" s="13"/>
      <c r="V160" s="17"/>
    </row>
    <row r="161" spans="1:22" x14ac:dyDescent="0.3">
      <c r="A161" s="12"/>
      <c r="B161" s="12"/>
      <c r="C161" s="13">
        <v>4000</v>
      </c>
      <c r="D161" s="13"/>
      <c r="E161" s="14">
        <v>130</v>
      </c>
      <c r="F161" s="14"/>
      <c r="G161" s="14">
        <v>20</v>
      </c>
      <c r="H161" s="14"/>
      <c r="I161" s="14">
        <v>10</v>
      </c>
      <c r="J161" s="14"/>
      <c r="K161" s="14">
        <v>15</v>
      </c>
      <c r="L161" s="14"/>
      <c r="M161" s="13"/>
      <c r="N161" s="13"/>
      <c r="O161" s="13">
        <f t="shared" si="9"/>
        <v>0</v>
      </c>
      <c r="P161" s="13">
        <f t="shared" si="9"/>
        <v>0</v>
      </c>
      <c r="Q161" s="28"/>
      <c r="R161" s="26">
        <f t="shared" si="8"/>
        <v>0</v>
      </c>
      <c r="S161" s="26"/>
      <c r="T161" s="13"/>
      <c r="V161" s="17"/>
    </row>
    <row r="162" spans="1:22" x14ac:dyDescent="0.3">
      <c r="A162" s="12"/>
      <c r="B162" s="12"/>
      <c r="C162" s="13">
        <v>4000</v>
      </c>
      <c r="D162" s="13"/>
      <c r="E162" s="14">
        <v>130</v>
      </c>
      <c r="F162" s="14"/>
      <c r="G162" s="14">
        <v>20</v>
      </c>
      <c r="H162" s="14"/>
      <c r="I162" s="14">
        <v>10</v>
      </c>
      <c r="J162" s="14"/>
      <c r="K162" s="14">
        <v>15</v>
      </c>
      <c r="L162" s="14"/>
      <c r="M162" s="13"/>
      <c r="N162" s="13"/>
      <c r="O162" s="13">
        <f t="shared" si="9"/>
        <v>0</v>
      </c>
      <c r="P162" s="13">
        <f t="shared" si="9"/>
        <v>0</v>
      </c>
      <c r="Q162" s="28"/>
      <c r="R162" s="26">
        <f t="shared" si="8"/>
        <v>0</v>
      </c>
      <c r="S162" s="26"/>
      <c r="T162" s="13"/>
      <c r="V162" s="17"/>
    </row>
    <row r="163" spans="1:22" x14ac:dyDescent="0.3">
      <c r="A163" s="12"/>
      <c r="B163" s="12"/>
      <c r="C163" s="13">
        <v>4000</v>
      </c>
      <c r="D163" s="13"/>
      <c r="E163" s="14">
        <v>130</v>
      </c>
      <c r="F163" s="14"/>
      <c r="G163" s="14">
        <v>20</v>
      </c>
      <c r="H163" s="14"/>
      <c r="I163" s="14">
        <v>10</v>
      </c>
      <c r="J163" s="14"/>
      <c r="K163" s="14">
        <v>15</v>
      </c>
      <c r="L163" s="14"/>
      <c r="M163" s="13"/>
      <c r="N163" s="13"/>
      <c r="O163" s="13">
        <f t="shared" si="9"/>
        <v>0</v>
      </c>
      <c r="P163" s="13">
        <f t="shared" si="9"/>
        <v>0</v>
      </c>
      <c r="Q163" s="28"/>
      <c r="R163" s="26">
        <f t="shared" si="8"/>
        <v>0</v>
      </c>
      <c r="S163" s="26"/>
      <c r="T163" s="13"/>
      <c r="V163" s="17"/>
    </row>
    <row r="164" spans="1:22" x14ac:dyDescent="0.3">
      <c r="A164" s="12"/>
      <c r="B164" s="12"/>
      <c r="C164" s="13">
        <v>4000</v>
      </c>
      <c r="D164" s="13"/>
      <c r="E164" s="14">
        <v>130</v>
      </c>
      <c r="F164" s="14"/>
      <c r="G164" s="14">
        <v>20</v>
      </c>
      <c r="H164" s="14"/>
      <c r="I164" s="14">
        <v>10</v>
      </c>
      <c r="J164" s="14"/>
      <c r="K164" s="14">
        <v>15</v>
      </c>
      <c r="L164" s="14"/>
      <c r="M164" s="13"/>
      <c r="N164" s="13"/>
      <c r="O164" s="13">
        <f t="shared" si="9"/>
        <v>0</v>
      </c>
      <c r="P164" s="13">
        <f t="shared" si="9"/>
        <v>0</v>
      </c>
      <c r="Q164" s="28"/>
      <c r="R164" s="26">
        <f t="shared" si="8"/>
        <v>0</v>
      </c>
      <c r="S164" s="26"/>
      <c r="T164" s="13"/>
      <c r="V164" s="17"/>
    </row>
    <row r="165" spans="1:22" x14ac:dyDescent="0.3">
      <c r="A165" s="12"/>
      <c r="B165" s="12"/>
      <c r="C165" s="13">
        <v>4000</v>
      </c>
      <c r="D165" s="13"/>
      <c r="E165" s="14">
        <v>130</v>
      </c>
      <c r="F165" s="14"/>
      <c r="G165" s="14">
        <v>20</v>
      </c>
      <c r="H165" s="14"/>
      <c r="I165" s="14">
        <v>10</v>
      </c>
      <c r="J165" s="14"/>
      <c r="K165" s="14">
        <v>15</v>
      </c>
      <c r="L165" s="14"/>
      <c r="M165" s="13"/>
      <c r="N165" s="13"/>
      <c r="O165" s="13">
        <f t="shared" si="9"/>
        <v>0</v>
      </c>
      <c r="P165" s="13">
        <f t="shared" si="9"/>
        <v>0</v>
      </c>
      <c r="Q165" s="28"/>
      <c r="R165" s="26">
        <f t="shared" si="8"/>
        <v>0</v>
      </c>
      <c r="S165" s="26"/>
      <c r="T165" s="13"/>
      <c r="V165" s="17"/>
    </row>
    <row r="166" spans="1:22" x14ac:dyDescent="0.3">
      <c r="A166" s="12"/>
      <c r="B166" s="12"/>
      <c r="C166" s="13">
        <v>4000</v>
      </c>
      <c r="D166" s="13"/>
      <c r="E166" s="14">
        <v>130</v>
      </c>
      <c r="F166" s="14"/>
      <c r="G166" s="14">
        <v>20</v>
      </c>
      <c r="H166" s="14"/>
      <c r="I166" s="14">
        <v>10</v>
      </c>
      <c r="J166" s="14"/>
      <c r="K166" s="14">
        <v>15</v>
      </c>
      <c r="L166" s="14"/>
      <c r="M166" s="13"/>
      <c r="N166" s="13"/>
      <c r="O166" s="13">
        <f t="shared" si="9"/>
        <v>0</v>
      </c>
      <c r="P166" s="13">
        <f t="shared" si="9"/>
        <v>0</v>
      </c>
      <c r="Q166" s="28"/>
      <c r="R166" s="26">
        <f t="shared" si="8"/>
        <v>0</v>
      </c>
      <c r="S166" s="26"/>
      <c r="T166" s="13"/>
      <c r="V166" s="17"/>
    </row>
    <row r="167" spans="1:22" x14ac:dyDescent="0.3">
      <c r="A167" s="12"/>
      <c r="B167" s="12"/>
      <c r="C167" s="13">
        <v>4000</v>
      </c>
      <c r="D167" s="13"/>
      <c r="E167" s="14">
        <v>130</v>
      </c>
      <c r="F167" s="14"/>
      <c r="G167" s="14">
        <v>20</v>
      </c>
      <c r="H167" s="14"/>
      <c r="I167" s="14">
        <v>10</v>
      </c>
      <c r="J167" s="14"/>
      <c r="K167" s="14">
        <v>15</v>
      </c>
      <c r="L167" s="14"/>
      <c r="M167" s="13"/>
      <c r="N167" s="13"/>
      <c r="O167" s="13">
        <f t="shared" si="9"/>
        <v>0</v>
      </c>
      <c r="P167" s="13">
        <f t="shared" si="9"/>
        <v>0</v>
      </c>
      <c r="Q167" s="28"/>
      <c r="R167" s="26">
        <f t="shared" si="8"/>
        <v>0</v>
      </c>
      <c r="S167" s="26"/>
      <c r="T167" s="13"/>
      <c r="V167" s="17"/>
    </row>
    <row r="168" spans="1:22" x14ac:dyDescent="0.3">
      <c r="A168" s="12"/>
      <c r="B168" s="12"/>
      <c r="C168" s="13">
        <v>4000</v>
      </c>
      <c r="D168" s="13"/>
      <c r="E168" s="14">
        <v>130</v>
      </c>
      <c r="F168" s="14"/>
      <c r="G168" s="14">
        <v>20</v>
      </c>
      <c r="H168" s="14"/>
      <c r="I168" s="14">
        <v>10</v>
      </c>
      <c r="J168" s="14"/>
      <c r="K168" s="14">
        <v>15</v>
      </c>
      <c r="L168" s="14"/>
      <c r="M168" s="13"/>
      <c r="N168" s="13"/>
      <c r="O168" s="13">
        <f t="shared" si="9"/>
        <v>0</v>
      </c>
      <c r="P168" s="13">
        <f t="shared" si="9"/>
        <v>0</v>
      </c>
      <c r="Q168" s="28"/>
      <c r="R168" s="26">
        <f t="shared" si="8"/>
        <v>0</v>
      </c>
      <c r="S168" s="26"/>
      <c r="T168" s="13"/>
      <c r="V168" s="17"/>
    </row>
    <row r="169" spans="1:22" x14ac:dyDescent="0.3">
      <c r="A169" s="12"/>
      <c r="B169" s="12"/>
      <c r="C169" s="13">
        <v>4000</v>
      </c>
      <c r="D169" s="13"/>
      <c r="E169" s="14">
        <v>130</v>
      </c>
      <c r="F169" s="14"/>
      <c r="G169" s="14">
        <v>20</v>
      </c>
      <c r="H169" s="14"/>
      <c r="I169" s="14">
        <v>10</v>
      </c>
      <c r="J169" s="14"/>
      <c r="K169" s="14">
        <v>15</v>
      </c>
      <c r="L169" s="14"/>
      <c r="M169" s="13"/>
      <c r="N169" s="13"/>
      <c r="O169" s="13">
        <f t="shared" si="9"/>
        <v>0</v>
      </c>
      <c r="P169" s="13">
        <f t="shared" si="9"/>
        <v>0</v>
      </c>
      <c r="Q169" s="28"/>
      <c r="R169" s="26">
        <f t="shared" si="8"/>
        <v>0</v>
      </c>
      <c r="S169" s="26"/>
      <c r="T169" s="13"/>
      <c r="V169" s="17"/>
    </row>
    <row r="170" spans="1:22" x14ac:dyDescent="0.3">
      <c r="A170" s="12"/>
      <c r="B170" s="12"/>
      <c r="C170" s="13">
        <v>4000</v>
      </c>
      <c r="D170" s="13"/>
      <c r="E170" s="14">
        <v>130</v>
      </c>
      <c r="F170" s="14"/>
      <c r="G170" s="14">
        <v>20</v>
      </c>
      <c r="H170" s="14"/>
      <c r="I170" s="14">
        <v>10</v>
      </c>
      <c r="J170" s="14"/>
      <c r="K170" s="14">
        <v>15</v>
      </c>
      <c r="L170" s="14"/>
      <c r="M170" s="13"/>
      <c r="N170" s="13"/>
      <c r="O170" s="13">
        <f t="shared" si="9"/>
        <v>0</v>
      </c>
      <c r="P170" s="13">
        <f t="shared" si="9"/>
        <v>0</v>
      </c>
      <c r="Q170" s="28"/>
      <c r="R170" s="26">
        <f t="shared" si="8"/>
        <v>0</v>
      </c>
      <c r="S170" s="26"/>
      <c r="T170" s="13"/>
      <c r="V170" s="17"/>
    </row>
    <row r="171" spans="1:22" x14ac:dyDescent="0.3">
      <c r="A171" s="12"/>
      <c r="B171" s="12"/>
      <c r="C171" s="13">
        <v>4000</v>
      </c>
      <c r="D171" s="13"/>
      <c r="E171" s="14">
        <v>130</v>
      </c>
      <c r="F171" s="14"/>
      <c r="G171" s="14">
        <v>20</v>
      </c>
      <c r="H171" s="14"/>
      <c r="I171" s="14">
        <v>10</v>
      </c>
      <c r="J171" s="14"/>
      <c r="K171" s="14">
        <v>15</v>
      </c>
      <c r="L171" s="14"/>
      <c r="M171" s="13"/>
      <c r="N171" s="13"/>
      <c r="O171" s="13">
        <f t="shared" si="9"/>
        <v>0</v>
      </c>
      <c r="P171" s="13">
        <f t="shared" si="9"/>
        <v>0</v>
      </c>
      <c r="Q171" s="28"/>
      <c r="R171" s="26">
        <f t="shared" si="8"/>
        <v>0</v>
      </c>
      <c r="S171" s="26"/>
      <c r="T171" s="13"/>
      <c r="V171" s="17"/>
    </row>
    <row r="172" spans="1:22" x14ac:dyDescent="0.3">
      <c r="A172" s="12"/>
      <c r="B172" s="12"/>
      <c r="C172" s="13">
        <v>4000</v>
      </c>
      <c r="D172" s="13"/>
      <c r="E172" s="14">
        <v>130</v>
      </c>
      <c r="F172" s="14"/>
      <c r="G172" s="14">
        <v>20</v>
      </c>
      <c r="H172" s="14"/>
      <c r="I172" s="14">
        <v>10</v>
      </c>
      <c r="J172" s="14"/>
      <c r="K172" s="14">
        <v>15</v>
      </c>
      <c r="L172" s="14"/>
      <c r="M172" s="13"/>
      <c r="N172" s="13"/>
      <c r="O172" s="13">
        <f t="shared" si="9"/>
        <v>0</v>
      </c>
      <c r="P172" s="13">
        <f t="shared" si="9"/>
        <v>0</v>
      </c>
      <c r="Q172" s="28"/>
      <c r="R172" s="26">
        <f t="shared" si="8"/>
        <v>0</v>
      </c>
      <c r="S172" s="26"/>
      <c r="T172" s="13"/>
      <c r="V172" s="17"/>
    </row>
    <row r="173" spans="1:22" x14ac:dyDescent="0.3">
      <c r="A173" s="12"/>
      <c r="B173" s="12"/>
      <c r="C173" s="13">
        <v>4000</v>
      </c>
      <c r="D173" s="13"/>
      <c r="E173" s="14">
        <v>130</v>
      </c>
      <c r="F173" s="14"/>
      <c r="G173" s="14">
        <v>20</v>
      </c>
      <c r="H173" s="14"/>
      <c r="I173" s="14">
        <v>10</v>
      </c>
      <c r="J173" s="14"/>
      <c r="K173" s="14">
        <v>15</v>
      </c>
      <c r="L173" s="14"/>
      <c r="M173" s="13"/>
      <c r="N173" s="13"/>
      <c r="O173" s="13">
        <f t="shared" si="9"/>
        <v>0</v>
      </c>
      <c r="P173" s="13">
        <f t="shared" si="9"/>
        <v>0</v>
      </c>
      <c r="Q173" s="28"/>
      <c r="R173" s="26">
        <f t="shared" si="8"/>
        <v>0</v>
      </c>
      <c r="S173" s="26"/>
      <c r="T173" s="13"/>
      <c r="V173" s="17"/>
    </row>
    <row r="174" spans="1:22" x14ac:dyDescent="0.3">
      <c r="A174" s="12"/>
      <c r="B174" s="12"/>
      <c r="C174" s="13">
        <v>4000</v>
      </c>
      <c r="D174" s="13"/>
      <c r="E174" s="14">
        <v>130</v>
      </c>
      <c r="F174" s="14"/>
      <c r="G174" s="14">
        <v>20</v>
      </c>
      <c r="H174" s="14"/>
      <c r="I174" s="14">
        <v>10</v>
      </c>
      <c r="J174" s="14"/>
      <c r="K174" s="14">
        <v>15</v>
      </c>
      <c r="L174" s="14"/>
      <c r="M174" s="13"/>
      <c r="N174" s="13"/>
      <c r="O174" s="13">
        <f t="shared" si="9"/>
        <v>0</v>
      </c>
      <c r="P174" s="13">
        <f t="shared" si="9"/>
        <v>0</v>
      </c>
      <c r="Q174" s="28"/>
      <c r="R174" s="26">
        <f t="shared" si="8"/>
        <v>0</v>
      </c>
      <c r="S174" s="26"/>
      <c r="T174" s="13"/>
      <c r="V174" s="17"/>
    </row>
    <row r="175" spans="1:22" x14ac:dyDescent="0.3">
      <c r="A175" s="12"/>
      <c r="B175" s="12"/>
      <c r="C175" s="13">
        <v>4000</v>
      </c>
      <c r="D175" s="13"/>
      <c r="E175" s="14">
        <v>130</v>
      </c>
      <c r="F175" s="14"/>
      <c r="G175" s="14">
        <v>20</v>
      </c>
      <c r="H175" s="14"/>
      <c r="I175" s="14">
        <v>10</v>
      </c>
      <c r="J175" s="14"/>
      <c r="K175" s="14">
        <v>15</v>
      </c>
      <c r="L175" s="14"/>
      <c r="M175" s="13"/>
      <c r="N175" s="13"/>
      <c r="O175" s="13">
        <f t="shared" si="9"/>
        <v>0</v>
      </c>
      <c r="P175" s="13">
        <f t="shared" si="9"/>
        <v>0</v>
      </c>
      <c r="Q175" s="28"/>
      <c r="R175" s="26">
        <f t="shared" si="8"/>
        <v>0</v>
      </c>
      <c r="S175" s="26"/>
      <c r="T175" s="13"/>
      <c r="V175" s="17"/>
    </row>
    <row r="176" spans="1:22" x14ac:dyDescent="0.3">
      <c r="A176" s="12"/>
      <c r="B176" s="12"/>
      <c r="C176" s="13">
        <v>4000</v>
      </c>
      <c r="D176" s="13"/>
      <c r="E176" s="14">
        <v>130</v>
      </c>
      <c r="F176" s="14"/>
      <c r="G176" s="14">
        <v>20</v>
      </c>
      <c r="H176" s="14"/>
      <c r="I176" s="14">
        <v>10</v>
      </c>
      <c r="J176" s="14"/>
      <c r="K176" s="14">
        <v>15</v>
      </c>
      <c r="L176" s="14"/>
      <c r="M176" s="13"/>
      <c r="N176" s="13"/>
      <c r="O176" s="13">
        <f t="shared" si="9"/>
        <v>0</v>
      </c>
      <c r="P176" s="13">
        <f t="shared" si="9"/>
        <v>0</v>
      </c>
      <c r="Q176" s="28"/>
      <c r="R176" s="26">
        <f t="shared" si="8"/>
        <v>0</v>
      </c>
      <c r="S176" s="26"/>
      <c r="T176" s="13"/>
      <c r="V176" s="17"/>
    </row>
    <row r="177" spans="1:22" x14ac:dyDescent="0.3">
      <c r="A177" s="12"/>
      <c r="B177" s="12"/>
      <c r="C177" s="13">
        <v>4000</v>
      </c>
      <c r="D177" s="13"/>
      <c r="E177" s="14">
        <v>130</v>
      </c>
      <c r="F177" s="14"/>
      <c r="G177" s="14">
        <v>20</v>
      </c>
      <c r="H177" s="14"/>
      <c r="I177" s="14">
        <v>10</v>
      </c>
      <c r="J177" s="14"/>
      <c r="K177" s="14">
        <v>15</v>
      </c>
      <c r="L177" s="14"/>
      <c r="M177" s="13"/>
      <c r="N177" s="13"/>
      <c r="O177" s="13">
        <f t="shared" si="9"/>
        <v>0</v>
      </c>
      <c r="P177" s="13">
        <f t="shared" si="9"/>
        <v>0</v>
      </c>
      <c r="Q177" s="28"/>
      <c r="R177" s="26">
        <f t="shared" ref="R177:R211" si="10">+(((D177/C177)+(F177/E177)+(H177/G177)+(J177/I177)+(L177/K177)+O177))*0.05</f>
        <v>0</v>
      </c>
      <c r="S177" s="26"/>
      <c r="T177" s="13"/>
      <c r="V177" s="17"/>
    </row>
    <row r="178" spans="1:22" x14ac:dyDescent="0.3">
      <c r="A178" s="12"/>
      <c r="B178" s="12"/>
      <c r="C178" s="13">
        <v>4000</v>
      </c>
      <c r="D178" s="13"/>
      <c r="E178" s="14">
        <v>130</v>
      </c>
      <c r="F178" s="14"/>
      <c r="G178" s="14">
        <v>20</v>
      </c>
      <c r="H178" s="14"/>
      <c r="I178" s="14">
        <v>10</v>
      </c>
      <c r="J178" s="14"/>
      <c r="K178" s="14">
        <v>15</v>
      </c>
      <c r="L178" s="14"/>
      <c r="M178" s="13"/>
      <c r="N178" s="13"/>
      <c r="O178" s="13">
        <f t="shared" si="9"/>
        <v>0</v>
      </c>
      <c r="P178" s="13">
        <f t="shared" si="9"/>
        <v>0</v>
      </c>
      <c r="Q178" s="28"/>
      <c r="R178" s="26">
        <f t="shared" si="10"/>
        <v>0</v>
      </c>
      <c r="S178" s="26"/>
      <c r="T178" s="13"/>
      <c r="V178" s="17"/>
    </row>
    <row r="179" spans="1:22" x14ac:dyDescent="0.3">
      <c r="A179" s="12"/>
      <c r="B179" s="12"/>
      <c r="C179" s="13">
        <v>4000</v>
      </c>
      <c r="D179" s="13"/>
      <c r="E179" s="14">
        <v>130</v>
      </c>
      <c r="F179" s="14"/>
      <c r="G179" s="14">
        <v>20</v>
      </c>
      <c r="H179" s="14"/>
      <c r="I179" s="14">
        <v>10</v>
      </c>
      <c r="J179" s="14"/>
      <c r="K179" s="14">
        <v>15</v>
      </c>
      <c r="L179" s="14"/>
      <c r="M179" s="13"/>
      <c r="N179" s="13"/>
      <c r="O179" s="13">
        <f t="shared" si="9"/>
        <v>0</v>
      </c>
      <c r="P179" s="13">
        <f t="shared" si="9"/>
        <v>0</v>
      </c>
      <c r="Q179" s="28"/>
      <c r="R179" s="26">
        <f t="shared" si="10"/>
        <v>0</v>
      </c>
      <c r="S179" s="26"/>
      <c r="T179" s="13"/>
      <c r="V179" s="17"/>
    </row>
    <row r="180" spans="1:22" x14ac:dyDescent="0.3">
      <c r="A180" s="12"/>
      <c r="B180" s="12"/>
      <c r="C180" s="13">
        <v>4000</v>
      </c>
      <c r="D180" s="13"/>
      <c r="E180" s="14">
        <v>130</v>
      </c>
      <c r="F180" s="14"/>
      <c r="G180" s="14">
        <v>20</v>
      </c>
      <c r="H180" s="14"/>
      <c r="I180" s="14">
        <v>10</v>
      </c>
      <c r="J180" s="14"/>
      <c r="K180" s="14">
        <v>15</v>
      </c>
      <c r="L180" s="14"/>
      <c r="M180" s="13"/>
      <c r="N180" s="13"/>
      <c r="O180" s="13">
        <f t="shared" si="9"/>
        <v>0</v>
      </c>
      <c r="P180" s="13">
        <f t="shared" si="9"/>
        <v>0</v>
      </c>
      <c r="Q180" s="28"/>
      <c r="R180" s="26">
        <f t="shared" si="10"/>
        <v>0</v>
      </c>
      <c r="S180" s="26"/>
      <c r="T180" s="13"/>
      <c r="V180" s="17"/>
    </row>
    <row r="181" spans="1:22" x14ac:dyDescent="0.3">
      <c r="A181" s="12"/>
      <c r="B181" s="12"/>
      <c r="C181" s="13">
        <v>4000</v>
      </c>
      <c r="D181" s="13"/>
      <c r="E181" s="14">
        <v>130</v>
      </c>
      <c r="F181" s="14"/>
      <c r="G181" s="14">
        <v>20</v>
      </c>
      <c r="H181" s="14"/>
      <c r="I181" s="14">
        <v>10</v>
      </c>
      <c r="J181" s="14"/>
      <c r="K181" s="14">
        <v>15</v>
      </c>
      <c r="L181" s="14"/>
      <c r="M181" s="13"/>
      <c r="N181" s="13"/>
      <c r="O181" s="13">
        <f t="shared" si="9"/>
        <v>0</v>
      </c>
      <c r="P181" s="13">
        <f t="shared" si="9"/>
        <v>0</v>
      </c>
      <c r="Q181" s="28"/>
      <c r="R181" s="26">
        <f t="shared" si="10"/>
        <v>0</v>
      </c>
      <c r="S181" s="26"/>
      <c r="T181" s="13"/>
      <c r="V181" s="17"/>
    </row>
    <row r="182" spans="1:22" x14ac:dyDescent="0.3">
      <c r="A182" s="12"/>
      <c r="B182" s="12"/>
      <c r="C182" s="13">
        <v>4000</v>
      </c>
      <c r="D182" s="13"/>
      <c r="E182" s="14">
        <v>130</v>
      </c>
      <c r="F182" s="14"/>
      <c r="G182" s="14">
        <v>20</v>
      </c>
      <c r="H182" s="14"/>
      <c r="I182" s="14">
        <v>10</v>
      </c>
      <c r="J182" s="14"/>
      <c r="K182" s="14">
        <v>15</v>
      </c>
      <c r="L182" s="14"/>
      <c r="M182" s="13"/>
      <c r="N182" s="13"/>
      <c r="O182" s="13">
        <f t="shared" si="9"/>
        <v>0</v>
      </c>
      <c r="P182" s="13">
        <f t="shared" si="9"/>
        <v>0</v>
      </c>
      <c r="Q182" s="28"/>
      <c r="R182" s="26">
        <f t="shared" si="10"/>
        <v>0</v>
      </c>
      <c r="S182" s="26"/>
      <c r="T182" s="13"/>
      <c r="V182" s="17"/>
    </row>
    <row r="183" spans="1:22" x14ac:dyDescent="0.3">
      <c r="A183" s="12"/>
      <c r="B183" s="12"/>
      <c r="C183" s="13">
        <v>4000</v>
      </c>
      <c r="D183" s="13"/>
      <c r="E183" s="14">
        <v>130</v>
      </c>
      <c r="F183" s="14"/>
      <c r="G183" s="14">
        <v>20</v>
      </c>
      <c r="H183" s="14"/>
      <c r="I183" s="14">
        <v>10</v>
      </c>
      <c r="J183" s="14"/>
      <c r="K183" s="14">
        <v>15</v>
      </c>
      <c r="L183" s="14"/>
      <c r="M183" s="13"/>
      <c r="N183" s="13"/>
      <c r="O183" s="13">
        <f t="shared" si="9"/>
        <v>0</v>
      </c>
      <c r="P183" s="13">
        <f t="shared" si="9"/>
        <v>0</v>
      </c>
      <c r="Q183" s="28"/>
      <c r="R183" s="26">
        <f t="shared" si="10"/>
        <v>0</v>
      </c>
      <c r="S183" s="26"/>
      <c r="T183" s="13"/>
      <c r="V183" s="17"/>
    </row>
    <row r="184" spans="1:22" x14ac:dyDescent="0.3">
      <c r="A184" s="12"/>
      <c r="B184" s="12"/>
      <c r="C184" s="13">
        <v>4000</v>
      </c>
      <c r="D184" s="13"/>
      <c r="E184" s="14">
        <v>130</v>
      </c>
      <c r="F184" s="14"/>
      <c r="G184" s="14">
        <v>20</v>
      </c>
      <c r="H184" s="14"/>
      <c r="I184" s="14">
        <v>10</v>
      </c>
      <c r="J184" s="14"/>
      <c r="K184" s="14">
        <v>15</v>
      </c>
      <c r="L184" s="14"/>
      <c r="M184" s="13"/>
      <c r="N184" s="13"/>
      <c r="O184" s="13">
        <f t="shared" si="9"/>
        <v>0</v>
      </c>
      <c r="P184" s="13">
        <f t="shared" si="9"/>
        <v>0</v>
      </c>
      <c r="Q184" s="28"/>
      <c r="R184" s="26">
        <f t="shared" si="10"/>
        <v>0</v>
      </c>
      <c r="S184" s="26"/>
      <c r="T184" s="13"/>
      <c r="V184" s="17"/>
    </row>
    <row r="185" spans="1:22" x14ac:dyDescent="0.3">
      <c r="A185" s="12"/>
      <c r="B185" s="12"/>
      <c r="C185" s="13">
        <v>4000</v>
      </c>
      <c r="D185" s="13"/>
      <c r="E185" s="14">
        <v>130</v>
      </c>
      <c r="F185" s="14"/>
      <c r="G185" s="14">
        <v>20</v>
      </c>
      <c r="H185" s="14"/>
      <c r="I185" s="14">
        <v>10</v>
      </c>
      <c r="J185" s="14"/>
      <c r="K185" s="14">
        <v>15</v>
      </c>
      <c r="L185" s="14"/>
      <c r="M185" s="13"/>
      <c r="N185" s="13"/>
      <c r="O185" s="13">
        <f t="shared" si="9"/>
        <v>0</v>
      </c>
      <c r="P185" s="13">
        <f t="shared" si="9"/>
        <v>0</v>
      </c>
      <c r="Q185" s="28"/>
      <c r="R185" s="26">
        <f t="shared" si="10"/>
        <v>0</v>
      </c>
      <c r="S185" s="26"/>
      <c r="T185" s="13"/>
      <c r="V185" s="17"/>
    </row>
    <row r="186" spans="1:22" x14ac:dyDescent="0.3">
      <c r="A186" s="12"/>
      <c r="B186" s="12"/>
      <c r="C186" s="13">
        <v>4000</v>
      </c>
      <c r="D186" s="13"/>
      <c r="E186" s="14">
        <v>130</v>
      </c>
      <c r="F186" s="14"/>
      <c r="G186" s="14">
        <v>20</v>
      </c>
      <c r="H186" s="14"/>
      <c r="I186" s="14">
        <v>10</v>
      </c>
      <c r="J186" s="14"/>
      <c r="K186" s="14">
        <v>15</v>
      </c>
      <c r="L186" s="14"/>
      <c r="M186" s="13"/>
      <c r="N186" s="13"/>
      <c r="O186" s="13">
        <f t="shared" si="9"/>
        <v>0</v>
      </c>
      <c r="P186" s="13">
        <f t="shared" si="9"/>
        <v>0</v>
      </c>
      <c r="Q186" s="28"/>
      <c r="R186" s="26">
        <f t="shared" si="10"/>
        <v>0</v>
      </c>
      <c r="S186" s="26"/>
      <c r="T186" s="13"/>
      <c r="V186" s="17"/>
    </row>
    <row r="187" spans="1:22" x14ac:dyDescent="0.3">
      <c r="A187" s="12"/>
      <c r="B187" s="12"/>
      <c r="C187" s="13">
        <v>4000</v>
      </c>
      <c r="D187" s="13"/>
      <c r="E187" s="14">
        <v>130</v>
      </c>
      <c r="F187" s="14"/>
      <c r="G187" s="14">
        <v>20</v>
      </c>
      <c r="H187" s="14"/>
      <c r="I187" s="14">
        <v>10</v>
      </c>
      <c r="J187" s="14"/>
      <c r="K187" s="14">
        <v>15</v>
      </c>
      <c r="L187" s="14"/>
      <c r="M187" s="13"/>
      <c r="N187" s="13"/>
      <c r="O187" s="13">
        <f t="shared" si="9"/>
        <v>0</v>
      </c>
      <c r="P187" s="13">
        <f t="shared" si="9"/>
        <v>0</v>
      </c>
      <c r="Q187" s="28"/>
      <c r="R187" s="26">
        <f t="shared" si="10"/>
        <v>0</v>
      </c>
      <c r="S187" s="26"/>
      <c r="T187" s="13"/>
      <c r="V187" s="17"/>
    </row>
    <row r="188" spans="1:22" x14ac:dyDescent="0.3">
      <c r="A188" s="12"/>
      <c r="B188" s="12"/>
      <c r="C188" s="13">
        <v>4000</v>
      </c>
      <c r="D188" s="13"/>
      <c r="E188" s="14">
        <v>130</v>
      </c>
      <c r="F188" s="14"/>
      <c r="G188" s="14">
        <v>20</v>
      </c>
      <c r="H188" s="14"/>
      <c r="I188" s="14">
        <v>10</v>
      </c>
      <c r="J188" s="14"/>
      <c r="K188" s="14">
        <v>15</v>
      </c>
      <c r="L188" s="14"/>
      <c r="M188" s="13"/>
      <c r="N188" s="13"/>
      <c r="O188" s="13">
        <f t="shared" si="9"/>
        <v>0</v>
      </c>
      <c r="P188" s="13">
        <f t="shared" si="9"/>
        <v>0</v>
      </c>
      <c r="Q188" s="28"/>
      <c r="R188" s="26">
        <f t="shared" si="10"/>
        <v>0</v>
      </c>
      <c r="S188" s="26"/>
      <c r="T188" s="13"/>
      <c r="V188" s="17"/>
    </row>
    <row r="189" spans="1:22" x14ac:dyDescent="0.3">
      <c r="A189" s="12"/>
      <c r="B189" s="12"/>
      <c r="C189" s="13">
        <v>4000</v>
      </c>
      <c r="D189" s="13"/>
      <c r="E189" s="14">
        <v>130</v>
      </c>
      <c r="F189" s="14"/>
      <c r="G189" s="14">
        <v>20</v>
      </c>
      <c r="H189" s="14"/>
      <c r="I189" s="14">
        <v>10</v>
      </c>
      <c r="J189" s="14"/>
      <c r="K189" s="14">
        <v>15</v>
      </c>
      <c r="L189" s="14"/>
      <c r="M189" s="13"/>
      <c r="N189" s="13"/>
      <c r="O189" s="13">
        <f t="shared" si="9"/>
        <v>0</v>
      </c>
      <c r="P189" s="13">
        <f t="shared" si="9"/>
        <v>0</v>
      </c>
      <c r="Q189" s="28"/>
      <c r="R189" s="26">
        <f t="shared" si="10"/>
        <v>0</v>
      </c>
      <c r="S189" s="26"/>
      <c r="T189" s="13"/>
      <c r="V189" s="17"/>
    </row>
    <row r="190" spans="1:22" x14ac:dyDescent="0.3">
      <c r="A190" s="12"/>
      <c r="B190" s="12"/>
      <c r="C190" s="13">
        <v>4000</v>
      </c>
      <c r="D190" s="13"/>
      <c r="E190" s="14">
        <v>130</v>
      </c>
      <c r="F190" s="14"/>
      <c r="G190" s="14">
        <v>20</v>
      </c>
      <c r="H190" s="14"/>
      <c r="I190" s="14">
        <v>10</v>
      </c>
      <c r="J190" s="14"/>
      <c r="K190" s="14">
        <v>15</v>
      </c>
      <c r="L190" s="14"/>
      <c r="M190" s="13"/>
      <c r="N190" s="13"/>
      <c r="O190" s="13">
        <f t="shared" si="9"/>
        <v>0</v>
      </c>
      <c r="P190" s="13">
        <f t="shared" si="9"/>
        <v>0</v>
      </c>
      <c r="Q190" s="28"/>
      <c r="R190" s="26">
        <f t="shared" si="10"/>
        <v>0</v>
      </c>
      <c r="S190" s="26"/>
      <c r="T190" s="13"/>
      <c r="V190" s="17"/>
    </row>
    <row r="191" spans="1:22" x14ac:dyDescent="0.3">
      <c r="A191" s="12"/>
      <c r="B191" s="12"/>
      <c r="C191" s="13">
        <v>4000</v>
      </c>
      <c r="D191" s="13"/>
      <c r="E191" s="14">
        <v>130</v>
      </c>
      <c r="F191" s="14"/>
      <c r="G191" s="14">
        <v>20</v>
      </c>
      <c r="H191" s="14"/>
      <c r="I191" s="14">
        <v>10</v>
      </c>
      <c r="J191" s="14"/>
      <c r="K191" s="14">
        <v>15</v>
      </c>
      <c r="L191" s="14"/>
      <c r="M191" s="13"/>
      <c r="N191" s="13"/>
      <c r="O191" s="13">
        <f t="shared" si="9"/>
        <v>0</v>
      </c>
      <c r="P191" s="13">
        <f t="shared" si="9"/>
        <v>0</v>
      </c>
      <c r="Q191" s="28"/>
      <c r="R191" s="26">
        <f t="shared" si="10"/>
        <v>0</v>
      </c>
      <c r="S191" s="26"/>
      <c r="T191" s="13"/>
      <c r="V191" s="17"/>
    </row>
    <row r="192" spans="1:22" x14ac:dyDescent="0.3">
      <c r="A192" s="12"/>
      <c r="B192" s="12"/>
      <c r="C192" s="13">
        <v>4000</v>
      </c>
      <c r="D192" s="13"/>
      <c r="E192" s="14">
        <v>130</v>
      </c>
      <c r="F192" s="14"/>
      <c r="G192" s="14">
        <v>20</v>
      </c>
      <c r="H192" s="14"/>
      <c r="I192" s="14">
        <v>10</v>
      </c>
      <c r="J192" s="14"/>
      <c r="K192" s="14">
        <v>15</v>
      </c>
      <c r="L192" s="14"/>
      <c r="M192" s="13"/>
      <c r="N192" s="13"/>
      <c r="O192" s="13">
        <f t="shared" si="9"/>
        <v>0</v>
      </c>
      <c r="P192" s="13">
        <f t="shared" si="9"/>
        <v>0</v>
      </c>
      <c r="Q192" s="28"/>
      <c r="R192" s="26">
        <f t="shared" si="10"/>
        <v>0</v>
      </c>
      <c r="S192" s="26"/>
      <c r="T192" s="13"/>
      <c r="V192" s="17"/>
    </row>
    <row r="193" spans="1:22" x14ac:dyDescent="0.3">
      <c r="A193" s="12"/>
      <c r="B193" s="12"/>
      <c r="C193" s="13">
        <v>4000</v>
      </c>
      <c r="D193" s="13"/>
      <c r="E193" s="14">
        <v>130</v>
      </c>
      <c r="F193" s="14"/>
      <c r="G193" s="14">
        <v>20</v>
      </c>
      <c r="H193" s="14"/>
      <c r="I193" s="14">
        <v>10</v>
      </c>
      <c r="J193" s="14"/>
      <c r="K193" s="14">
        <v>15</v>
      </c>
      <c r="L193" s="14"/>
      <c r="M193" s="13"/>
      <c r="N193" s="13"/>
      <c r="O193" s="13">
        <f t="shared" si="9"/>
        <v>0</v>
      </c>
      <c r="P193" s="13">
        <f t="shared" si="9"/>
        <v>0</v>
      </c>
      <c r="Q193" s="28"/>
      <c r="R193" s="26">
        <f t="shared" si="10"/>
        <v>0</v>
      </c>
      <c r="S193" s="26"/>
      <c r="T193" s="13"/>
      <c r="V193" s="17"/>
    </row>
    <row r="194" spans="1:22" x14ac:dyDescent="0.3">
      <c r="A194" s="12"/>
      <c r="B194" s="12"/>
      <c r="C194" s="13">
        <v>4000</v>
      </c>
      <c r="D194" s="13"/>
      <c r="E194" s="14">
        <v>130</v>
      </c>
      <c r="F194" s="14"/>
      <c r="G194" s="14">
        <v>20</v>
      </c>
      <c r="H194" s="14"/>
      <c r="I194" s="14">
        <v>10</v>
      </c>
      <c r="J194" s="14"/>
      <c r="K194" s="14">
        <v>15</v>
      </c>
      <c r="L194" s="14"/>
      <c r="M194" s="13"/>
      <c r="N194" s="13"/>
      <c r="O194" s="13">
        <f t="shared" si="9"/>
        <v>0</v>
      </c>
      <c r="P194" s="13">
        <f t="shared" si="9"/>
        <v>0</v>
      </c>
      <c r="Q194" s="28"/>
      <c r="R194" s="26">
        <f t="shared" si="10"/>
        <v>0</v>
      </c>
      <c r="S194" s="26"/>
      <c r="T194" s="13"/>
      <c r="V194" s="17"/>
    </row>
    <row r="195" spans="1:22" x14ac:dyDescent="0.3">
      <c r="A195" s="12"/>
      <c r="B195" s="12"/>
      <c r="C195" s="13">
        <v>4000</v>
      </c>
      <c r="D195" s="13"/>
      <c r="E195" s="14">
        <v>130</v>
      </c>
      <c r="F195" s="14"/>
      <c r="G195" s="14">
        <v>20</v>
      </c>
      <c r="H195" s="14"/>
      <c r="I195" s="14">
        <v>10</v>
      </c>
      <c r="J195" s="14"/>
      <c r="K195" s="14">
        <v>15</v>
      </c>
      <c r="L195" s="14"/>
      <c r="M195" s="13"/>
      <c r="N195" s="13"/>
      <c r="O195" s="13">
        <f t="shared" si="9"/>
        <v>0</v>
      </c>
      <c r="P195" s="13">
        <f t="shared" si="9"/>
        <v>0</v>
      </c>
      <c r="Q195" s="28"/>
      <c r="R195" s="26">
        <f t="shared" si="10"/>
        <v>0</v>
      </c>
      <c r="S195" s="26"/>
      <c r="T195" s="13"/>
      <c r="V195" s="17"/>
    </row>
    <row r="196" spans="1:22" x14ac:dyDescent="0.3">
      <c r="A196" s="12"/>
      <c r="B196" s="12"/>
      <c r="C196" s="13">
        <v>4000</v>
      </c>
      <c r="D196" s="13"/>
      <c r="E196" s="14">
        <v>130</v>
      </c>
      <c r="F196" s="14"/>
      <c r="G196" s="14">
        <v>20</v>
      </c>
      <c r="H196" s="14"/>
      <c r="I196" s="14">
        <v>10</v>
      </c>
      <c r="J196" s="14"/>
      <c r="K196" s="14">
        <v>15</v>
      </c>
      <c r="L196" s="14"/>
      <c r="M196" s="13"/>
      <c r="N196" s="13"/>
      <c r="O196" s="13">
        <f t="shared" si="9"/>
        <v>0</v>
      </c>
      <c r="P196" s="13">
        <f t="shared" si="9"/>
        <v>0</v>
      </c>
      <c r="Q196" s="28"/>
      <c r="R196" s="26">
        <f t="shared" si="10"/>
        <v>0</v>
      </c>
      <c r="S196" s="26"/>
      <c r="T196" s="13"/>
      <c r="V196" s="17"/>
    </row>
    <row r="197" spans="1:22" x14ac:dyDescent="0.3">
      <c r="A197" s="12"/>
      <c r="B197" s="12"/>
      <c r="C197" s="13">
        <v>4000</v>
      </c>
      <c r="D197" s="13"/>
      <c r="E197" s="14">
        <v>130</v>
      </c>
      <c r="F197" s="14"/>
      <c r="G197" s="14">
        <v>20</v>
      </c>
      <c r="H197" s="14"/>
      <c r="I197" s="14">
        <v>10</v>
      </c>
      <c r="J197" s="14"/>
      <c r="K197" s="14">
        <v>15</v>
      </c>
      <c r="L197" s="14"/>
      <c r="M197" s="13"/>
      <c r="N197" s="13"/>
      <c r="O197" s="13">
        <f t="shared" si="9"/>
        <v>0</v>
      </c>
      <c r="P197" s="13">
        <f t="shared" si="9"/>
        <v>0</v>
      </c>
      <c r="Q197" s="28"/>
      <c r="R197" s="26">
        <f t="shared" si="10"/>
        <v>0</v>
      </c>
      <c r="S197" s="26"/>
      <c r="T197" s="13"/>
      <c r="V197" s="17"/>
    </row>
    <row r="198" spans="1:22" x14ac:dyDescent="0.3">
      <c r="A198" s="12"/>
      <c r="B198" s="12"/>
      <c r="C198" s="13">
        <v>4000</v>
      </c>
      <c r="D198" s="13"/>
      <c r="E198" s="14">
        <v>130</v>
      </c>
      <c r="F198" s="14"/>
      <c r="G198" s="14">
        <v>20</v>
      </c>
      <c r="H198" s="14"/>
      <c r="I198" s="14">
        <v>10</v>
      </c>
      <c r="J198" s="14"/>
      <c r="K198" s="14">
        <v>15</v>
      </c>
      <c r="L198" s="14"/>
      <c r="M198" s="13"/>
      <c r="N198" s="13"/>
      <c r="O198" s="13">
        <f t="shared" ref="O198:P212" si="11">+M198/8</f>
        <v>0</v>
      </c>
      <c r="P198" s="13">
        <f t="shared" si="11"/>
        <v>0</v>
      </c>
      <c r="Q198" s="28"/>
      <c r="R198" s="26">
        <f t="shared" si="10"/>
        <v>0</v>
      </c>
      <c r="S198" s="26"/>
      <c r="T198" s="13"/>
      <c r="V198" s="17"/>
    </row>
    <row r="199" spans="1:22" x14ac:dyDescent="0.3">
      <c r="A199" s="12"/>
      <c r="B199" s="12"/>
      <c r="C199" s="13">
        <v>4000</v>
      </c>
      <c r="D199" s="13"/>
      <c r="E199" s="14">
        <v>130</v>
      </c>
      <c r="F199" s="14"/>
      <c r="G199" s="14">
        <v>20</v>
      </c>
      <c r="H199" s="14"/>
      <c r="I199" s="14">
        <v>10</v>
      </c>
      <c r="J199" s="14"/>
      <c r="K199" s="14">
        <v>15</v>
      </c>
      <c r="L199" s="14"/>
      <c r="M199" s="13"/>
      <c r="N199" s="13"/>
      <c r="O199" s="13">
        <f t="shared" si="11"/>
        <v>0</v>
      </c>
      <c r="P199" s="13">
        <f t="shared" si="11"/>
        <v>0</v>
      </c>
      <c r="Q199" s="28"/>
      <c r="R199" s="26">
        <f t="shared" si="10"/>
        <v>0</v>
      </c>
      <c r="S199" s="26"/>
      <c r="T199" s="13"/>
      <c r="V199" s="17"/>
    </row>
    <row r="200" spans="1:22" x14ac:dyDescent="0.3">
      <c r="A200" s="12"/>
      <c r="B200" s="12"/>
      <c r="C200" s="13">
        <v>4000</v>
      </c>
      <c r="D200" s="13"/>
      <c r="E200" s="14">
        <v>130</v>
      </c>
      <c r="F200" s="14"/>
      <c r="G200" s="14">
        <v>20</v>
      </c>
      <c r="H200" s="14"/>
      <c r="I200" s="14">
        <v>10</v>
      </c>
      <c r="J200" s="14"/>
      <c r="K200" s="14">
        <v>15</v>
      </c>
      <c r="L200" s="14"/>
      <c r="M200" s="13"/>
      <c r="N200" s="13"/>
      <c r="O200" s="13">
        <f t="shared" si="11"/>
        <v>0</v>
      </c>
      <c r="P200" s="13">
        <f t="shared" si="11"/>
        <v>0</v>
      </c>
      <c r="Q200" s="28"/>
      <c r="R200" s="26">
        <f t="shared" si="10"/>
        <v>0</v>
      </c>
      <c r="S200" s="26"/>
      <c r="T200" s="13"/>
      <c r="V200" s="17"/>
    </row>
    <row r="201" spans="1:22" x14ac:dyDescent="0.3">
      <c r="A201" s="12"/>
      <c r="B201" s="12"/>
      <c r="C201" s="13">
        <v>4000</v>
      </c>
      <c r="D201" s="13"/>
      <c r="E201" s="14">
        <v>130</v>
      </c>
      <c r="F201" s="14"/>
      <c r="G201" s="14">
        <v>20</v>
      </c>
      <c r="H201" s="14"/>
      <c r="I201" s="14">
        <v>10</v>
      </c>
      <c r="J201" s="14"/>
      <c r="K201" s="14">
        <v>15</v>
      </c>
      <c r="L201" s="14"/>
      <c r="M201" s="13"/>
      <c r="N201" s="13"/>
      <c r="O201" s="13">
        <f t="shared" si="11"/>
        <v>0</v>
      </c>
      <c r="P201" s="13">
        <f t="shared" si="11"/>
        <v>0</v>
      </c>
      <c r="Q201" s="28"/>
      <c r="R201" s="26">
        <f t="shared" si="10"/>
        <v>0</v>
      </c>
      <c r="S201" s="26"/>
      <c r="T201" s="13"/>
      <c r="V201" s="17"/>
    </row>
    <row r="202" spans="1:22" x14ac:dyDescent="0.3">
      <c r="A202" s="12"/>
      <c r="B202" s="12"/>
      <c r="C202" s="13">
        <v>4000</v>
      </c>
      <c r="D202" s="13"/>
      <c r="E202" s="14">
        <v>130</v>
      </c>
      <c r="F202" s="14"/>
      <c r="G202" s="14">
        <v>20</v>
      </c>
      <c r="H202" s="14"/>
      <c r="I202" s="14">
        <v>10</v>
      </c>
      <c r="J202" s="14"/>
      <c r="K202" s="14">
        <v>15</v>
      </c>
      <c r="L202" s="14"/>
      <c r="M202" s="13"/>
      <c r="N202" s="13"/>
      <c r="O202" s="13">
        <f t="shared" si="11"/>
        <v>0</v>
      </c>
      <c r="P202" s="13">
        <f t="shared" si="11"/>
        <v>0</v>
      </c>
      <c r="Q202" s="28"/>
      <c r="R202" s="26">
        <f t="shared" si="10"/>
        <v>0</v>
      </c>
      <c r="S202" s="26"/>
      <c r="T202" s="13"/>
      <c r="V202" s="17"/>
    </row>
    <row r="203" spans="1:22" x14ac:dyDescent="0.3">
      <c r="A203" s="12"/>
      <c r="B203" s="12"/>
      <c r="C203" s="13">
        <v>4000</v>
      </c>
      <c r="D203" s="13"/>
      <c r="E203" s="14">
        <v>130</v>
      </c>
      <c r="F203" s="14"/>
      <c r="G203" s="14">
        <v>20</v>
      </c>
      <c r="H203" s="14"/>
      <c r="I203" s="14">
        <v>10</v>
      </c>
      <c r="J203" s="14"/>
      <c r="K203" s="14">
        <v>15</v>
      </c>
      <c r="L203" s="14"/>
      <c r="M203" s="13"/>
      <c r="N203" s="13"/>
      <c r="O203" s="13">
        <f t="shared" si="11"/>
        <v>0</v>
      </c>
      <c r="P203" s="13">
        <f t="shared" si="11"/>
        <v>0</v>
      </c>
      <c r="Q203" s="28"/>
      <c r="R203" s="26">
        <f t="shared" si="10"/>
        <v>0</v>
      </c>
      <c r="S203" s="26"/>
      <c r="T203" s="13"/>
      <c r="V203" s="17"/>
    </row>
    <row r="204" spans="1:22" x14ac:dyDescent="0.3">
      <c r="A204" s="12"/>
      <c r="B204" s="12"/>
      <c r="C204" s="13">
        <v>4000</v>
      </c>
      <c r="D204" s="13"/>
      <c r="E204" s="14">
        <v>130</v>
      </c>
      <c r="F204" s="14"/>
      <c r="G204" s="14">
        <v>20</v>
      </c>
      <c r="H204" s="14"/>
      <c r="I204" s="14">
        <v>10</v>
      </c>
      <c r="J204" s="14"/>
      <c r="K204" s="14">
        <v>15</v>
      </c>
      <c r="L204" s="14"/>
      <c r="M204" s="13"/>
      <c r="N204" s="13"/>
      <c r="O204" s="13">
        <f t="shared" si="11"/>
        <v>0</v>
      </c>
      <c r="P204" s="13">
        <f t="shared" si="11"/>
        <v>0</v>
      </c>
      <c r="Q204" s="28"/>
      <c r="R204" s="26">
        <f t="shared" si="10"/>
        <v>0</v>
      </c>
      <c r="S204" s="26"/>
      <c r="T204" s="13"/>
      <c r="V204" s="17"/>
    </row>
    <row r="205" spans="1:22" x14ac:dyDescent="0.3">
      <c r="A205" s="12"/>
      <c r="B205" s="12"/>
      <c r="C205" s="13">
        <v>4000</v>
      </c>
      <c r="D205" s="13"/>
      <c r="E205" s="14">
        <v>130</v>
      </c>
      <c r="F205" s="14"/>
      <c r="G205" s="14">
        <v>20</v>
      </c>
      <c r="H205" s="14"/>
      <c r="I205" s="14">
        <v>10</v>
      </c>
      <c r="J205" s="14"/>
      <c r="K205" s="14">
        <v>15</v>
      </c>
      <c r="L205" s="14"/>
      <c r="M205" s="13"/>
      <c r="N205" s="13"/>
      <c r="O205" s="13">
        <f t="shared" si="11"/>
        <v>0</v>
      </c>
      <c r="P205" s="13">
        <f t="shared" si="11"/>
        <v>0</v>
      </c>
      <c r="Q205" s="28"/>
      <c r="R205" s="26">
        <f t="shared" si="10"/>
        <v>0</v>
      </c>
      <c r="S205" s="26"/>
      <c r="T205" s="13"/>
      <c r="V205" s="17"/>
    </row>
    <row r="206" spans="1:22" x14ac:dyDescent="0.3">
      <c r="A206" s="12"/>
      <c r="B206" s="12"/>
      <c r="C206" s="13">
        <v>4000</v>
      </c>
      <c r="D206" s="13"/>
      <c r="E206" s="14">
        <v>130</v>
      </c>
      <c r="F206" s="14"/>
      <c r="G206" s="14">
        <v>20</v>
      </c>
      <c r="H206" s="14"/>
      <c r="I206" s="14">
        <v>10</v>
      </c>
      <c r="J206" s="14"/>
      <c r="K206" s="14">
        <v>15</v>
      </c>
      <c r="L206" s="14"/>
      <c r="M206" s="13"/>
      <c r="N206" s="13"/>
      <c r="O206" s="13">
        <f t="shared" si="11"/>
        <v>0</v>
      </c>
      <c r="P206" s="13">
        <f t="shared" si="11"/>
        <v>0</v>
      </c>
      <c r="Q206" s="28"/>
      <c r="R206" s="26">
        <f t="shared" si="10"/>
        <v>0</v>
      </c>
      <c r="S206" s="26"/>
      <c r="T206" s="13"/>
      <c r="V206" s="17"/>
    </row>
    <row r="207" spans="1:22" x14ac:dyDescent="0.3">
      <c r="A207" s="12"/>
      <c r="B207" s="12"/>
      <c r="C207" s="13">
        <v>4000</v>
      </c>
      <c r="D207" s="13"/>
      <c r="E207" s="14">
        <v>130</v>
      </c>
      <c r="F207" s="14"/>
      <c r="G207" s="14">
        <v>20</v>
      </c>
      <c r="H207" s="14"/>
      <c r="I207" s="14">
        <v>10</v>
      </c>
      <c r="J207" s="14"/>
      <c r="K207" s="14">
        <v>15</v>
      </c>
      <c r="L207" s="14"/>
      <c r="M207" s="13"/>
      <c r="N207" s="13"/>
      <c r="O207" s="13">
        <f t="shared" si="11"/>
        <v>0</v>
      </c>
      <c r="P207" s="13">
        <f t="shared" si="11"/>
        <v>0</v>
      </c>
      <c r="Q207" s="28"/>
      <c r="R207" s="26">
        <f t="shared" si="10"/>
        <v>0</v>
      </c>
      <c r="S207" s="26"/>
      <c r="T207" s="13"/>
      <c r="V207" s="17"/>
    </row>
    <row r="208" spans="1:22" x14ac:dyDescent="0.3">
      <c r="A208" s="12"/>
      <c r="B208" s="12"/>
      <c r="C208" s="13">
        <v>4000</v>
      </c>
      <c r="D208" s="13"/>
      <c r="E208" s="14">
        <v>130</v>
      </c>
      <c r="F208" s="14"/>
      <c r="G208" s="14">
        <v>20</v>
      </c>
      <c r="H208" s="14"/>
      <c r="I208" s="14">
        <v>10</v>
      </c>
      <c r="J208" s="14"/>
      <c r="K208" s="14">
        <v>15</v>
      </c>
      <c r="L208" s="14"/>
      <c r="M208" s="13"/>
      <c r="N208" s="13"/>
      <c r="O208" s="13">
        <f t="shared" si="11"/>
        <v>0</v>
      </c>
      <c r="P208" s="13">
        <f t="shared" si="11"/>
        <v>0</v>
      </c>
      <c r="Q208" s="28"/>
      <c r="R208" s="26">
        <f t="shared" si="10"/>
        <v>0</v>
      </c>
      <c r="S208" s="26"/>
      <c r="T208" s="13"/>
      <c r="V208" s="17"/>
    </row>
    <row r="209" spans="1:22" x14ac:dyDescent="0.3">
      <c r="A209" s="12"/>
      <c r="B209" s="12"/>
      <c r="C209" s="13">
        <v>4000</v>
      </c>
      <c r="D209" s="13"/>
      <c r="E209" s="14">
        <v>130</v>
      </c>
      <c r="F209" s="14"/>
      <c r="G209" s="14">
        <v>20</v>
      </c>
      <c r="H209" s="14"/>
      <c r="I209" s="14">
        <v>10</v>
      </c>
      <c r="J209" s="14"/>
      <c r="K209" s="14">
        <v>15</v>
      </c>
      <c r="L209" s="14"/>
      <c r="M209" s="13"/>
      <c r="N209" s="13"/>
      <c r="O209" s="13">
        <f t="shared" si="11"/>
        <v>0</v>
      </c>
      <c r="P209" s="13">
        <f t="shared" si="11"/>
        <v>0</v>
      </c>
      <c r="Q209" s="28"/>
      <c r="R209" s="26">
        <f t="shared" si="10"/>
        <v>0</v>
      </c>
      <c r="S209" s="26"/>
      <c r="T209" s="13"/>
      <c r="V209" s="17"/>
    </row>
    <row r="210" spans="1:22" x14ac:dyDescent="0.3">
      <c r="A210" s="12"/>
      <c r="B210" s="12"/>
      <c r="C210" s="13">
        <v>4000</v>
      </c>
      <c r="D210" s="13"/>
      <c r="E210" s="14">
        <v>130</v>
      </c>
      <c r="F210" s="14"/>
      <c r="G210" s="14">
        <v>20</v>
      </c>
      <c r="H210" s="14"/>
      <c r="I210" s="14">
        <v>10</v>
      </c>
      <c r="J210" s="14"/>
      <c r="K210" s="14">
        <v>15</v>
      </c>
      <c r="L210" s="14"/>
      <c r="M210" s="13"/>
      <c r="N210" s="13"/>
      <c r="O210" s="13">
        <f t="shared" si="11"/>
        <v>0</v>
      </c>
      <c r="P210" s="13">
        <f t="shared" si="11"/>
        <v>0</v>
      </c>
      <c r="Q210" s="28"/>
      <c r="R210" s="26">
        <f t="shared" si="10"/>
        <v>0</v>
      </c>
      <c r="S210" s="26"/>
      <c r="T210" s="13"/>
      <c r="V210" s="17"/>
    </row>
    <row r="211" spans="1:22" x14ac:dyDescent="0.3">
      <c r="A211" s="12"/>
      <c r="B211" s="12"/>
      <c r="C211" s="13">
        <v>4000</v>
      </c>
      <c r="D211" s="13"/>
      <c r="E211" s="14">
        <v>130</v>
      </c>
      <c r="F211" s="14"/>
      <c r="G211" s="14">
        <v>20</v>
      </c>
      <c r="H211" s="14"/>
      <c r="I211" s="14">
        <v>10</v>
      </c>
      <c r="J211" s="14"/>
      <c r="K211" s="14">
        <v>15</v>
      </c>
      <c r="L211" s="14"/>
      <c r="M211" s="13"/>
      <c r="N211" s="13"/>
      <c r="O211" s="13">
        <f t="shared" si="11"/>
        <v>0</v>
      </c>
      <c r="P211" s="13">
        <f t="shared" si="11"/>
        <v>0</v>
      </c>
      <c r="Q211" s="28"/>
      <c r="R211" s="26">
        <f t="shared" si="10"/>
        <v>0</v>
      </c>
      <c r="S211" s="26"/>
      <c r="T211" s="13"/>
      <c r="V211" s="17"/>
    </row>
    <row r="212" spans="1:22" x14ac:dyDescent="0.3">
      <c r="A212" s="12"/>
      <c r="B212" s="12"/>
      <c r="C212" s="13">
        <v>4000</v>
      </c>
      <c r="D212" s="13"/>
      <c r="E212" s="14">
        <v>130</v>
      </c>
      <c r="F212" s="14"/>
      <c r="G212" s="14">
        <v>20</v>
      </c>
      <c r="H212" s="14"/>
      <c r="I212" s="14">
        <v>10</v>
      </c>
      <c r="J212" s="14"/>
      <c r="K212" s="14">
        <v>15</v>
      </c>
      <c r="L212" s="14"/>
      <c r="M212" s="13"/>
      <c r="N212" s="13"/>
      <c r="O212" s="13">
        <f t="shared" si="11"/>
        <v>0</v>
      </c>
      <c r="P212" s="13">
        <f t="shared" si="11"/>
        <v>0</v>
      </c>
      <c r="Q212" s="28"/>
      <c r="R212" s="28"/>
      <c r="S212" s="26"/>
      <c r="T212" s="13"/>
      <c r="V212" s="17"/>
    </row>
    <row r="213" spans="1:22" x14ac:dyDescent="0.3">
      <c r="A213" s="12"/>
      <c r="B213" s="12"/>
      <c r="C213" s="13"/>
      <c r="D213" s="13"/>
      <c r="E213" s="14"/>
      <c r="F213" s="14"/>
      <c r="G213" s="14"/>
      <c r="H213" s="14"/>
      <c r="I213" s="14"/>
      <c r="J213" s="14"/>
      <c r="K213" s="14"/>
      <c r="L213" s="14"/>
      <c r="M213" s="13"/>
      <c r="N213" s="13"/>
      <c r="O213" s="13"/>
      <c r="P213" s="13"/>
      <c r="Q213" s="28"/>
      <c r="R213" s="29"/>
      <c r="S213" s="26"/>
      <c r="T213" s="13"/>
      <c r="V213" s="17"/>
    </row>
    <row r="214" spans="1:22" ht="27.6" x14ac:dyDescent="0.3">
      <c r="A214" s="19"/>
      <c r="B214" s="19" t="s">
        <v>34</v>
      </c>
      <c r="C214" s="13"/>
      <c r="D214" s="13">
        <f>SUM(D6:D212)</f>
        <v>0</v>
      </c>
      <c r="E214" s="13"/>
      <c r="F214" s="13">
        <f>SUM(F6:F212)</f>
        <v>9819</v>
      </c>
      <c r="G214" s="13"/>
      <c r="H214" s="13">
        <f>SUM(H6:H212)</f>
        <v>0</v>
      </c>
      <c r="I214" s="13"/>
      <c r="J214" s="13">
        <f>SUM(J6:J212)</f>
        <v>0</v>
      </c>
      <c r="K214" s="13"/>
      <c r="L214" s="13">
        <f>SUM(L6:L212)</f>
        <v>0</v>
      </c>
      <c r="M214" s="13">
        <f>SUM(M6:M212)</f>
        <v>0</v>
      </c>
      <c r="N214" s="13">
        <f>SUM(N6:N212)</f>
        <v>0</v>
      </c>
      <c r="O214" s="13">
        <f>SUM(O6:O212)</f>
        <v>0</v>
      </c>
      <c r="P214" s="13">
        <f>SUM(P6:P212)</f>
        <v>0</v>
      </c>
      <c r="Q214" s="29"/>
      <c r="S214" s="26"/>
      <c r="T214" s="13"/>
      <c r="V214" s="20"/>
    </row>
    <row r="215" spans="1:22" x14ac:dyDescent="0.3">
      <c r="S215" s="28"/>
    </row>
    <row r="216" spans="1:22" x14ac:dyDescent="0.3">
      <c r="S216" s="29"/>
    </row>
    <row r="218" spans="1:22" x14ac:dyDescent="0.3">
      <c r="S218" s="23"/>
    </row>
  </sheetData>
  <pageMargins left="0.7" right="0.7" top="0.75" bottom="0.75" header="0.3" footer="0.3"/>
  <pageSetup paperSize="169" orientation="portrait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BCCEC-83C4-4BDA-BFA7-F4FD80C3DB12}">
  <dimension ref="A1:U214"/>
  <sheetViews>
    <sheetView zoomScale="80" zoomScaleNormal="8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R1" sqref="R1:R1048576"/>
    </sheetView>
  </sheetViews>
  <sheetFormatPr baseColWidth="10" defaultColWidth="15.5546875" defaultRowHeight="13.8" x14ac:dyDescent="0.3"/>
  <cols>
    <col min="1" max="1" width="18.6640625" style="21" customWidth="1"/>
    <col min="2" max="2" width="18.33203125" style="21" customWidth="1"/>
    <col min="3" max="3" width="14.109375" style="11" customWidth="1"/>
    <col min="4" max="4" width="9.88671875" style="11" customWidth="1"/>
    <col min="5" max="5" width="17.5546875" style="11" customWidth="1"/>
    <col min="6" max="6" width="14.88671875" style="11" customWidth="1"/>
    <col min="7" max="7" width="17.5546875" style="11" customWidth="1"/>
    <col min="8" max="8" width="15" style="11" customWidth="1"/>
    <col min="9" max="9" width="17.5546875" style="11" hidden="1" customWidth="1"/>
    <col min="10" max="10" width="15.33203125" style="11" hidden="1" customWidth="1"/>
    <col min="11" max="11" width="18.44140625" style="11" hidden="1" customWidth="1"/>
    <col min="12" max="12" width="15.6640625" style="11" hidden="1" customWidth="1"/>
    <col min="13" max="13" width="14.88671875" style="11" customWidth="1"/>
    <col min="14" max="14" width="13" style="11" customWidth="1"/>
    <col min="15" max="15" width="14.5546875" style="11" customWidth="1"/>
    <col min="16" max="16" width="12.44140625" style="11" customWidth="1"/>
    <col min="17" max="17" width="12" style="30" customWidth="1"/>
    <col min="18" max="18" width="17.5546875" style="30" customWidth="1"/>
    <col min="19" max="19" width="18" style="11" customWidth="1"/>
    <col min="20" max="20" width="10.6640625" style="11" customWidth="1"/>
    <col min="21" max="21" width="25.44140625" style="22" bestFit="1" customWidth="1"/>
    <col min="22" max="16384" width="15.5546875" style="11"/>
  </cols>
  <sheetData>
    <row r="1" spans="1:21" s="2" customFormat="1" x14ac:dyDescent="0.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U1" s="3"/>
    </row>
    <row r="2" spans="1:21" s="5" customFormat="1" x14ac:dyDescent="0.3">
      <c r="A2" s="4" t="s">
        <v>1</v>
      </c>
      <c r="C2" s="4"/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U2" s="6"/>
    </row>
    <row r="3" spans="1:21" s="5" customFormat="1" x14ac:dyDescent="0.3">
      <c r="A3" s="7" t="s">
        <v>2</v>
      </c>
      <c r="C3" s="6"/>
      <c r="D3" s="6"/>
      <c r="E3" s="6"/>
      <c r="F3" s="6"/>
      <c r="G3" s="4" t="s">
        <v>3</v>
      </c>
      <c r="H3" s="8">
        <f>+T24</f>
        <v>1</v>
      </c>
      <c r="I3" s="6"/>
      <c r="J3" s="6"/>
      <c r="K3" s="6"/>
      <c r="L3" s="6"/>
      <c r="M3" s="6"/>
      <c r="N3" s="4"/>
      <c r="O3" s="8"/>
      <c r="P3" s="6"/>
      <c r="Q3" s="6"/>
      <c r="R3" s="6"/>
      <c r="S3" s="6"/>
      <c r="U3" s="6"/>
    </row>
    <row r="4" spans="1:21" s="5" customFormat="1" x14ac:dyDescent="0.3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U4" s="6"/>
    </row>
    <row r="5" spans="1:21" ht="41.4" x14ac:dyDescent="0.3">
      <c r="A5" s="9" t="s">
        <v>4</v>
      </c>
      <c r="B5" s="10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27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9" t="s">
        <v>20</v>
      </c>
      <c r="R5" s="9" t="s">
        <v>21</v>
      </c>
      <c r="S5" s="9" t="s">
        <v>22</v>
      </c>
      <c r="T5" s="9" t="s">
        <v>23</v>
      </c>
      <c r="U5" s="9" t="s">
        <v>24</v>
      </c>
    </row>
    <row r="6" spans="1:21" x14ac:dyDescent="0.3">
      <c r="A6" s="12" t="s">
        <v>25</v>
      </c>
      <c r="B6" s="12">
        <v>46174</v>
      </c>
      <c r="C6" s="13">
        <v>300</v>
      </c>
      <c r="D6" s="13"/>
      <c r="E6" s="14">
        <v>450</v>
      </c>
      <c r="F6" s="14"/>
      <c r="G6" s="14">
        <v>300</v>
      </c>
      <c r="H6" s="14"/>
      <c r="I6" s="14">
        <v>40</v>
      </c>
      <c r="J6" s="14"/>
      <c r="K6" s="14">
        <v>15</v>
      </c>
      <c r="L6" s="14"/>
      <c r="M6" s="13"/>
      <c r="N6" s="13"/>
      <c r="O6" s="13">
        <f>+M6/8</f>
        <v>0</v>
      </c>
      <c r="P6" s="13">
        <f>+N6/8</f>
        <v>0</v>
      </c>
      <c r="Q6" s="23">
        <f>100%/19</f>
        <v>5.2631578947368418E-2</v>
      </c>
      <c r="R6" s="46">
        <f>(IFERROR(D6/C6,0)+IFERROR(F6/E6,0)+IFERROR(H6/G6,0)+IFERROR(J6/I6,0)+IFERROR(L6/K6,0)+O6)*Q6</f>
        <v>0</v>
      </c>
      <c r="S6" s="15">
        <f>+R6</f>
        <v>0</v>
      </c>
      <c r="T6" s="16">
        <f>100%-S6</f>
        <v>1</v>
      </c>
      <c r="U6" s="17"/>
    </row>
    <row r="7" spans="1:21" x14ac:dyDescent="0.3">
      <c r="A7" s="12" t="s">
        <v>25</v>
      </c>
      <c r="B7" s="12">
        <v>46175</v>
      </c>
      <c r="C7" s="13">
        <v>300</v>
      </c>
      <c r="D7" s="13"/>
      <c r="E7" s="14">
        <v>450</v>
      </c>
      <c r="F7" s="14"/>
      <c r="G7" s="14">
        <v>300</v>
      </c>
      <c r="H7" s="14"/>
      <c r="I7" s="14">
        <v>40</v>
      </c>
      <c r="J7" s="14"/>
      <c r="K7" s="14">
        <v>15</v>
      </c>
      <c r="L7" s="14"/>
      <c r="M7" s="13"/>
      <c r="N7" s="13"/>
      <c r="O7" s="13">
        <f t="shared" ref="O7:P69" si="0">+M7/8</f>
        <v>0</v>
      </c>
      <c r="P7" s="13">
        <f t="shared" si="0"/>
        <v>0</v>
      </c>
      <c r="Q7" s="23">
        <f t="shared" ref="Q7:Q24" si="1">100%/19</f>
        <v>5.2631578947368418E-2</v>
      </c>
      <c r="R7" s="23">
        <f t="shared" ref="R7:R24" si="2">(IFERROR(D7/C7,0)+IFERROR(F7/E7,0)+IFERROR(H7/G7,0)+IFERROR(J7/I7,0)+IFERROR(L7/K7,0)+O7)*Q7</f>
        <v>0</v>
      </c>
      <c r="S7" s="15">
        <f>+S6+R7</f>
        <v>0</v>
      </c>
      <c r="T7" s="16">
        <f>100%-S7</f>
        <v>1</v>
      </c>
      <c r="U7" s="17"/>
    </row>
    <row r="8" spans="1:21" x14ac:dyDescent="0.3">
      <c r="A8" s="12" t="s">
        <v>25</v>
      </c>
      <c r="B8" s="12">
        <v>46176</v>
      </c>
      <c r="C8" s="13">
        <v>300</v>
      </c>
      <c r="D8" s="13"/>
      <c r="E8" s="14">
        <v>450</v>
      </c>
      <c r="F8" s="14"/>
      <c r="G8" s="14">
        <v>300</v>
      </c>
      <c r="H8" s="14"/>
      <c r="I8" s="14">
        <v>40</v>
      </c>
      <c r="J8" s="14"/>
      <c r="K8" s="14">
        <v>15</v>
      </c>
      <c r="L8" s="14"/>
      <c r="M8" s="13"/>
      <c r="N8" s="13"/>
      <c r="O8" s="13">
        <f t="shared" si="0"/>
        <v>0</v>
      </c>
      <c r="P8" s="13">
        <f t="shared" si="0"/>
        <v>0</v>
      </c>
      <c r="Q8" s="23">
        <f t="shared" si="1"/>
        <v>5.2631578947368418E-2</v>
      </c>
      <c r="R8" s="23">
        <f t="shared" si="2"/>
        <v>0</v>
      </c>
      <c r="S8" s="15">
        <f>+S7+R8</f>
        <v>0</v>
      </c>
      <c r="T8" s="16">
        <f t="shared" ref="T8:T24" si="3">100%-S8</f>
        <v>1</v>
      </c>
      <c r="U8" s="17"/>
    </row>
    <row r="9" spans="1:21" x14ac:dyDescent="0.3">
      <c r="A9" s="12" t="s">
        <v>25</v>
      </c>
      <c r="B9" s="12">
        <v>46177</v>
      </c>
      <c r="C9" s="13">
        <v>300</v>
      </c>
      <c r="D9" s="13"/>
      <c r="E9" s="14">
        <v>450</v>
      </c>
      <c r="F9" s="14"/>
      <c r="G9" s="14">
        <v>300</v>
      </c>
      <c r="H9" s="14"/>
      <c r="I9" s="14">
        <v>40</v>
      </c>
      <c r="J9" s="14"/>
      <c r="K9" s="14">
        <v>15</v>
      </c>
      <c r="L9" s="14"/>
      <c r="M9" s="13"/>
      <c r="N9" s="13"/>
      <c r="O9" s="13">
        <f t="shared" si="0"/>
        <v>0</v>
      </c>
      <c r="P9" s="13">
        <f t="shared" si="0"/>
        <v>0</v>
      </c>
      <c r="Q9" s="23">
        <f t="shared" si="1"/>
        <v>5.2631578947368418E-2</v>
      </c>
      <c r="R9" s="23">
        <f t="shared" si="2"/>
        <v>0</v>
      </c>
      <c r="S9" s="15">
        <f>+S8+R9</f>
        <v>0</v>
      </c>
      <c r="T9" s="16">
        <f t="shared" si="3"/>
        <v>1</v>
      </c>
      <c r="U9" s="17"/>
    </row>
    <row r="10" spans="1:21" x14ac:dyDescent="0.3">
      <c r="A10" s="12" t="s">
        <v>25</v>
      </c>
      <c r="B10" s="12">
        <v>46178</v>
      </c>
      <c r="C10" s="13">
        <v>300</v>
      </c>
      <c r="D10" s="13"/>
      <c r="E10" s="14">
        <v>450</v>
      </c>
      <c r="F10" s="14"/>
      <c r="G10" s="14">
        <v>300</v>
      </c>
      <c r="H10" s="14"/>
      <c r="I10" s="14">
        <v>40</v>
      </c>
      <c r="J10" s="14"/>
      <c r="K10" s="14">
        <v>15</v>
      </c>
      <c r="L10" s="14"/>
      <c r="M10" s="13"/>
      <c r="N10" s="13"/>
      <c r="O10" s="13">
        <f t="shared" si="0"/>
        <v>0</v>
      </c>
      <c r="P10" s="13">
        <f t="shared" si="0"/>
        <v>0</v>
      </c>
      <c r="Q10" s="23">
        <f t="shared" si="1"/>
        <v>5.2631578947368418E-2</v>
      </c>
      <c r="R10" s="23">
        <f t="shared" si="2"/>
        <v>0</v>
      </c>
      <c r="S10" s="15">
        <f t="shared" ref="S10:S24" si="4">+S9+R10</f>
        <v>0</v>
      </c>
      <c r="T10" s="16">
        <f t="shared" si="3"/>
        <v>1</v>
      </c>
      <c r="U10" s="17"/>
    </row>
    <row r="11" spans="1:21" x14ac:dyDescent="0.3">
      <c r="A11" s="12" t="s">
        <v>25</v>
      </c>
      <c r="B11" s="12">
        <v>46182</v>
      </c>
      <c r="C11" s="13">
        <v>300</v>
      </c>
      <c r="D11" s="13"/>
      <c r="E11" s="14">
        <v>450</v>
      </c>
      <c r="F11" s="14"/>
      <c r="G11" s="14">
        <v>300</v>
      </c>
      <c r="H11" s="14"/>
      <c r="I11" s="14">
        <v>40</v>
      </c>
      <c r="J11" s="14"/>
      <c r="K11" s="14">
        <v>15</v>
      </c>
      <c r="L11" s="14"/>
      <c r="M11" s="13"/>
      <c r="N11" s="13"/>
      <c r="O11" s="13">
        <f t="shared" si="0"/>
        <v>0</v>
      </c>
      <c r="P11" s="13">
        <f t="shared" si="0"/>
        <v>0</v>
      </c>
      <c r="Q11" s="23">
        <f t="shared" si="1"/>
        <v>5.2631578947368418E-2</v>
      </c>
      <c r="R11" s="23">
        <f t="shared" si="2"/>
        <v>0</v>
      </c>
      <c r="S11" s="15">
        <f t="shared" si="4"/>
        <v>0</v>
      </c>
      <c r="T11" s="16">
        <f t="shared" si="3"/>
        <v>1</v>
      </c>
      <c r="U11" s="17"/>
    </row>
    <row r="12" spans="1:21" x14ac:dyDescent="0.3">
      <c r="A12" s="12" t="s">
        <v>25</v>
      </c>
      <c r="B12" s="12">
        <v>46183</v>
      </c>
      <c r="C12" s="13">
        <v>300</v>
      </c>
      <c r="D12" s="13"/>
      <c r="E12" s="14">
        <v>450</v>
      </c>
      <c r="F12" s="14"/>
      <c r="G12" s="14">
        <v>300</v>
      </c>
      <c r="H12" s="14"/>
      <c r="I12" s="14">
        <v>40</v>
      </c>
      <c r="J12" s="14"/>
      <c r="K12" s="14">
        <v>15</v>
      </c>
      <c r="L12" s="14"/>
      <c r="M12" s="13"/>
      <c r="N12" s="13"/>
      <c r="O12" s="13">
        <f t="shared" si="0"/>
        <v>0</v>
      </c>
      <c r="P12" s="13">
        <f t="shared" si="0"/>
        <v>0</v>
      </c>
      <c r="Q12" s="23">
        <f t="shared" si="1"/>
        <v>5.2631578947368418E-2</v>
      </c>
      <c r="R12" s="23">
        <f t="shared" si="2"/>
        <v>0</v>
      </c>
      <c r="S12" s="15">
        <f t="shared" si="4"/>
        <v>0</v>
      </c>
      <c r="T12" s="16">
        <f t="shared" si="3"/>
        <v>1</v>
      </c>
      <c r="U12" s="17"/>
    </row>
    <row r="13" spans="1:21" x14ac:dyDescent="0.3">
      <c r="A13" s="12" t="s">
        <v>25</v>
      </c>
      <c r="B13" s="12">
        <v>46184</v>
      </c>
      <c r="C13" s="13">
        <v>300</v>
      </c>
      <c r="D13" s="13"/>
      <c r="E13" s="14">
        <v>450</v>
      </c>
      <c r="F13" s="14"/>
      <c r="G13" s="14">
        <v>300</v>
      </c>
      <c r="H13" s="14"/>
      <c r="I13" s="14">
        <v>40</v>
      </c>
      <c r="J13" s="14"/>
      <c r="K13" s="14">
        <v>15</v>
      </c>
      <c r="L13" s="14"/>
      <c r="M13" s="13"/>
      <c r="N13" s="13"/>
      <c r="O13" s="13">
        <f t="shared" si="0"/>
        <v>0</v>
      </c>
      <c r="P13" s="13">
        <f t="shared" si="0"/>
        <v>0</v>
      </c>
      <c r="Q13" s="23">
        <f t="shared" si="1"/>
        <v>5.2631578947368418E-2</v>
      </c>
      <c r="R13" s="23">
        <f t="shared" si="2"/>
        <v>0</v>
      </c>
      <c r="S13" s="15">
        <f t="shared" si="4"/>
        <v>0</v>
      </c>
      <c r="T13" s="16">
        <f t="shared" si="3"/>
        <v>1</v>
      </c>
      <c r="U13" s="17"/>
    </row>
    <row r="14" spans="1:21" x14ac:dyDescent="0.3">
      <c r="A14" s="12" t="s">
        <v>25</v>
      </c>
      <c r="B14" s="12">
        <v>46185</v>
      </c>
      <c r="C14" s="13">
        <v>300</v>
      </c>
      <c r="D14" s="13"/>
      <c r="E14" s="14">
        <v>450</v>
      </c>
      <c r="F14" s="14"/>
      <c r="G14" s="14">
        <v>300</v>
      </c>
      <c r="H14" s="14"/>
      <c r="I14" s="14">
        <v>40</v>
      </c>
      <c r="J14" s="14"/>
      <c r="K14" s="14">
        <v>15</v>
      </c>
      <c r="L14" s="14"/>
      <c r="M14" s="13"/>
      <c r="N14" s="13"/>
      <c r="O14" s="13">
        <f t="shared" si="0"/>
        <v>0</v>
      </c>
      <c r="P14" s="13">
        <f t="shared" si="0"/>
        <v>0</v>
      </c>
      <c r="Q14" s="23">
        <f t="shared" si="1"/>
        <v>5.2631578947368418E-2</v>
      </c>
      <c r="R14" s="23">
        <f t="shared" si="2"/>
        <v>0</v>
      </c>
      <c r="S14" s="15">
        <f t="shared" si="4"/>
        <v>0</v>
      </c>
      <c r="T14" s="16">
        <f t="shared" si="3"/>
        <v>1</v>
      </c>
      <c r="U14" s="17"/>
    </row>
    <row r="15" spans="1:21" x14ac:dyDescent="0.3">
      <c r="A15" s="12" t="s">
        <v>25</v>
      </c>
      <c r="B15" s="12">
        <v>46189</v>
      </c>
      <c r="C15" s="13">
        <v>300</v>
      </c>
      <c r="D15" s="13"/>
      <c r="E15" s="14">
        <v>450</v>
      </c>
      <c r="F15" s="14"/>
      <c r="G15" s="14">
        <v>300</v>
      </c>
      <c r="H15" s="14"/>
      <c r="I15" s="14">
        <v>40</v>
      </c>
      <c r="J15" s="14"/>
      <c r="K15" s="14">
        <v>15</v>
      </c>
      <c r="L15" s="14"/>
      <c r="M15" s="13"/>
      <c r="N15" s="13"/>
      <c r="O15" s="13">
        <f t="shared" si="0"/>
        <v>0</v>
      </c>
      <c r="P15" s="13">
        <f t="shared" si="0"/>
        <v>0</v>
      </c>
      <c r="Q15" s="23">
        <f t="shared" si="1"/>
        <v>5.2631578947368418E-2</v>
      </c>
      <c r="R15" s="23">
        <f t="shared" si="2"/>
        <v>0</v>
      </c>
      <c r="S15" s="15">
        <f t="shared" si="4"/>
        <v>0</v>
      </c>
      <c r="T15" s="16">
        <f t="shared" si="3"/>
        <v>1</v>
      </c>
      <c r="U15" s="17"/>
    </row>
    <row r="16" spans="1:21" x14ac:dyDescent="0.3">
      <c r="A16" s="12" t="s">
        <v>25</v>
      </c>
      <c r="B16" s="12">
        <v>46190</v>
      </c>
      <c r="C16" s="13">
        <v>300</v>
      </c>
      <c r="D16" s="13"/>
      <c r="E16" s="14">
        <v>450</v>
      </c>
      <c r="F16" s="14"/>
      <c r="G16" s="14">
        <v>300</v>
      </c>
      <c r="H16" s="14"/>
      <c r="I16" s="14">
        <v>40</v>
      </c>
      <c r="J16" s="14"/>
      <c r="K16" s="14">
        <v>15</v>
      </c>
      <c r="L16" s="14"/>
      <c r="M16" s="13"/>
      <c r="N16" s="13"/>
      <c r="O16" s="13">
        <f t="shared" si="0"/>
        <v>0</v>
      </c>
      <c r="P16" s="13">
        <f t="shared" si="0"/>
        <v>0</v>
      </c>
      <c r="Q16" s="23">
        <f t="shared" si="1"/>
        <v>5.2631578947368418E-2</v>
      </c>
      <c r="R16" s="23">
        <f t="shared" si="2"/>
        <v>0</v>
      </c>
      <c r="S16" s="15">
        <f t="shared" si="4"/>
        <v>0</v>
      </c>
      <c r="T16" s="16">
        <f t="shared" si="3"/>
        <v>1</v>
      </c>
      <c r="U16" s="18"/>
    </row>
    <row r="17" spans="1:21" x14ac:dyDescent="0.3">
      <c r="A17" s="12" t="s">
        <v>25</v>
      </c>
      <c r="B17" s="12">
        <v>46191</v>
      </c>
      <c r="C17" s="13">
        <v>300</v>
      </c>
      <c r="D17" s="13"/>
      <c r="E17" s="14">
        <v>450</v>
      </c>
      <c r="F17" s="14"/>
      <c r="G17" s="14">
        <v>300</v>
      </c>
      <c r="H17" s="14"/>
      <c r="I17" s="14">
        <v>40</v>
      </c>
      <c r="J17" s="14"/>
      <c r="K17" s="14">
        <v>15</v>
      </c>
      <c r="L17" s="14"/>
      <c r="M17" s="13"/>
      <c r="N17" s="13"/>
      <c r="O17" s="13">
        <f t="shared" si="0"/>
        <v>0</v>
      </c>
      <c r="P17" s="13">
        <f t="shared" si="0"/>
        <v>0</v>
      </c>
      <c r="Q17" s="23">
        <f t="shared" si="1"/>
        <v>5.2631578947368418E-2</v>
      </c>
      <c r="R17" s="23">
        <f t="shared" si="2"/>
        <v>0</v>
      </c>
      <c r="S17" s="15">
        <f t="shared" si="4"/>
        <v>0</v>
      </c>
      <c r="T17" s="16">
        <f t="shared" si="3"/>
        <v>1</v>
      </c>
      <c r="U17" s="17"/>
    </row>
    <row r="18" spans="1:21" x14ac:dyDescent="0.3">
      <c r="A18" s="12" t="s">
        <v>25</v>
      </c>
      <c r="B18" s="12">
        <v>46192</v>
      </c>
      <c r="C18" s="13">
        <v>300</v>
      </c>
      <c r="D18" s="13"/>
      <c r="E18" s="14">
        <v>450</v>
      </c>
      <c r="F18" s="14"/>
      <c r="G18" s="14">
        <v>300</v>
      </c>
      <c r="H18" s="14"/>
      <c r="I18" s="14">
        <v>40</v>
      </c>
      <c r="J18" s="14"/>
      <c r="K18" s="14">
        <v>15</v>
      </c>
      <c r="L18" s="14"/>
      <c r="M18" s="13"/>
      <c r="N18" s="13"/>
      <c r="O18" s="13">
        <f t="shared" si="0"/>
        <v>0</v>
      </c>
      <c r="P18" s="13">
        <f t="shared" si="0"/>
        <v>0</v>
      </c>
      <c r="Q18" s="23">
        <f t="shared" si="1"/>
        <v>5.2631578947368418E-2</v>
      </c>
      <c r="R18" s="23">
        <f t="shared" si="2"/>
        <v>0</v>
      </c>
      <c r="S18" s="15">
        <f t="shared" si="4"/>
        <v>0</v>
      </c>
      <c r="T18" s="16">
        <f t="shared" si="3"/>
        <v>1</v>
      </c>
      <c r="U18" s="17"/>
    </row>
    <row r="19" spans="1:21" x14ac:dyDescent="0.3">
      <c r="A19" s="12" t="s">
        <v>25</v>
      </c>
      <c r="B19" s="12">
        <v>46195</v>
      </c>
      <c r="C19" s="13">
        <v>300</v>
      </c>
      <c r="D19" s="13"/>
      <c r="E19" s="14">
        <v>450</v>
      </c>
      <c r="F19" s="14"/>
      <c r="G19" s="14">
        <v>300</v>
      </c>
      <c r="H19" s="14"/>
      <c r="I19" s="14">
        <v>40</v>
      </c>
      <c r="J19" s="14"/>
      <c r="K19" s="14">
        <v>15</v>
      </c>
      <c r="L19" s="14"/>
      <c r="M19" s="13"/>
      <c r="N19" s="13"/>
      <c r="O19" s="13">
        <f t="shared" si="0"/>
        <v>0</v>
      </c>
      <c r="P19" s="13">
        <f t="shared" si="0"/>
        <v>0</v>
      </c>
      <c r="Q19" s="23">
        <f t="shared" si="1"/>
        <v>5.2631578947368418E-2</v>
      </c>
      <c r="R19" s="23">
        <f t="shared" si="2"/>
        <v>0</v>
      </c>
      <c r="S19" s="15">
        <f t="shared" si="4"/>
        <v>0</v>
      </c>
      <c r="T19" s="16">
        <f t="shared" si="3"/>
        <v>1</v>
      </c>
      <c r="U19" s="17"/>
    </row>
    <row r="20" spans="1:21" x14ac:dyDescent="0.3">
      <c r="A20" s="12" t="s">
        <v>25</v>
      </c>
      <c r="B20" s="12">
        <v>46196</v>
      </c>
      <c r="C20" s="13">
        <v>300</v>
      </c>
      <c r="D20" s="13"/>
      <c r="E20" s="14">
        <v>450</v>
      </c>
      <c r="F20" s="14"/>
      <c r="G20" s="14">
        <v>300</v>
      </c>
      <c r="H20" s="14"/>
      <c r="I20" s="14">
        <v>40</v>
      </c>
      <c r="J20" s="14"/>
      <c r="K20" s="14">
        <v>15</v>
      </c>
      <c r="L20" s="14"/>
      <c r="M20" s="13"/>
      <c r="N20" s="13"/>
      <c r="O20" s="13">
        <f t="shared" si="0"/>
        <v>0</v>
      </c>
      <c r="P20" s="13">
        <f t="shared" si="0"/>
        <v>0</v>
      </c>
      <c r="Q20" s="23">
        <f t="shared" si="1"/>
        <v>5.2631578947368418E-2</v>
      </c>
      <c r="R20" s="23">
        <f t="shared" si="2"/>
        <v>0</v>
      </c>
      <c r="S20" s="15">
        <f t="shared" si="4"/>
        <v>0</v>
      </c>
      <c r="T20" s="16">
        <f t="shared" si="3"/>
        <v>1</v>
      </c>
      <c r="U20" s="17"/>
    </row>
    <row r="21" spans="1:21" x14ac:dyDescent="0.3">
      <c r="A21" s="12" t="s">
        <v>25</v>
      </c>
      <c r="B21" s="12">
        <v>46197</v>
      </c>
      <c r="C21" s="13">
        <v>300</v>
      </c>
      <c r="D21" s="13"/>
      <c r="E21" s="14">
        <v>450</v>
      </c>
      <c r="F21" s="14"/>
      <c r="G21" s="14">
        <v>300</v>
      </c>
      <c r="H21" s="14"/>
      <c r="I21" s="14">
        <v>40</v>
      </c>
      <c r="J21" s="14"/>
      <c r="K21" s="14">
        <v>15</v>
      </c>
      <c r="L21" s="14"/>
      <c r="M21" s="13"/>
      <c r="N21" s="13"/>
      <c r="O21" s="13">
        <f t="shared" si="0"/>
        <v>0</v>
      </c>
      <c r="P21" s="13">
        <f t="shared" si="0"/>
        <v>0</v>
      </c>
      <c r="Q21" s="23">
        <f t="shared" si="1"/>
        <v>5.2631578947368418E-2</v>
      </c>
      <c r="R21" s="23">
        <f t="shared" si="2"/>
        <v>0</v>
      </c>
      <c r="S21" s="15">
        <f t="shared" si="4"/>
        <v>0</v>
      </c>
      <c r="T21" s="16">
        <f t="shared" si="3"/>
        <v>1</v>
      </c>
      <c r="U21" s="17"/>
    </row>
    <row r="22" spans="1:21" x14ac:dyDescent="0.3">
      <c r="A22" s="12" t="s">
        <v>25</v>
      </c>
      <c r="B22" s="12">
        <v>46198</v>
      </c>
      <c r="C22" s="13">
        <v>300</v>
      </c>
      <c r="D22" s="13"/>
      <c r="E22" s="14">
        <v>450</v>
      </c>
      <c r="F22" s="14"/>
      <c r="G22" s="14">
        <v>300</v>
      </c>
      <c r="H22" s="14"/>
      <c r="I22" s="14">
        <v>40</v>
      </c>
      <c r="J22" s="14"/>
      <c r="K22" s="14">
        <v>15</v>
      </c>
      <c r="L22" s="14"/>
      <c r="M22" s="13"/>
      <c r="N22" s="13"/>
      <c r="O22" s="13">
        <f t="shared" si="0"/>
        <v>0</v>
      </c>
      <c r="P22" s="13">
        <f t="shared" si="0"/>
        <v>0</v>
      </c>
      <c r="Q22" s="23">
        <f t="shared" si="1"/>
        <v>5.2631578947368418E-2</v>
      </c>
      <c r="R22" s="23">
        <f t="shared" si="2"/>
        <v>0</v>
      </c>
      <c r="S22" s="15">
        <f t="shared" si="4"/>
        <v>0</v>
      </c>
      <c r="T22" s="16">
        <f t="shared" si="3"/>
        <v>1</v>
      </c>
      <c r="U22" s="17"/>
    </row>
    <row r="23" spans="1:21" x14ac:dyDescent="0.3">
      <c r="A23" s="12" t="s">
        <v>25</v>
      </c>
      <c r="B23" s="12">
        <v>46199</v>
      </c>
      <c r="C23" s="13">
        <v>300</v>
      </c>
      <c r="D23" s="13"/>
      <c r="E23" s="14">
        <v>450</v>
      </c>
      <c r="F23" s="14"/>
      <c r="G23" s="14">
        <v>300</v>
      </c>
      <c r="H23" s="14"/>
      <c r="I23" s="14">
        <v>40</v>
      </c>
      <c r="J23" s="14"/>
      <c r="K23" s="14">
        <v>15</v>
      </c>
      <c r="L23" s="14"/>
      <c r="M23" s="13"/>
      <c r="N23" s="13"/>
      <c r="O23" s="13">
        <f t="shared" si="0"/>
        <v>0</v>
      </c>
      <c r="P23" s="13">
        <f t="shared" si="0"/>
        <v>0</v>
      </c>
      <c r="Q23" s="23">
        <f t="shared" si="1"/>
        <v>5.2631578947368418E-2</v>
      </c>
      <c r="R23" s="23">
        <f t="shared" si="2"/>
        <v>0</v>
      </c>
      <c r="S23" s="15">
        <f t="shared" si="4"/>
        <v>0</v>
      </c>
      <c r="T23" s="16">
        <f t="shared" si="3"/>
        <v>1</v>
      </c>
      <c r="U23" s="17"/>
    </row>
    <row r="24" spans="1:21" x14ac:dyDescent="0.3">
      <c r="A24" s="12" t="s">
        <v>25</v>
      </c>
      <c r="B24" s="12">
        <v>46203</v>
      </c>
      <c r="C24" s="13">
        <v>300</v>
      </c>
      <c r="D24" s="13"/>
      <c r="E24" s="14">
        <v>450</v>
      </c>
      <c r="F24" s="14"/>
      <c r="G24" s="14">
        <v>300</v>
      </c>
      <c r="H24" s="14"/>
      <c r="I24" s="14">
        <v>40</v>
      </c>
      <c r="J24" s="14"/>
      <c r="K24" s="14">
        <v>15</v>
      </c>
      <c r="L24" s="14"/>
      <c r="M24" s="13"/>
      <c r="N24" s="13"/>
      <c r="O24" s="13">
        <f t="shared" si="0"/>
        <v>0</v>
      </c>
      <c r="P24" s="13">
        <f t="shared" si="0"/>
        <v>0</v>
      </c>
      <c r="Q24" s="23">
        <f t="shared" si="1"/>
        <v>5.2631578947368418E-2</v>
      </c>
      <c r="R24" s="47">
        <f t="shared" si="2"/>
        <v>0</v>
      </c>
      <c r="S24" s="15">
        <f t="shared" si="4"/>
        <v>0</v>
      </c>
      <c r="T24" s="16">
        <f t="shared" si="3"/>
        <v>1</v>
      </c>
      <c r="U24" s="17"/>
    </row>
    <row r="25" spans="1:21" x14ac:dyDescent="0.3">
      <c r="A25" s="12"/>
      <c r="B25" s="12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N25" s="13"/>
      <c r="O25" s="13"/>
      <c r="P25" s="13"/>
      <c r="Q25" s="28"/>
      <c r="R25" s="26"/>
      <c r="S25" s="13"/>
      <c r="U25" s="17"/>
    </row>
    <row r="26" spans="1:21" x14ac:dyDescent="0.3">
      <c r="A26" s="12"/>
      <c r="B26" s="12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N26" s="13"/>
      <c r="O26" s="13"/>
      <c r="P26" s="13"/>
      <c r="Q26" s="28"/>
      <c r="R26" s="26"/>
      <c r="S26" s="13"/>
      <c r="U26" s="17"/>
    </row>
    <row r="27" spans="1:21" x14ac:dyDescent="0.3">
      <c r="A27" s="12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s="13"/>
      <c r="O27" s="13"/>
      <c r="P27" s="13"/>
      <c r="Q27" s="28"/>
      <c r="R27" s="26"/>
      <c r="S27" s="13"/>
      <c r="U27" s="17"/>
    </row>
    <row r="28" spans="1:21" x14ac:dyDescent="0.3">
      <c r="A28" s="12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13"/>
      <c r="O28" s="13"/>
      <c r="P28" s="13"/>
      <c r="Q28" s="28"/>
      <c r="R28" s="26"/>
      <c r="S28" s="13"/>
      <c r="U28" s="17"/>
    </row>
    <row r="29" spans="1:21" x14ac:dyDescent="0.3">
      <c r="A29" s="12"/>
      <c r="B29" s="12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s="13"/>
      <c r="O29" s="13"/>
      <c r="P29" s="13"/>
      <c r="Q29" s="28"/>
      <c r="R29" s="26"/>
      <c r="S29" s="13"/>
      <c r="U29" s="17"/>
    </row>
    <row r="30" spans="1:21" x14ac:dyDescent="0.3">
      <c r="A30" s="12"/>
      <c r="B30" s="12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13"/>
      <c r="O30" s="13"/>
      <c r="P30" s="13"/>
      <c r="Q30" s="28"/>
      <c r="R30" s="26"/>
      <c r="S30" s="13"/>
      <c r="U30" s="17"/>
    </row>
    <row r="31" spans="1:21" x14ac:dyDescent="0.3">
      <c r="A31" s="12"/>
      <c r="B31" s="12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N31" s="13"/>
      <c r="O31" s="13"/>
      <c r="P31" s="13"/>
      <c r="Q31" s="28"/>
      <c r="R31" s="26"/>
      <c r="S31" s="13"/>
      <c r="U31" s="17"/>
    </row>
    <row r="32" spans="1:21" x14ac:dyDescent="0.3">
      <c r="A32" s="12"/>
      <c r="B32" s="12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N32" s="13"/>
      <c r="O32" s="13"/>
      <c r="P32" s="13"/>
      <c r="Q32" s="28"/>
      <c r="R32" s="26"/>
      <c r="S32" s="13"/>
      <c r="U32" s="17"/>
    </row>
    <row r="33" spans="1:21" x14ac:dyDescent="0.3">
      <c r="A33" s="12"/>
      <c r="B33" s="12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N33" s="13"/>
      <c r="O33" s="13"/>
      <c r="P33" s="13"/>
      <c r="Q33" s="28"/>
      <c r="R33" s="26"/>
      <c r="S33" s="13"/>
      <c r="U33" s="17"/>
    </row>
    <row r="34" spans="1:21" x14ac:dyDescent="0.3">
      <c r="A34" s="12"/>
      <c r="B34" s="12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N34" s="13"/>
      <c r="O34" s="13"/>
      <c r="P34" s="13"/>
      <c r="Q34" s="28"/>
      <c r="R34" s="26"/>
      <c r="S34" s="13"/>
      <c r="U34" s="17"/>
    </row>
    <row r="35" spans="1:21" x14ac:dyDescent="0.3">
      <c r="A35" s="12"/>
      <c r="B35" s="12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N35" s="13"/>
      <c r="O35" s="13"/>
      <c r="P35" s="13"/>
      <c r="Q35" s="28"/>
      <c r="R35" s="26"/>
      <c r="S35" s="13"/>
      <c r="U35" s="17"/>
    </row>
    <row r="36" spans="1:21" x14ac:dyDescent="0.3">
      <c r="A36" s="12"/>
      <c r="B36" s="12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N36" s="13"/>
      <c r="O36" s="13"/>
      <c r="P36" s="13"/>
      <c r="Q36" s="28"/>
      <c r="R36" s="26"/>
      <c r="S36" s="13"/>
      <c r="U36" s="17"/>
    </row>
    <row r="37" spans="1:21" x14ac:dyDescent="0.3">
      <c r="A37" s="12"/>
      <c r="B37" s="12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N37" s="13"/>
      <c r="O37" s="13"/>
      <c r="P37" s="13"/>
      <c r="Q37" s="28"/>
      <c r="R37" s="26"/>
      <c r="S37" s="13"/>
      <c r="U37" s="17"/>
    </row>
    <row r="38" spans="1:21" x14ac:dyDescent="0.3">
      <c r="A38" s="12"/>
      <c r="B38" s="12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N38" s="13"/>
      <c r="O38" s="13"/>
      <c r="P38" s="13"/>
      <c r="Q38" s="28"/>
      <c r="R38" s="26"/>
      <c r="S38" s="13"/>
      <c r="U38" s="17"/>
    </row>
    <row r="39" spans="1:21" x14ac:dyDescent="0.3">
      <c r="A39" s="12"/>
      <c r="B39" s="12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N39" s="13"/>
      <c r="O39" s="13"/>
      <c r="P39" s="13"/>
      <c r="Q39" s="28"/>
      <c r="R39" s="26"/>
      <c r="S39" s="13"/>
      <c r="U39" s="17"/>
    </row>
    <row r="40" spans="1:21" x14ac:dyDescent="0.3">
      <c r="A40" s="12"/>
      <c r="B40" s="12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13"/>
      <c r="O40" s="13"/>
      <c r="P40" s="13"/>
      <c r="Q40" s="28"/>
      <c r="R40" s="26"/>
      <c r="S40" s="13"/>
      <c r="U40" s="17"/>
    </row>
    <row r="41" spans="1:21" x14ac:dyDescent="0.3">
      <c r="A41" s="12"/>
      <c r="B41" s="12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N41" s="13"/>
      <c r="O41" s="13"/>
      <c r="P41" s="13"/>
      <c r="Q41" s="28"/>
      <c r="R41" s="26"/>
      <c r="S41" s="13"/>
      <c r="U41" s="17"/>
    </row>
    <row r="42" spans="1:21" x14ac:dyDescent="0.3">
      <c r="A42" s="12"/>
      <c r="B42" s="12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N42" s="13"/>
      <c r="O42" s="13"/>
      <c r="P42" s="13"/>
      <c r="Q42" s="28"/>
      <c r="R42" s="26"/>
      <c r="S42" s="13"/>
      <c r="U42" s="17"/>
    </row>
    <row r="43" spans="1:21" x14ac:dyDescent="0.3">
      <c r="A43" s="12"/>
      <c r="B43" s="12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N43" s="13"/>
      <c r="O43" s="13"/>
      <c r="P43" s="13"/>
      <c r="Q43" s="28"/>
      <c r="R43" s="26"/>
      <c r="S43" s="13"/>
      <c r="U43" s="17"/>
    </row>
    <row r="44" spans="1:21" x14ac:dyDescent="0.3">
      <c r="A44" s="12"/>
      <c r="B44" s="12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N44" s="13"/>
      <c r="O44" s="13"/>
      <c r="P44" s="13"/>
      <c r="Q44" s="28"/>
      <c r="R44" s="26"/>
      <c r="S44" s="13"/>
      <c r="U44" s="17"/>
    </row>
    <row r="45" spans="1:21" x14ac:dyDescent="0.3">
      <c r="A45" s="12"/>
      <c r="B45" s="12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N45" s="13"/>
      <c r="O45" s="13"/>
      <c r="P45" s="13"/>
      <c r="Q45" s="28"/>
      <c r="R45" s="26"/>
      <c r="S45" s="13"/>
      <c r="U45" s="17"/>
    </row>
    <row r="46" spans="1:21" x14ac:dyDescent="0.3">
      <c r="A46" s="12"/>
      <c r="B46" s="12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N46" s="13"/>
      <c r="O46" s="13"/>
      <c r="P46" s="13"/>
      <c r="Q46" s="28"/>
      <c r="R46" s="26"/>
      <c r="S46" s="13"/>
      <c r="U46" s="17"/>
    </row>
    <row r="47" spans="1:21" x14ac:dyDescent="0.3">
      <c r="A47" s="12"/>
      <c r="B47" s="12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s="13"/>
      <c r="O47" s="13"/>
      <c r="P47" s="13"/>
      <c r="Q47" s="28"/>
      <c r="R47" s="26"/>
      <c r="S47" s="13"/>
      <c r="U47" s="17"/>
    </row>
    <row r="48" spans="1:21" x14ac:dyDescent="0.3">
      <c r="A48" s="12"/>
      <c r="B48" s="12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13"/>
      <c r="O48" s="13"/>
      <c r="P48" s="13"/>
      <c r="Q48" s="28"/>
      <c r="R48" s="26"/>
      <c r="S48" s="13"/>
      <c r="U48" s="17"/>
    </row>
    <row r="49" spans="1:21" x14ac:dyDescent="0.3">
      <c r="A49" s="12"/>
      <c r="B49" s="12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N49" s="13"/>
      <c r="O49" s="13"/>
      <c r="P49" s="13"/>
      <c r="Q49" s="28"/>
      <c r="R49" s="26" t="e">
        <f t="shared" ref="R49:R112" si="5">+(((D49/C49)+(F49/E49)+(H49/G49)+(J49/I49)+(L49/K49)+O49))*0.05</f>
        <v>#DIV/0!</v>
      </c>
      <c r="S49" s="13"/>
      <c r="U49" s="17"/>
    </row>
    <row r="50" spans="1:21" x14ac:dyDescent="0.3">
      <c r="A50" s="12"/>
      <c r="B50" s="12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s="13"/>
      <c r="O50" s="13"/>
      <c r="P50" s="13"/>
      <c r="Q50" s="28"/>
      <c r="R50" s="26" t="e">
        <f t="shared" si="5"/>
        <v>#DIV/0!</v>
      </c>
      <c r="S50" s="13"/>
      <c r="U50" s="17"/>
    </row>
    <row r="51" spans="1:21" x14ac:dyDescent="0.3">
      <c r="A51" s="12"/>
      <c r="B51" s="12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13"/>
      <c r="O51" s="13"/>
      <c r="P51" s="13"/>
      <c r="Q51" s="28"/>
      <c r="R51" s="26" t="e">
        <f t="shared" si="5"/>
        <v>#DIV/0!</v>
      </c>
      <c r="S51" s="13"/>
      <c r="U51" s="17"/>
    </row>
    <row r="52" spans="1:21" x14ac:dyDescent="0.3">
      <c r="A52" s="12"/>
      <c r="B52" s="12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13"/>
      <c r="O52" s="13"/>
      <c r="P52" s="13"/>
      <c r="Q52" s="28"/>
      <c r="R52" s="26" t="e">
        <f t="shared" si="5"/>
        <v>#DIV/0!</v>
      </c>
      <c r="S52" s="13"/>
      <c r="U52" s="17"/>
    </row>
    <row r="53" spans="1:21" x14ac:dyDescent="0.3">
      <c r="A53" s="12"/>
      <c r="B53" s="12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N53" s="13"/>
      <c r="O53" s="13"/>
      <c r="P53" s="13"/>
      <c r="Q53" s="28"/>
      <c r="R53" s="26" t="e">
        <f t="shared" si="5"/>
        <v>#DIV/0!</v>
      </c>
      <c r="S53" s="13"/>
      <c r="U53" s="17"/>
    </row>
    <row r="54" spans="1:21" x14ac:dyDescent="0.3">
      <c r="A54" s="12"/>
      <c r="B54" s="12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N54" s="13"/>
      <c r="O54" s="13"/>
      <c r="P54" s="13"/>
      <c r="Q54" s="28"/>
      <c r="R54" s="26" t="e">
        <f t="shared" si="5"/>
        <v>#DIV/0!</v>
      </c>
      <c r="S54" s="13"/>
      <c r="U54" s="17"/>
    </row>
    <row r="55" spans="1:21" x14ac:dyDescent="0.3">
      <c r="A55" s="12"/>
      <c r="B55" s="12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13"/>
      <c r="O55" s="13"/>
      <c r="P55" s="13"/>
      <c r="Q55" s="28"/>
      <c r="R55" s="26" t="e">
        <f t="shared" si="5"/>
        <v>#DIV/0!</v>
      </c>
      <c r="S55" s="13"/>
      <c r="U55" s="17"/>
    </row>
    <row r="56" spans="1:21" x14ac:dyDescent="0.3">
      <c r="A56" s="12"/>
      <c r="B56" s="12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N56" s="13"/>
      <c r="O56" s="13"/>
      <c r="P56" s="13"/>
      <c r="Q56" s="28"/>
      <c r="R56" s="26" t="e">
        <f t="shared" si="5"/>
        <v>#DIV/0!</v>
      </c>
      <c r="S56" s="13"/>
      <c r="U56" s="17"/>
    </row>
    <row r="57" spans="1:21" x14ac:dyDescent="0.3">
      <c r="A57" s="12"/>
      <c r="B57" s="12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N57" s="13"/>
      <c r="O57" s="13"/>
      <c r="P57" s="13"/>
      <c r="Q57" s="28"/>
      <c r="R57" s="26" t="e">
        <f t="shared" si="5"/>
        <v>#DIV/0!</v>
      </c>
      <c r="S57" s="13"/>
      <c r="U57" s="17"/>
    </row>
    <row r="58" spans="1:21" x14ac:dyDescent="0.3">
      <c r="A58" s="12"/>
      <c r="B58" s="12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N58" s="13"/>
      <c r="O58" s="13"/>
      <c r="P58" s="13"/>
      <c r="Q58" s="28"/>
      <c r="R58" s="26" t="e">
        <f t="shared" si="5"/>
        <v>#DIV/0!</v>
      </c>
      <c r="S58" s="13"/>
      <c r="U58" s="17"/>
    </row>
    <row r="59" spans="1:21" x14ac:dyDescent="0.3">
      <c r="A59" s="12"/>
      <c r="B59" s="12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Q59" s="28"/>
      <c r="R59" s="26" t="e">
        <f t="shared" si="5"/>
        <v>#DIV/0!</v>
      </c>
      <c r="S59" s="13"/>
      <c r="U59" s="17"/>
    </row>
    <row r="60" spans="1:21" x14ac:dyDescent="0.3">
      <c r="A60" s="12"/>
      <c r="B60" s="12"/>
      <c r="C60" s="13">
        <v>4000</v>
      </c>
      <c r="D60" s="13"/>
      <c r="E60" s="14">
        <v>130</v>
      </c>
      <c r="F60" s="14"/>
      <c r="G60" s="14">
        <v>20</v>
      </c>
      <c r="H60" s="14"/>
      <c r="I60" s="14">
        <v>10</v>
      </c>
      <c r="J60" s="14"/>
      <c r="K60" s="14">
        <v>15</v>
      </c>
      <c r="L60" s="14"/>
      <c r="M60" s="13"/>
      <c r="N60" s="13"/>
      <c r="O60" s="13">
        <f t="shared" si="0"/>
        <v>0</v>
      </c>
      <c r="P60" s="13">
        <f t="shared" si="0"/>
        <v>0</v>
      </c>
      <c r="Q60" s="28"/>
      <c r="R60" s="26">
        <f t="shared" si="5"/>
        <v>0</v>
      </c>
      <c r="S60" s="13"/>
      <c r="U60" s="17"/>
    </row>
    <row r="61" spans="1:21" x14ac:dyDescent="0.3">
      <c r="A61" s="12"/>
      <c r="B61" s="12"/>
      <c r="C61" s="13">
        <v>4000</v>
      </c>
      <c r="D61" s="13"/>
      <c r="E61" s="14">
        <v>130</v>
      </c>
      <c r="F61" s="14"/>
      <c r="G61" s="14">
        <v>20</v>
      </c>
      <c r="H61" s="14"/>
      <c r="I61" s="14">
        <v>10</v>
      </c>
      <c r="J61" s="14"/>
      <c r="K61" s="14">
        <v>15</v>
      </c>
      <c r="L61" s="14"/>
      <c r="M61" s="13"/>
      <c r="N61" s="13"/>
      <c r="O61" s="13">
        <f t="shared" si="0"/>
        <v>0</v>
      </c>
      <c r="P61" s="13">
        <f t="shared" si="0"/>
        <v>0</v>
      </c>
      <c r="Q61" s="28"/>
      <c r="R61" s="26">
        <f t="shared" si="5"/>
        <v>0</v>
      </c>
      <c r="S61" s="13"/>
      <c r="U61" s="17"/>
    </row>
    <row r="62" spans="1:21" x14ac:dyDescent="0.3">
      <c r="A62" s="12"/>
      <c r="B62" s="12"/>
      <c r="C62" s="13">
        <v>4000</v>
      </c>
      <c r="D62" s="13"/>
      <c r="E62" s="14">
        <v>130</v>
      </c>
      <c r="F62" s="14"/>
      <c r="G62" s="14">
        <v>20</v>
      </c>
      <c r="H62" s="14"/>
      <c r="I62" s="14">
        <v>10</v>
      </c>
      <c r="J62" s="14"/>
      <c r="K62" s="14">
        <v>15</v>
      </c>
      <c r="L62" s="14"/>
      <c r="M62" s="13"/>
      <c r="N62" s="13"/>
      <c r="O62" s="13">
        <f t="shared" si="0"/>
        <v>0</v>
      </c>
      <c r="P62" s="13">
        <f t="shared" si="0"/>
        <v>0</v>
      </c>
      <c r="Q62" s="28"/>
      <c r="R62" s="26">
        <f t="shared" si="5"/>
        <v>0</v>
      </c>
      <c r="S62" s="13"/>
      <c r="U62" s="17"/>
    </row>
    <row r="63" spans="1:21" x14ac:dyDescent="0.3">
      <c r="A63" s="12"/>
      <c r="B63" s="12"/>
      <c r="C63" s="13">
        <v>4000</v>
      </c>
      <c r="D63" s="13"/>
      <c r="E63" s="14">
        <v>130</v>
      </c>
      <c r="F63" s="14"/>
      <c r="G63" s="14">
        <v>20</v>
      </c>
      <c r="H63" s="14"/>
      <c r="I63" s="14">
        <v>10</v>
      </c>
      <c r="J63" s="14"/>
      <c r="K63" s="14">
        <v>15</v>
      </c>
      <c r="L63" s="14"/>
      <c r="M63" s="13"/>
      <c r="N63" s="13"/>
      <c r="O63" s="13">
        <f t="shared" si="0"/>
        <v>0</v>
      </c>
      <c r="P63" s="13">
        <f t="shared" si="0"/>
        <v>0</v>
      </c>
      <c r="Q63" s="28"/>
      <c r="R63" s="26">
        <f t="shared" si="5"/>
        <v>0</v>
      </c>
      <c r="S63" s="13"/>
      <c r="U63" s="17"/>
    </row>
    <row r="64" spans="1:21" x14ac:dyDescent="0.3">
      <c r="A64" s="12"/>
      <c r="B64" s="12"/>
      <c r="C64" s="13">
        <v>4000</v>
      </c>
      <c r="D64" s="13"/>
      <c r="E64" s="14">
        <v>130</v>
      </c>
      <c r="F64" s="14"/>
      <c r="G64" s="14">
        <v>20</v>
      </c>
      <c r="H64" s="14"/>
      <c r="I64" s="14">
        <v>10</v>
      </c>
      <c r="J64" s="14"/>
      <c r="K64" s="14">
        <v>15</v>
      </c>
      <c r="L64" s="14"/>
      <c r="M64" s="13"/>
      <c r="N64" s="13"/>
      <c r="O64" s="13">
        <f t="shared" si="0"/>
        <v>0</v>
      </c>
      <c r="P64" s="13">
        <f t="shared" si="0"/>
        <v>0</v>
      </c>
      <c r="Q64" s="28"/>
      <c r="R64" s="26">
        <f t="shared" si="5"/>
        <v>0</v>
      </c>
      <c r="S64" s="13"/>
      <c r="U64" s="17"/>
    </row>
    <row r="65" spans="1:21" x14ac:dyDescent="0.3">
      <c r="A65" s="12"/>
      <c r="B65" s="12"/>
      <c r="C65" s="13">
        <v>4000</v>
      </c>
      <c r="D65" s="13"/>
      <c r="E65" s="14">
        <v>130</v>
      </c>
      <c r="F65" s="14"/>
      <c r="G65" s="14">
        <v>20</v>
      </c>
      <c r="H65" s="14"/>
      <c r="I65" s="14">
        <v>10</v>
      </c>
      <c r="J65" s="14"/>
      <c r="K65" s="14">
        <v>15</v>
      </c>
      <c r="L65" s="14"/>
      <c r="M65" s="13"/>
      <c r="N65" s="13"/>
      <c r="O65" s="13">
        <f t="shared" si="0"/>
        <v>0</v>
      </c>
      <c r="P65" s="13">
        <f t="shared" si="0"/>
        <v>0</v>
      </c>
      <c r="Q65" s="28"/>
      <c r="R65" s="26">
        <f t="shared" si="5"/>
        <v>0</v>
      </c>
      <c r="S65" s="13"/>
      <c r="U65" s="17"/>
    </row>
    <row r="66" spans="1:21" x14ac:dyDescent="0.3">
      <c r="A66" s="12"/>
      <c r="B66" s="12"/>
      <c r="C66" s="13">
        <v>4000</v>
      </c>
      <c r="D66" s="13"/>
      <c r="E66" s="14">
        <v>130</v>
      </c>
      <c r="F66" s="14"/>
      <c r="G66" s="14">
        <v>20</v>
      </c>
      <c r="H66" s="14"/>
      <c r="I66" s="14">
        <v>10</v>
      </c>
      <c r="J66" s="14"/>
      <c r="K66" s="14">
        <v>15</v>
      </c>
      <c r="L66" s="14"/>
      <c r="M66" s="13"/>
      <c r="N66" s="13"/>
      <c r="O66" s="13">
        <f t="shared" si="0"/>
        <v>0</v>
      </c>
      <c r="P66" s="13">
        <f t="shared" si="0"/>
        <v>0</v>
      </c>
      <c r="Q66" s="28"/>
      <c r="R66" s="26">
        <f t="shared" si="5"/>
        <v>0</v>
      </c>
      <c r="S66" s="13"/>
      <c r="U66" s="17"/>
    </row>
    <row r="67" spans="1:21" x14ac:dyDescent="0.3">
      <c r="A67" s="12"/>
      <c r="B67" s="12"/>
      <c r="C67" s="13">
        <v>4000</v>
      </c>
      <c r="D67" s="13"/>
      <c r="E67" s="14">
        <v>130</v>
      </c>
      <c r="F67" s="14"/>
      <c r="G67" s="14">
        <v>20</v>
      </c>
      <c r="H67" s="14"/>
      <c r="I67" s="14">
        <v>10</v>
      </c>
      <c r="J67" s="14"/>
      <c r="K67" s="14">
        <v>15</v>
      </c>
      <c r="L67" s="14"/>
      <c r="M67" s="13"/>
      <c r="N67" s="13"/>
      <c r="O67" s="13">
        <f t="shared" si="0"/>
        <v>0</v>
      </c>
      <c r="P67" s="13">
        <f t="shared" si="0"/>
        <v>0</v>
      </c>
      <c r="Q67" s="28"/>
      <c r="R67" s="26">
        <f t="shared" si="5"/>
        <v>0</v>
      </c>
      <c r="S67" s="13"/>
      <c r="U67" s="17"/>
    </row>
    <row r="68" spans="1:21" x14ac:dyDescent="0.3">
      <c r="A68" s="12"/>
      <c r="B68" s="12"/>
      <c r="C68" s="13">
        <v>4000</v>
      </c>
      <c r="D68" s="13"/>
      <c r="E68" s="14">
        <v>130</v>
      </c>
      <c r="F68" s="14"/>
      <c r="G68" s="14">
        <v>20</v>
      </c>
      <c r="H68" s="14"/>
      <c r="I68" s="14">
        <v>10</v>
      </c>
      <c r="J68" s="14"/>
      <c r="K68" s="14">
        <v>15</v>
      </c>
      <c r="L68" s="14"/>
      <c r="M68" s="13"/>
      <c r="N68" s="13"/>
      <c r="O68" s="13">
        <f t="shared" si="0"/>
        <v>0</v>
      </c>
      <c r="P68" s="13">
        <f t="shared" si="0"/>
        <v>0</v>
      </c>
      <c r="Q68" s="28"/>
      <c r="R68" s="26">
        <f t="shared" si="5"/>
        <v>0</v>
      </c>
      <c r="S68" s="13"/>
      <c r="U68" s="17"/>
    </row>
    <row r="69" spans="1:21" x14ac:dyDescent="0.3">
      <c r="A69" s="12"/>
      <c r="B69" s="12"/>
      <c r="C69" s="13">
        <v>4000</v>
      </c>
      <c r="D69" s="13"/>
      <c r="E69" s="14">
        <v>130</v>
      </c>
      <c r="F69" s="14"/>
      <c r="G69" s="14">
        <v>20</v>
      </c>
      <c r="H69" s="14"/>
      <c r="I69" s="14">
        <v>10</v>
      </c>
      <c r="J69" s="14"/>
      <c r="K69" s="14">
        <v>15</v>
      </c>
      <c r="L69" s="14"/>
      <c r="M69" s="13"/>
      <c r="N69" s="13"/>
      <c r="O69" s="13">
        <f t="shared" si="0"/>
        <v>0</v>
      </c>
      <c r="P69" s="13">
        <f t="shared" si="0"/>
        <v>0</v>
      </c>
      <c r="Q69" s="28"/>
      <c r="R69" s="26">
        <f t="shared" si="5"/>
        <v>0</v>
      </c>
      <c r="S69" s="13"/>
      <c r="U69" s="17"/>
    </row>
    <row r="70" spans="1:21" x14ac:dyDescent="0.3">
      <c r="A70" s="12"/>
      <c r="B70" s="12"/>
      <c r="C70" s="13">
        <v>4000</v>
      </c>
      <c r="D70" s="13"/>
      <c r="E70" s="14">
        <v>130</v>
      </c>
      <c r="F70" s="14"/>
      <c r="G70" s="14">
        <v>20</v>
      </c>
      <c r="H70" s="14"/>
      <c r="I70" s="14">
        <v>10</v>
      </c>
      <c r="J70" s="14"/>
      <c r="K70" s="14">
        <v>15</v>
      </c>
      <c r="L70" s="14"/>
      <c r="M70" s="13"/>
      <c r="N70" s="13"/>
      <c r="O70" s="13">
        <f t="shared" ref="O70:P133" si="6">+M70/8</f>
        <v>0</v>
      </c>
      <c r="P70" s="13">
        <f t="shared" si="6"/>
        <v>0</v>
      </c>
      <c r="Q70" s="28"/>
      <c r="R70" s="26">
        <f t="shared" si="5"/>
        <v>0</v>
      </c>
      <c r="S70" s="13"/>
      <c r="U70" s="17"/>
    </row>
    <row r="71" spans="1:21" x14ac:dyDescent="0.3">
      <c r="A71" s="12"/>
      <c r="B71" s="12"/>
      <c r="C71" s="13">
        <v>4000</v>
      </c>
      <c r="D71" s="13"/>
      <c r="E71" s="14">
        <v>130</v>
      </c>
      <c r="F71" s="14"/>
      <c r="G71" s="14">
        <v>20</v>
      </c>
      <c r="H71" s="14"/>
      <c r="I71" s="14">
        <v>10</v>
      </c>
      <c r="J71" s="14"/>
      <c r="K71" s="14">
        <v>15</v>
      </c>
      <c r="L71" s="14"/>
      <c r="M71" s="13"/>
      <c r="N71" s="13"/>
      <c r="O71" s="13">
        <f t="shared" si="6"/>
        <v>0</v>
      </c>
      <c r="P71" s="13">
        <f t="shared" si="6"/>
        <v>0</v>
      </c>
      <c r="Q71" s="28"/>
      <c r="R71" s="26">
        <f t="shared" si="5"/>
        <v>0</v>
      </c>
      <c r="S71" s="13"/>
      <c r="U71" s="17"/>
    </row>
    <row r="72" spans="1:21" x14ac:dyDescent="0.3">
      <c r="A72" s="12"/>
      <c r="B72" s="12"/>
      <c r="C72" s="13">
        <v>4000</v>
      </c>
      <c r="D72" s="13"/>
      <c r="E72" s="14">
        <v>130</v>
      </c>
      <c r="F72" s="14"/>
      <c r="G72" s="14">
        <v>20</v>
      </c>
      <c r="H72" s="14"/>
      <c r="I72" s="14">
        <v>10</v>
      </c>
      <c r="J72" s="14"/>
      <c r="K72" s="14">
        <v>15</v>
      </c>
      <c r="L72" s="14"/>
      <c r="M72" s="13"/>
      <c r="N72" s="13"/>
      <c r="O72" s="13">
        <f t="shared" si="6"/>
        <v>0</v>
      </c>
      <c r="P72" s="13">
        <f t="shared" si="6"/>
        <v>0</v>
      </c>
      <c r="Q72" s="28"/>
      <c r="R72" s="26">
        <f t="shared" si="5"/>
        <v>0</v>
      </c>
      <c r="S72" s="13"/>
      <c r="U72" s="17"/>
    </row>
    <row r="73" spans="1:21" x14ac:dyDescent="0.3">
      <c r="A73" s="12"/>
      <c r="B73" s="12"/>
      <c r="C73" s="13">
        <v>4000</v>
      </c>
      <c r="D73" s="13"/>
      <c r="E73" s="14">
        <v>130</v>
      </c>
      <c r="F73" s="14"/>
      <c r="G73" s="14">
        <v>20</v>
      </c>
      <c r="H73" s="14"/>
      <c r="I73" s="14">
        <v>10</v>
      </c>
      <c r="J73" s="14"/>
      <c r="K73" s="14">
        <v>15</v>
      </c>
      <c r="L73" s="14"/>
      <c r="M73" s="13"/>
      <c r="N73" s="13"/>
      <c r="O73" s="13">
        <f t="shared" si="6"/>
        <v>0</v>
      </c>
      <c r="P73" s="13">
        <f t="shared" si="6"/>
        <v>0</v>
      </c>
      <c r="Q73" s="28"/>
      <c r="R73" s="26">
        <f t="shared" si="5"/>
        <v>0</v>
      </c>
      <c r="S73" s="13"/>
      <c r="U73" s="17"/>
    </row>
    <row r="74" spans="1:21" x14ac:dyDescent="0.3">
      <c r="A74" s="12"/>
      <c r="B74" s="12"/>
      <c r="C74" s="13">
        <v>4000</v>
      </c>
      <c r="D74" s="13"/>
      <c r="E74" s="14">
        <v>130</v>
      </c>
      <c r="F74" s="14"/>
      <c r="G74" s="14">
        <v>20</v>
      </c>
      <c r="H74" s="14"/>
      <c r="I74" s="14">
        <v>10</v>
      </c>
      <c r="J74" s="14"/>
      <c r="K74" s="14">
        <v>15</v>
      </c>
      <c r="L74" s="14"/>
      <c r="M74" s="13"/>
      <c r="N74" s="13"/>
      <c r="O74" s="13">
        <f t="shared" si="6"/>
        <v>0</v>
      </c>
      <c r="P74" s="13">
        <f t="shared" si="6"/>
        <v>0</v>
      </c>
      <c r="Q74" s="28"/>
      <c r="R74" s="26">
        <f t="shared" si="5"/>
        <v>0</v>
      </c>
      <c r="S74" s="13"/>
      <c r="U74" s="17"/>
    </row>
    <row r="75" spans="1:21" x14ac:dyDescent="0.3">
      <c r="A75" s="12"/>
      <c r="B75" s="12"/>
      <c r="C75" s="13">
        <v>4000</v>
      </c>
      <c r="D75" s="13"/>
      <c r="E75" s="14">
        <v>130</v>
      </c>
      <c r="F75" s="14"/>
      <c r="G75" s="14">
        <v>20</v>
      </c>
      <c r="H75" s="14"/>
      <c r="I75" s="14">
        <v>10</v>
      </c>
      <c r="J75" s="14"/>
      <c r="K75" s="14">
        <v>15</v>
      </c>
      <c r="L75" s="14"/>
      <c r="M75" s="13"/>
      <c r="N75" s="13"/>
      <c r="O75" s="13">
        <f t="shared" si="6"/>
        <v>0</v>
      </c>
      <c r="P75" s="13">
        <f t="shared" si="6"/>
        <v>0</v>
      </c>
      <c r="Q75" s="28"/>
      <c r="R75" s="26">
        <f t="shared" si="5"/>
        <v>0</v>
      </c>
      <c r="S75" s="13"/>
      <c r="U75" s="17"/>
    </row>
    <row r="76" spans="1:21" x14ac:dyDescent="0.3">
      <c r="A76" s="12"/>
      <c r="B76" s="12"/>
      <c r="C76" s="13">
        <v>4000</v>
      </c>
      <c r="D76" s="13"/>
      <c r="E76" s="14">
        <v>130</v>
      </c>
      <c r="F76" s="14"/>
      <c r="G76" s="14">
        <v>20</v>
      </c>
      <c r="H76" s="14"/>
      <c r="I76" s="14">
        <v>10</v>
      </c>
      <c r="J76" s="14"/>
      <c r="K76" s="14">
        <v>15</v>
      </c>
      <c r="L76" s="14"/>
      <c r="M76" s="13"/>
      <c r="N76" s="13"/>
      <c r="O76" s="13">
        <f t="shared" si="6"/>
        <v>0</v>
      </c>
      <c r="P76" s="13">
        <f t="shared" si="6"/>
        <v>0</v>
      </c>
      <c r="Q76" s="28"/>
      <c r="R76" s="26">
        <f t="shared" si="5"/>
        <v>0</v>
      </c>
      <c r="S76" s="13"/>
      <c r="U76" s="17"/>
    </row>
    <row r="77" spans="1:21" x14ac:dyDescent="0.3">
      <c r="A77" s="12"/>
      <c r="B77" s="12"/>
      <c r="C77" s="13">
        <v>4000</v>
      </c>
      <c r="D77" s="13"/>
      <c r="E77" s="14">
        <v>130</v>
      </c>
      <c r="F77" s="14"/>
      <c r="G77" s="14">
        <v>20</v>
      </c>
      <c r="H77" s="14"/>
      <c r="I77" s="14">
        <v>10</v>
      </c>
      <c r="J77" s="14"/>
      <c r="K77" s="14">
        <v>15</v>
      </c>
      <c r="L77" s="14"/>
      <c r="M77" s="13"/>
      <c r="N77" s="13"/>
      <c r="O77" s="13">
        <f t="shared" si="6"/>
        <v>0</v>
      </c>
      <c r="P77" s="13">
        <f t="shared" si="6"/>
        <v>0</v>
      </c>
      <c r="Q77" s="28"/>
      <c r="R77" s="26">
        <f t="shared" si="5"/>
        <v>0</v>
      </c>
      <c r="S77" s="13"/>
      <c r="U77" s="17"/>
    </row>
    <row r="78" spans="1:21" x14ac:dyDescent="0.3">
      <c r="A78" s="12"/>
      <c r="B78" s="12"/>
      <c r="C78" s="13">
        <v>4000</v>
      </c>
      <c r="D78" s="13"/>
      <c r="E78" s="14">
        <v>130</v>
      </c>
      <c r="F78" s="14"/>
      <c r="G78" s="14">
        <v>20</v>
      </c>
      <c r="H78" s="14"/>
      <c r="I78" s="14">
        <v>10</v>
      </c>
      <c r="J78" s="14"/>
      <c r="K78" s="14">
        <v>15</v>
      </c>
      <c r="L78" s="14"/>
      <c r="M78" s="13"/>
      <c r="N78" s="13"/>
      <c r="O78" s="13">
        <f t="shared" si="6"/>
        <v>0</v>
      </c>
      <c r="P78" s="13">
        <f t="shared" si="6"/>
        <v>0</v>
      </c>
      <c r="Q78" s="28"/>
      <c r="R78" s="26">
        <f t="shared" si="5"/>
        <v>0</v>
      </c>
      <c r="S78" s="13"/>
      <c r="U78" s="17"/>
    </row>
    <row r="79" spans="1:21" x14ac:dyDescent="0.3">
      <c r="A79" s="12"/>
      <c r="B79" s="12"/>
      <c r="C79" s="13">
        <v>4000</v>
      </c>
      <c r="D79" s="13"/>
      <c r="E79" s="14">
        <v>130</v>
      </c>
      <c r="F79" s="14"/>
      <c r="G79" s="14">
        <v>20</v>
      </c>
      <c r="H79" s="14"/>
      <c r="I79" s="14">
        <v>10</v>
      </c>
      <c r="J79" s="14"/>
      <c r="K79" s="14">
        <v>15</v>
      </c>
      <c r="L79" s="14"/>
      <c r="M79" s="13"/>
      <c r="N79" s="13"/>
      <c r="O79" s="13">
        <f t="shared" si="6"/>
        <v>0</v>
      </c>
      <c r="P79" s="13">
        <f t="shared" si="6"/>
        <v>0</v>
      </c>
      <c r="Q79" s="28"/>
      <c r="R79" s="26">
        <f t="shared" si="5"/>
        <v>0</v>
      </c>
      <c r="S79" s="13"/>
      <c r="U79" s="17"/>
    </row>
    <row r="80" spans="1:21" x14ac:dyDescent="0.3">
      <c r="A80" s="12"/>
      <c r="B80" s="12"/>
      <c r="C80" s="13">
        <v>4000</v>
      </c>
      <c r="D80" s="13"/>
      <c r="E80" s="14">
        <v>130</v>
      </c>
      <c r="F80" s="14"/>
      <c r="G80" s="14">
        <v>20</v>
      </c>
      <c r="H80" s="14"/>
      <c r="I80" s="14">
        <v>10</v>
      </c>
      <c r="J80" s="14"/>
      <c r="K80" s="14">
        <v>15</v>
      </c>
      <c r="L80" s="14"/>
      <c r="M80" s="13"/>
      <c r="N80" s="13"/>
      <c r="O80" s="13">
        <f t="shared" si="6"/>
        <v>0</v>
      </c>
      <c r="P80" s="13">
        <f t="shared" si="6"/>
        <v>0</v>
      </c>
      <c r="Q80" s="28"/>
      <c r="R80" s="26">
        <f t="shared" si="5"/>
        <v>0</v>
      </c>
      <c r="S80" s="13"/>
      <c r="U80" s="17"/>
    </row>
    <row r="81" spans="1:21" x14ac:dyDescent="0.3">
      <c r="A81" s="12"/>
      <c r="B81" s="12"/>
      <c r="C81" s="13">
        <v>4000</v>
      </c>
      <c r="D81" s="13"/>
      <c r="E81" s="14">
        <v>130</v>
      </c>
      <c r="F81" s="14"/>
      <c r="G81" s="14">
        <v>20</v>
      </c>
      <c r="H81" s="14"/>
      <c r="I81" s="14">
        <v>10</v>
      </c>
      <c r="J81" s="14"/>
      <c r="K81" s="14">
        <v>15</v>
      </c>
      <c r="L81" s="14"/>
      <c r="M81" s="13"/>
      <c r="N81" s="13"/>
      <c r="O81" s="13">
        <f t="shared" si="6"/>
        <v>0</v>
      </c>
      <c r="P81" s="13">
        <f t="shared" si="6"/>
        <v>0</v>
      </c>
      <c r="Q81" s="28"/>
      <c r="R81" s="26">
        <f t="shared" si="5"/>
        <v>0</v>
      </c>
      <c r="S81" s="13"/>
      <c r="U81" s="17"/>
    </row>
    <row r="82" spans="1:21" x14ac:dyDescent="0.3">
      <c r="A82" s="12"/>
      <c r="B82" s="12"/>
      <c r="C82" s="13">
        <v>4000</v>
      </c>
      <c r="D82" s="13"/>
      <c r="E82" s="14">
        <v>130</v>
      </c>
      <c r="F82" s="14"/>
      <c r="G82" s="14">
        <v>20</v>
      </c>
      <c r="H82" s="14"/>
      <c r="I82" s="14">
        <v>10</v>
      </c>
      <c r="J82" s="14"/>
      <c r="K82" s="14">
        <v>15</v>
      </c>
      <c r="L82" s="14"/>
      <c r="M82" s="13"/>
      <c r="N82" s="13"/>
      <c r="O82" s="13">
        <f t="shared" si="6"/>
        <v>0</v>
      </c>
      <c r="P82" s="13">
        <f t="shared" si="6"/>
        <v>0</v>
      </c>
      <c r="Q82" s="28"/>
      <c r="R82" s="26">
        <f t="shared" si="5"/>
        <v>0</v>
      </c>
      <c r="S82" s="13"/>
      <c r="U82" s="17"/>
    </row>
    <row r="83" spans="1:21" x14ac:dyDescent="0.3">
      <c r="A83" s="12"/>
      <c r="B83" s="12"/>
      <c r="C83" s="13">
        <v>4000</v>
      </c>
      <c r="D83" s="13"/>
      <c r="E83" s="14">
        <v>130</v>
      </c>
      <c r="F83" s="14"/>
      <c r="G83" s="14">
        <v>20</v>
      </c>
      <c r="H83" s="14"/>
      <c r="I83" s="14">
        <v>10</v>
      </c>
      <c r="J83" s="14"/>
      <c r="K83" s="14">
        <v>15</v>
      </c>
      <c r="L83" s="14"/>
      <c r="M83" s="13"/>
      <c r="N83" s="13"/>
      <c r="O83" s="13">
        <f t="shared" si="6"/>
        <v>0</v>
      </c>
      <c r="P83" s="13">
        <f t="shared" si="6"/>
        <v>0</v>
      </c>
      <c r="Q83" s="28"/>
      <c r="R83" s="26">
        <f t="shared" si="5"/>
        <v>0</v>
      </c>
      <c r="S83" s="13"/>
      <c r="U83" s="17"/>
    </row>
    <row r="84" spans="1:21" x14ac:dyDescent="0.3">
      <c r="A84" s="12"/>
      <c r="B84" s="12"/>
      <c r="C84" s="13">
        <v>4000</v>
      </c>
      <c r="D84" s="13"/>
      <c r="E84" s="14">
        <v>130</v>
      </c>
      <c r="F84" s="14"/>
      <c r="G84" s="14">
        <v>20</v>
      </c>
      <c r="H84" s="14"/>
      <c r="I84" s="14">
        <v>10</v>
      </c>
      <c r="J84" s="14"/>
      <c r="K84" s="14">
        <v>15</v>
      </c>
      <c r="L84" s="14"/>
      <c r="M84" s="13"/>
      <c r="N84" s="13"/>
      <c r="O84" s="13">
        <f t="shared" si="6"/>
        <v>0</v>
      </c>
      <c r="P84" s="13">
        <f t="shared" si="6"/>
        <v>0</v>
      </c>
      <c r="Q84" s="28"/>
      <c r="R84" s="26">
        <f t="shared" si="5"/>
        <v>0</v>
      </c>
      <c r="S84" s="13"/>
      <c r="U84" s="17"/>
    </row>
    <row r="85" spans="1:21" x14ac:dyDescent="0.3">
      <c r="A85" s="12"/>
      <c r="B85" s="12"/>
      <c r="C85" s="13">
        <v>4000</v>
      </c>
      <c r="D85" s="13"/>
      <c r="E85" s="14">
        <v>130</v>
      </c>
      <c r="F85" s="14"/>
      <c r="G85" s="14">
        <v>20</v>
      </c>
      <c r="H85" s="14"/>
      <c r="I85" s="14">
        <v>10</v>
      </c>
      <c r="J85" s="14"/>
      <c r="K85" s="14">
        <v>15</v>
      </c>
      <c r="L85" s="14"/>
      <c r="M85" s="13"/>
      <c r="N85" s="13"/>
      <c r="O85" s="13">
        <f t="shared" si="6"/>
        <v>0</v>
      </c>
      <c r="P85" s="13">
        <f t="shared" si="6"/>
        <v>0</v>
      </c>
      <c r="Q85" s="28"/>
      <c r="R85" s="26">
        <f t="shared" si="5"/>
        <v>0</v>
      </c>
      <c r="S85" s="13"/>
      <c r="U85" s="17"/>
    </row>
    <row r="86" spans="1:21" x14ac:dyDescent="0.3">
      <c r="A86" s="12"/>
      <c r="B86" s="12"/>
      <c r="C86" s="13">
        <v>4000</v>
      </c>
      <c r="D86" s="13"/>
      <c r="E86" s="14">
        <v>130</v>
      </c>
      <c r="F86" s="14"/>
      <c r="G86" s="14">
        <v>20</v>
      </c>
      <c r="H86" s="14"/>
      <c r="I86" s="14">
        <v>10</v>
      </c>
      <c r="J86" s="14"/>
      <c r="K86" s="14">
        <v>15</v>
      </c>
      <c r="L86" s="14"/>
      <c r="M86" s="13"/>
      <c r="N86" s="13"/>
      <c r="O86" s="13">
        <f t="shared" si="6"/>
        <v>0</v>
      </c>
      <c r="P86" s="13">
        <f t="shared" si="6"/>
        <v>0</v>
      </c>
      <c r="Q86" s="28"/>
      <c r="R86" s="26">
        <f t="shared" si="5"/>
        <v>0</v>
      </c>
      <c r="S86" s="13"/>
      <c r="U86" s="17"/>
    </row>
    <row r="87" spans="1:21" x14ac:dyDescent="0.3">
      <c r="A87" s="12"/>
      <c r="B87" s="12"/>
      <c r="C87" s="13">
        <v>4000</v>
      </c>
      <c r="D87" s="13"/>
      <c r="E87" s="14">
        <v>130</v>
      </c>
      <c r="F87" s="14"/>
      <c r="G87" s="14">
        <v>20</v>
      </c>
      <c r="H87" s="14"/>
      <c r="I87" s="14">
        <v>10</v>
      </c>
      <c r="J87" s="14"/>
      <c r="K87" s="14">
        <v>15</v>
      </c>
      <c r="L87" s="14"/>
      <c r="M87" s="13"/>
      <c r="N87" s="13"/>
      <c r="O87" s="13">
        <f t="shared" si="6"/>
        <v>0</v>
      </c>
      <c r="P87" s="13">
        <f t="shared" si="6"/>
        <v>0</v>
      </c>
      <c r="Q87" s="28"/>
      <c r="R87" s="26">
        <f t="shared" si="5"/>
        <v>0</v>
      </c>
      <c r="S87" s="13"/>
      <c r="U87" s="17"/>
    </row>
    <row r="88" spans="1:21" x14ac:dyDescent="0.3">
      <c r="A88" s="12"/>
      <c r="B88" s="12"/>
      <c r="C88" s="13">
        <v>4000</v>
      </c>
      <c r="D88" s="13"/>
      <c r="E88" s="14">
        <v>130</v>
      </c>
      <c r="F88" s="14"/>
      <c r="G88" s="14">
        <v>20</v>
      </c>
      <c r="H88" s="14"/>
      <c r="I88" s="14">
        <v>10</v>
      </c>
      <c r="J88" s="14"/>
      <c r="K88" s="14">
        <v>15</v>
      </c>
      <c r="L88" s="14"/>
      <c r="M88" s="13"/>
      <c r="N88" s="13"/>
      <c r="O88" s="13">
        <f t="shared" si="6"/>
        <v>0</v>
      </c>
      <c r="P88" s="13">
        <f t="shared" si="6"/>
        <v>0</v>
      </c>
      <c r="Q88" s="28"/>
      <c r="R88" s="26">
        <f t="shared" si="5"/>
        <v>0</v>
      </c>
      <c r="S88" s="13"/>
      <c r="U88" s="17"/>
    </row>
    <row r="89" spans="1:21" x14ac:dyDescent="0.3">
      <c r="A89" s="12"/>
      <c r="B89" s="12"/>
      <c r="C89" s="13">
        <v>4000</v>
      </c>
      <c r="D89" s="13"/>
      <c r="E89" s="14">
        <v>130</v>
      </c>
      <c r="F89" s="14"/>
      <c r="G89" s="14">
        <v>20</v>
      </c>
      <c r="H89" s="14"/>
      <c r="I89" s="14">
        <v>10</v>
      </c>
      <c r="J89" s="14"/>
      <c r="K89" s="14">
        <v>15</v>
      </c>
      <c r="L89" s="14"/>
      <c r="M89" s="13"/>
      <c r="N89" s="13"/>
      <c r="O89" s="13">
        <f t="shared" si="6"/>
        <v>0</v>
      </c>
      <c r="P89" s="13">
        <f t="shared" si="6"/>
        <v>0</v>
      </c>
      <c r="Q89" s="28"/>
      <c r="R89" s="26">
        <f t="shared" si="5"/>
        <v>0</v>
      </c>
      <c r="S89" s="13"/>
      <c r="U89" s="17"/>
    </row>
    <row r="90" spans="1:21" x14ac:dyDescent="0.3">
      <c r="A90" s="12"/>
      <c r="B90" s="12"/>
      <c r="C90" s="13">
        <v>4000</v>
      </c>
      <c r="D90" s="13"/>
      <c r="E90" s="14">
        <v>130</v>
      </c>
      <c r="F90" s="14"/>
      <c r="G90" s="14">
        <v>20</v>
      </c>
      <c r="H90" s="14"/>
      <c r="I90" s="14">
        <v>10</v>
      </c>
      <c r="J90" s="14"/>
      <c r="K90" s="14">
        <v>15</v>
      </c>
      <c r="L90" s="14"/>
      <c r="M90" s="13"/>
      <c r="N90" s="13"/>
      <c r="O90" s="13">
        <f t="shared" si="6"/>
        <v>0</v>
      </c>
      <c r="P90" s="13">
        <f t="shared" si="6"/>
        <v>0</v>
      </c>
      <c r="Q90" s="28"/>
      <c r="R90" s="26">
        <f t="shared" si="5"/>
        <v>0</v>
      </c>
      <c r="S90" s="13"/>
      <c r="U90" s="17"/>
    </row>
    <row r="91" spans="1:21" x14ac:dyDescent="0.3">
      <c r="A91" s="12"/>
      <c r="B91" s="12"/>
      <c r="C91" s="13">
        <v>4000</v>
      </c>
      <c r="D91" s="13"/>
      <c r="E91" s="14">
        <v>130</v>
      </c>
      <c r="F91" s="14"/>
      <c r="G91" s="14">
        <v>20</v>
      </c>
      <c r="H91" s="14"/>
      <c r="I91" s="14">
        <v>10</v>
      </c>
      <c r="J91" s="14"/>
      <c r="K91" s="14">
        <v>15</v>
      </c>
      <c r="L91" s="14"/>
      <c r="M91" s="13"/>
      <c r="N91" s="13"/>
      <c r="O91" s="13">
        <f t="shared" si="6"/>
        <v>0</v>
      </c>
      <c r="P91" s="13">
        <f t="shared" si="6"/>
        <v>0</v>
      </c>
      <c r="Q91" s="28"/>
      <c r="R91" s="26">
        <f t="shared" si="5"/>
        <v>0</v>
      </c>
      <c r="S91" s="13"/>
      <c r="U91" s="17"/>
    </row>
    <row r="92" spans="1:21" x14ac:dyDescent="0.3">
      <c r="A92" s="12"/>
      <c r="B92" s="12"/>
      <c r="C92" s="13">
        <v>4000</v>
      </c>
      <c r="D92" s="13"/>
      <c r="E92" s="14">
        <v>130</v>
      </c>
      <c r="F92" s="14"/>
      <c r="G92" s="14">
        <v>20</v>
      </c>
      <c r="H92" s="14"/>
      <c r="I92" s="14">
        <v>10</v>
      </c>
      <c r="J92" s="14"/>
      <c r="K92" s="14">
        <v>15</v>
      </c>
      <c r="L92" s="14"/>
      <c r="M92" s="13"/>
      <c r="N92" s="13"/>
      <c r="O92" s="13">
        <f t="shared" si="6"/>
        <v>0</v>
      </c>
      <c r="P92" s="13">
        <f t="shared" si="6"/>
        <v>0</v>
      </c>
      <c r="Q92" s="28"/>
      <c r="R92" s="26">
        <f t="shared" si="5"/>
        <v>0</v>
      </c>
      <c r="S92" s="13"/>
      <c r="U92" s="17"/>
    </row>
    <row r="93" spans="1:21" x14ac:dyDescent="0.3">
      <c r="A93" s="12"/>
      <c r="B93" s="12"/>
      <c r="C93" s="13">
        <v>4000</v>
      </c>
      <c r="D93" s="13"/>
      <c r="E93" s="14">
        <v>130</v>
      </c>
      <c r="F93" s="14"/>
      <c r="G93" s="14">
        <v>20</v>
      </c>
      <c r="H93" s="14"/>
      <c r="I93" s="14">
        <v>10</v>
      </c>
      <c r="J93" s="14"/>
      <c r="K93" s="14">
        <v>15</v>
      </c>
      <c r="L93" s="14"/>
      <c r="M93" s="13"/>
      <c r="N93" s="13"/>
      <c r="O93" s="13">
        <f t="shared" si="6"/>
        <v>0</v>
      </c>
      <c r="P93" s="13">
        <f t="shared" si="6"/>
        <v>0</v>
      </c>
      <c r="Q93" s="28"/>
      <c r="R93" s="26">
        <f t="shared" si="5"/>
        <v>0</v>
      </c>
      <c r="S93" s="13"/>
      <c r="U93" s="17"/>
    </row>
    <row r="94" spans="1:21" x14ac:dyDescent="0.3">
      <c r="A94" s="12"/>
      <c r="B94" s="12"/>
      <c r="C94" s="13">
        <v>4000</v>
      </c>
      <c r="D94" s="13"/>
      <c r="E94" s="14">
        <v>130</v>
      </c>
      <c r="F94" s="14"/>
      <c r="G94" s="14">
        <v>20</v>
      </c>
      <c r="H94" s="14"/>
      <c r="I94" s="14">
        <v>10</v>
      </c>
      <c r="J94" s="14"/>
      <c r="K94" s="14">
        <v>15</v>
      </c>
      <c r="L94" s="14"/>
      <c r="M94" s="13"/>
      <c r="N94" s="13"/>
      <c r="O94" s="13">
        <f t="shared" si="6"/>
        <v>0</v>
      </c>
      <c r="P94" s="13">
        <f t="shared" si="6"/>
        <v>0</v>
      </c>
      <c r="Q94" s="28"/>
      <c r="R94" s="26">
        <f t="shared" si="5"/>
        <v>0</v>
      </c>
      <c r="S94" s="13"/>
      <c r="U94" s="17"/>
    </row>
    <row r="95" spans="1:21" x14ac:dyDescent="0.3">
      <c r="A95" s="12"/>
      <c r="B95" s="12"/>
      <c r="C95" s="13">
        <v>4000</v>
      </c>
      <c r="D95" s="13"/>
      <c r="E95" s="14">
        <v>130</v>
      </c>
      <c r="F95" s="14"/>
      <c r="G95" s="14">
        <v>20</v>
      </c>
      <c r="H95" s="14"/>
      <c r="I95" s="14">
        <v>10</v>
      </c>
      <c r="J95" s="14"/>
      <c r="K95" s="14">
        <v>15</v>
      </c>
      <c r="L95" s="14"/>
      <c r="M95" s="13"/>
      <c r="N95" s="13"/>
      <c r="O95" s="13">
        <f t="shared" si="6"/>
        <v>0</v>
      </c>
      <c r="P95" s="13">
        <f t="shared" si="6"/>
        <v>0</v>
      </c>
      <c r="Q95" s="28"/>
      <c r="R95" s="26">
        <f t="shared" si="5"/>
        <v>0</v>
      </c>
      <c r="S95" s="13"/>
      <c r="U95" s="17"/>
    </row>
    <row r="96" spans="1:21" x14ac:dyDescent="0.3">
      <c r="A96" s="12"/>
      <c r="B96" s="12"/>
      <c r="C96" s="13">
        <v>4000</v>
      </c>
      <c r="D96" s="13"/>
      <c r="E96" s="14">
        <v>130</v>
      </c>
      <c r="F96" s="14"/>
      <c r="G96" s="14">
        <v>20</v>
      </c>
      <c r="H96" s="14"/>
      <c r="I96" s="14">
        <v>10</v>
      </c>
      <c r="J96" s="14"/>
      <c r="K96" s="14">
        <v>15</v>
      </c>
      <c r="L96" s="14"/>
      <c r="M96" s="13"/>
      <c r="N96" s="13"/>
      <c r="O96" s="13">
        <f t="shared" si="6"/>
        <v>0</v>
      </c>
      <c r="P96" s="13">
        <f t="shared" si="6"/>
        <v>0</v>
      </c>
      <c r="Q96" s="28"/>
      <c r="R96" s="26">
        <f t="shared" si="5"/>
        <v>0</v>
      </c>
      <c r="S96" s="13"/>
      <c r="U96" s="17"/>
    </row>
    <row r="97" spans="1:21" x14ac:dyDescent="0.3">
      <c r="A97" s="12"/>
      <c r="B97" s="12"/>
      <c r="C97" s="13">
        <v>4000</v>
      </c>
      <c r="D97" s="13"/>
      <c r="E97" s="14">
        <v>130</v>
      </c>
      <c r="F97" s="14"/>
      <c r="G97" s="14">
        <v>20</v>
      </c>
      <c r="H97" s="14"/>
      <c r="I97" s="14">
        <v>10</v>
      </c>
      <c r="J97" s="14"/>
      <c r="K97" s="14">
        <v>15</v>
      </c>
      <c r="L97" s="14"/>
      <c r="M97" s="13"/>
      <c r="N97" s="13"/>
      <c r="O97" s="13">
        <f t="shared" si="6"/>
        <v>0</v>
      </c>
      <c r="P97" s="13">
        <f t="shared" si="6"/>
        <v>0</v>
      </c>
      <c r="Q97" s="28"/>
      <c r="R97" s="26">
        <f t="shared" si="5"/>
        <v>0</v>
      </c>
      <c r="S97" s="13"/>
      <c r="U97" s="17"/>
    </row>
    <row r="98" spans="1:21" x14ac:dyDescent="0.3">
      <c r="A98" s="12"/>
      <c r="B98" s="12"/>
      <c r="C98" s="13">
        <v>4000</v>
      </c>
      <c r="D98" s="13"/>
      <c r="E98" s="14">
        <v>130</v>
      </c>
      <c r="F98" s="14"/>
      <c r="G98" s="14">
        <v>20</v>
      </c>
      <c r="H98" s="14"/>
      <c r="I98" s="14">
        <v>10</v>
      </c>
      <c r="J98" s="14"/>
      <c r="K98" s="14">
        <v>15</v>
      </c>
      <c r="L98" s="14"/>
      <c r="M98" s="13"/>
      <c r="N98" s="13"/>
      <c r="O98" s="13">
        <f t="shared" si="6"/>
        <v>0</v>
      </c>
      <c r="P98" s="13">
        <f t="shared" si="6"/>
        <v>0</v>
      </c>
      <c r="Q98" s="28"/>
      <c r="R98" s="26">
        <f t="shared" si="5"/>
        <v>0</v>
      </c>
      <c r="S98" s="13"/>
      <c r="U98" s="17"/>
    </row>
    <row r="99" spans="1:21" x14ac:dyDescent="0.3">
      <c r="A99" s="12"/>
      <c r="B99" s="12"/>
      <c r="C99" s="13">
        <v>4000</v>
      </c>
      <c r="D99" s="13"/>
      <c r="E99" s="14">
        <v>130</v>
      </c>
      <c r="F99" s="14"/>
      <c r="G99" s="14">
        <v>20</v>
      </c>
      <c r="H99" s="14"/>
      <c r="I99" s="14">
        <v>10</v>
      </c>
      <c r="J99" s="14"/>
      <c r="K99" s="14">
        <v>15</v>
      </c>
      <c r="L99" s="14"/>
      <c r="M99" s="13"/>
      <c r="N99" s="13"/>
      <c r="O99" s="13">
        <f t="shared" si="6"/>
        <v>0</v>
      </c>
      <c r="P99" s="13">
        <f t="shared" si="6"/>
        <v>0</v>
      </c>
      <c r="Q99" s="28"/>
      <c r="R99" s="26">
        <f t="shared" si="5"/>
        <v>0</v>
      </c>
      <c r="S99" s="13"/>
      <c r="U99" s="17"/>
    </row>
    <row r="100" spans="1:21" x14ac:dyDescent="0.3">
      <c r="A100" s="12"/>
      <c r="B100" s="12"/>
      <c r="C100" s="13">
        <v>4000</v>
      </c>
      <c r="D100" s="13"/>
      <c r="E100" s="14">
        <v>130</v>
      </c>
      <c r="F100" s="14"/>
      <c r="G100" s="14">
        <v>20</v>
      </c>
      <c r="H100" s="14"/>
      <c r="I100" s="14">
        <v>10</v>
      </c>
      <c r="J100" s="14"/>
      <c r="K100" s="14">
        <v>15</v>
      </c>
      <c r="L100" s="14"/>
      <c r="M100" s="13"/>
      <c r="N100" s="13"/>
      <c r="O100" s="13">
        <f t="shared" si="6"/>
        <v>0</v>
      </c>
      <c r="P100" s="13">
        <f t="shared" si="6"/>
        <v>0</v>
      </c>
      <c r="Q100" s="28"/>
      <c r="R100" s="26">
        <f t="shared" si="5"/>
        <v>0</v>
      </c>
      <c r="S100" s="13"/>
      <c r="U100" s="17"/>
    </row>
    <row r="101" spans="1:21" x14ac:dyDescent="0.3">
      <c r="A101" s="12"/>
      <c r="B101" s="12"/>
      <c r="C101" s="13">
        <v>4000</v>
      </c>
      <c r="D101" s="13"/>
      <c r="E101" s="14">
        <v>130</v>
      </c>
      <c r="F101" s="14"/>
      <c r="G101" s="14">
        <v>20</v>
      </c>
      <c r="H101" s="14"/>
      <c r="I101" s="14">
        <v>10</v>
      </c>
      <c r="J101" s="14"/>
      <c r="K101" s="14">
        <v>15</v>
      </c>
      <c r="L101" s="14"/>
      <c r="M101" s="13"/>
      <c r="N101" s="13"/>
      <c r="O101" s="13">
        <f t="shared" si="6"/>
        <v>0</v>
      </c>
      <c r="P101" s="13">
        <f t="shared" si="6"/>
        <v>0</v>
      </c>
      <c r="Q101" s="28"/>
      <c r="R101" s="26">
        <f t="shared" si="5"/>
        <v>0</v>
      </c>
      <c r="S101" s="13"/>
      <c r="U101" s="17"/>
    </row>
    <row r="102" spans="1:21" x14ac:dyDescent="0.3">
      <c r="A102" s="12"/>
      <c r="B102" s="12"/>
      <c r="C102" s="13">
        <v>4000</v>
      </c>
      <c r="D102" s="13"/>
      <c r="E102" s="14">
        <v>130</v>
      </c>
      <c r="F102" s="14"/>
      <c r="G102" s="14">
        <v>20</v>
      </c>
      <c r="H102" s="14"/>
      <c r="I102" s="14">
        <v>10</v>
      </c>
      <c r="J102" s="14"/>
      <c r="K102" s="14">
        <v>15</v>
      </c>
      <c r="L102" s="14"/>
      <c r="M102" s="13"/>
      <c r="N102" s="13"/>
      <c r="O102" s="13">
        <f t="shared" si="6"/>
        <v>0</v>
      </c>
      <c r="P102" s="13">
        <f t="shared" si="6"/>
        <v>0</v>
      </c>
      <c r="Q102" s="28"/>
      <c r="R102" s="26">
        <f t="shared" si="5"/>
        <v>0</v>
      </c>
      <c r="S102" s="13"/>
      <c r="U102" s="17"/>
    </row>
    <row r="103" spans="1:21" x14ac:dyDescent="0.3">
      <c r="A103" s="12"/>
      <c r="B103" s="12"/>
      <c r="C103" s="13">
        <v>4000</v>
      </c>
      <c r="D103" s="13"/>
      <c r="E103" s="14">
        <v>130</v>
      </c>
      <c r="F103" s="14"/>
      <c r="G103" s="14">
        <v>20</v>
      </c>
      <c r="H103" s="14"/>
      <c r="I103" s="14">
        <v>10</v>
      </c>
      <c r="J103" s="14"/>
      <c r="K103" s="14">
        <v>15</v>
      </c>
      <c r="L103" s="14"/>
      <c r="M103" s="13"/>
      <c r="N103" s="13"/>
      <c r="O103" s="13">
        <f t="shared" si="6"/>
        <v>0</v>
      </c>
      <c r="P103" s="13">
        <f t="shared" si="6"/>
        <v>0</v>
      </c>
      <c r="Q103" s="28"/>
      <c r="R103" s="26">
        <f t="shared" si="5"/>
        <v>0</v>
      </c>
      <c r="S103" s="13"/>
      <c r="U103" s="17"/>
    </row>
    <row r="104" spans="1:21" x14ac:dyDescent="0.3">
      <c r="A104" s="12"/>
      <c r="B104" s="12"/>
      <c r="C104" s="13">
        <v>4000</v>
      </c>
      <c r="D104" s="13"/>
      <c r="E104" s="14">
        <v>130</v>
      </c>
      <c r="F104" s="14"/>
      <c r="G104" s="14">
        <v>20</v>
      </c>
      <c r="H104" s="14"/>
      <c r="I104" s="14">
        <v>10</v>
      </c>
      <c r="J104" s="14"/>
      <c r="K104" s="14">
        <v>15</v>
      </c>
      <c r="L104" s="14"/>
      <c r="M104" s="13"/>
      <c r="N104" s="13"/>
      <c r="O104" s="13">
        <f t="shared" si="6"/>
        <v>0</v>
      </c>
      <c r="P104" s="13">
        <f t="shared" si="6"/>
        <v>0</v>
      </c>
      <c r="Q104" s="28"/>
      <c r="R104" s="26">
        <f t="shared" si="5"/>
        <v>0</v>
      </c>
      <c r="S104" s="13"/>
      <c r="U104" s="17"/>
    </row>
    <row r="105" spans="1:21" x14ac:dyDescent="0.3">
      <c r="A105" s="12"/>
      <c r="B105" s="12"/>
      <c r="C105" s="13">
        <v>4000</v>
      </c>
      <c r="D105" s="13"/>
      <c r="E105" s="14">
        <v>130</v>
      </c>
      <c r="F105" s="14"/>
      <c r="G105" s="14">
        <v>20</v>
      </c>
      <c r="H105" s="14"/>
      <c r="I105" s="14">
        <v>10</v>
      </c>
      <c r="J105" s="14"/>
      <c r="K105" s="14">
        <v>15</v>
      </c>
      <c r="L105" s="14"/>
      <c r="M105" s="13"/>
      <c r="N105" s="13"/>
      <c r="O105" s="13">
        <f t="shared" si="6"/>
        <v>0</v>
      </c>
      <c r="P105" s="13">
        <f t="shared" si="6"/>
        <v>0</v>
      </c>
      <c r="Q105" s="28"/>
      <c r="R105" s="26">
        <f t="shared" si="5"/>
        <v>0</v>
      </c>
      <c r="S105" s="13"/>
      <c r="U105" s="17"/>
    </row>
    <row r="106" spans="1:21" x14ac:dyDescent="0.3">
      <c r="A106" s="12"/>
      <c r="B106" s="12"/>
      <c r="C106" s="13">
        <v>4000</v>
      </c>
      <c r="D106" s="13"/>
      <c r="E106" s="14">
        <v>130</v>
      </c>
      <c r="F106" s="14"/>
      <c r="G106" s="14">
        <v>20</v>
      </c>
      <c r="H106" s="14"/>
      <c r="I106" s="14">
        <v>10</v>
      </c>
      <c r="J106" s="14"/>
      <c r="K106" s="14">
        <v>15</v>
      </c>
      <c r="L106" s="14"/>
      <c r="M106" s="13"/>
      <c r="N106" s="13"/>
      <c r="O106" s="13">
        <f t="shared" si="6"/>
        <v>0</v>
      </c>
      <c r="P106" s="13">
        <f t="shared" si="6"/>
        <v>0</v>
      </c>
      <c r="Q106" s="28"/>
      <c r="R106" s="26">
        <f t="shared" si="5"/>
        <v>0</v>
      </c>
      <c r="S106" s="13"/>
      <c r="U106" s="17"/>
    </row>
    <row r="107" spans="1:21" x14ac:dyDescent="0.3">
      <c r="A107" s="12"/>
      <c r="B107" s="12"/>
      <c r="C107" s="13">
        <v>4000</v>
      </c>
      <c r="D107" s="13"/>
      <c r="E107" s="14">
        <v>130</v>
      </c>
      <c r="F107" s="14"/>
      <c r="G107" s="14">
        <v>20</v>
      </c>
      <c r="H107" s="14"/>
      <c r="I107" s="14">
        <v>10</v>
      </c>
      <c r="J107" s="14"/>
      <c r="K107" s="14">
        <v>15</v>
      </c>
      <c r="L107" s="14"/>
      <c r="M107" s="13"/>
      <c r="N107" s="13"/>
      <c r="O107" s="13">
        <f t="shared" si="6"/>
        <v>0</v>
      </c>
      <c r="P107" s="13">
        <f t="shared" si="6"/>
        <v>0</v>
      </c>
      <c r="Q107" s="28"/>
      <c r="R107" s="26">
        <f t="shared" si="5"/>
        <v>0</v>
      </c>
      <c r="S107" s="13"/>
      <c r="U107" s="17"/>
    </row>
    <row r="108" spans="1:21" x14ac:dyDescent="0.3">
      <c r="A108" s="12"/>
      <c r="B108" s="12"/>
      <c r="C108" s="13">
        <v>4000</v>
      </c>
      <c r="D108" s="13"/>
      <c r="E108" s="14">
        <v>130</v>
      </c>
      <c r="F108" s="14"/>
      <c r="G108" s="14">
        <v>20</v>
      </c>
      <c r="H108" s="14"/>
      <c r="I108" s="14">
        <v>10</v>
      </c>
      <c r="J108" s="14"/>
      <c r="K108" s="14">
        <v>15</v>
      </c>
      <c r="L108" s="14"/>
      <c r="M108" s="13"/>
      <c r="N108" s="13"/>
      <c r="O108" s="13">
        <f t="shared" si="6"/>
        <v>0</v>
      </c>
      <c r="P108" s="13">
        <f t="shared" si="6"/>
        <v>0</v>
      </c>
      <c r="Q108" s="28"/>
      <c r="R108" s="26">
        <f t="shared" si="5"/>
        <v>0</v>
      </c>
      <c r="S108" s="13"/>
      <c r="U108" s="17"/>
    </row>
    <row r="109" spans="1:21" x14ac:dyDescent="0.3">
      <c r="A109" s="12"/>
      <c r="B109" s="12"/>
      <c r="C109" s="13">
        <v>4000</v>
      </c>
      <c r="D109" s="13"/>
      <c r="E109" s="14">
        <v>130</v>
      </c>
      <c r="F109" s="14"/>
      <c r="G109" s="14">
        <v>20</v>
      </c>
      <c r="H109" s="14"/>
      <c r="I109" s="14">
        <v>10</v>
      </c>
      <c r="J109" s="14"/>
      <c r="K109" s="14">
        <v>15</v>
      </c>
      <c r="L109" s="14"/>
      <c r="M109" s="13"/>
      <c r="N109" s="13"/>
      <c r="O109" s="13">
        <f t="shared" si="6"/>
        <v>0</v>
      </c>
      <c r="P109" s="13">
        <f t="shared" si="6"/>
        <v>0</v>
      </c>
      <c r="Q109" s="28"/>
      <c r="R109" s="26">
        <f t="shared" si="5"/>
        <v>0</v>
      </c>
      <c r="S109" s="13"/>
      <c r="U109" s="17"/>
    </row>
    <row r="110" spans="1:21" x14ac:dyDescent="0.3">
      <c r="A110" s="12"/>
      <c r="B110" s="12"/>
      <c r="C110" s="13">
        <v>4000</v>
      </c>
      <c r="D110" s="13"/>
      <c r="E110" s="14">
        <v>130</v>
      </c>
      <c r="F110" s="14"/>
      <c r="G110" s="14">
        <v>20</v>
      </c>
      <c r="H110" s="14"/>
      <c r="I110" s="14">
        <v>10</v>
      </c>
      <c r="J110" s="14"/>
      <c r="K110" s="14">
        <v>15</v>
      </c>
      <c r="L110" s="14"/>
      <c r="M110" s="13"/>
      <c r="N110" s="13"/>
      <c r="O110" s="13">
        <f t="shared" si="6"/>
        <v>0</v>
      </c>
      <c r="P110" s="13">
        <f t="shared" si="6"/>
        <v>0</v>
      </c>
      <c r="Q110" s="28"/>
      <c r="R110" s="26">
        <f t="shared" si="5"/>
        <v>0</v>
      </c>
      <c r="S110" s="13"/>
      <c r="U110" s="17"/>
    </row>
    <row r="111" spans="1:21" x14ac:dyDescent="0.3">
      <c r="A111" s="12"/>
      <c r="B111" s="12"/>
      <c r="C111" s="13">
        <v>4000</v>
      </c>
      <c r="D111" s="13"/>
      <c r="E111" s="14">
        <v>130</v>
      </c>
      <c r="F111" s="14"/>
      <c r="G111" s="14">
        <v>20</v>
      </c>
      <c r="H111" s="14"/>
      <c r="I111" s="14">
        <v>10</v>
      </c>
      <c r="J111" s="14"/>
      <c r="K111" s="14">
        <v>15</v>
      </c>
      <c r="L111" s="14"/>
      <c r="M111" s="13"/>
      <c r="N111" s="13"/>
      <c r="O111" s="13">
        <f t="shared" si="6"/>
        <v>0</v>
      </c>
      <c r="P111" s="13">
        <f t="shared" si="6"/>
        <v>0</v>
      </c>
      <c r="Q111" s="28"/>
      <c r="R111" s="26">
        <f t="shared" si="5"/>
        <v>0</v>
      </c>
      <c r="S111" s="13"/>
      <c r="U111" s="17"/>
    </row>
    <row r="112" spans="1:21" x14ac:dyDescent="0.3">
      <c r="A112" s="12"/>
      <c r="B112" s="12"/>
      <c r="C112" s="13">
        <v>4000</v>
      </c>
      <c r="D112" s="13"/>
      <c r="E112" s="14">
        <v>130</v>
      </c>
      <c r="F112" s="14"/>
      <c r="G112" s="14">
        <v>20</v>
      </c>
      <c r="H112" s="14"/>
      <c r="I112" s="14">
        <v>10</v>
      </c>
      <c r="J112" s="14"/>
      <c r="K112" s="14">
        <v>15</v>
      </c>
      <c r="L112" s="14"/>
      <c r="M112" s="13"/>
      <c r="N112" s="13"/>
      <c r="O112" s="13">
        <f t="shared" si="6"/>
        <v>0</v>
      </c>
      <c r="P112" s="13">
        <f t="shared" si="6"/>
        <v>0</v>
      </c>
      <c r="Q112" s="28"/>
      <c r="R112" s="26">
        <f t="shared" si="5"/>
        <v>0</v>
      </c>
      <c r="S112" s="13"/>
      <c r="U112" s="17"/>
    </row>
    <row r="113" spans="1:21" x14ac:dyDescent="0.3">
      <c r="A113" s="12"/>
      <c r="B113" s="12"/>
      <c r="C113" s="13">
        <v>4000</v>
      </c>
      <c r="D113" s="13"/>
      <c r="E113" s="14">
        <v>130</v>
      </c>
      <c r="F113" s="14"/>
      <c r="G113" s="14">
        <v>20</v>
      </c>
      <c r="H113" s="14"/>
      <c r="I113" s="14">
        <v>10</v>
      </c>
      <c r="J113" s="14"/>
      <c r="K113" s="14">
        <v>15</v>
      </c>
      <c r="L113" s="14"/>
      <c r="M113" s="13"/>
      <c r="N113" s="13"/>
      <c r="O113" s="13">
        <f t="shared" si="6"/>
        <v>0</v>
      </c>
      <c r="P113" s="13">
        <f t="shared" si="6"/>
        <v>0</v>
      </c>
      <c r="Q113" s="28"/>
      <c r="R113" s="26">
        <f t="shared" ref="R113:R176" si="7">+(((D113/C113)+(F113/E113)+(H113/G113)+(J113/I113)+(L113/K113)+O113))*0.05</f>
        <v>0</v>
      </c>
      <c r="S113" s="13"/>
      <c r="U113" s="17"/>
    </row>
    <row r="114" spans="1:21" x14ac:dyDescent="0.3">
      <c r="A114" s="12"/>
      <c r="B114" s="12"/>
      <c r="C114" s="13">
        <v>4000</v>
      </c>
      <c r="D114" s="13"/>
      <c r="E114" s="14">
        <v>130</v>
      </c>
      <c r="F114" s="14"/>
      <c r="G114" s="14">
        <v>20</v>
      </c>
      <c r="H114" s="14"/>
      <c r="I114" s="14">
        <v>10</v>
      </c>
      <c r="J114" s="14"/>
      <c r="K114" s="14">
        <v>15</v>
      </c>
      <c r="L114" s="14"/>
      <c r="M114" s="13"/>
      <c r="N114" s="13"/>
      <c r="O114" s="13">
        <f t="shared" si="6"/>
        <v>0</v>
      </c>
      <c r="P114" s="13">
        <f t="shared" si="6"/>
        <v>0</v>
      </c>
      <c r="Q114" s="28"/>
      <c r="R114" s="26">
        <f t="shared" si="7"/>
        <v>0</v>
      </c>
      <c r="S114" s="13"/>
      <c r="U114" s="17"/>
    </row>
    <row r="115" spans="1:21" x14ac:dyDescent="0.3">
      <c r="A115" s="12"/>
      <c r="B115" s="12"/>
      <c r="C115" s="13">
        <v>4000</v>
      </c>
      <c r="D115" s="13"/>
      <c r="E115" s="14">
        <v>130</v>
      </c>
      <c r="F115" s="14"/>
      <c r="G115" s="14">
        <v>20</v>
      </c>
      <c r="H115" s="14"/>
      <c r="I115" s="14">
        <v>10</v>
      </c>
      <c r="J115" s="14"/>
      <c r="K115" s="14">
        <v>15</v>
      </c>
      <c r="L115" s="14"/>
      <c r="M115" s="13"/>
      <c r="N115" s="13"/>
      <c r="O115" s="13">
        <f t="shared" si="6"/>
        <v>0</v>
      </c>
      <c r="P115" s="13">
        <f t="shared" si="6"/>
        <v>0</v>
      </c>
      <c r="Q115" s="28"/>
      <c r="R115" s="26">
        <f t="shared" si="7"/>
        <v>0</v>
      </c>
      <c r="S115" s="13"/>
      <c r="U115" s="17"/>
    </row>
    <row r="116" spans="1:21" x14ac:dyDescent="0.3">
      <c r="A116" s="12"/>
      <c r="B116" s="12"/>
      <c r="C116" s="13">
        <v>4000</v>
      </c>
      <c r="D116" s="13"/>
      <c r="E116" s="14">
        <v>130</v>
      </c>
      <c r="F116" s="14"/>
      <c r="G116" s="14">
        <v>20</v>
      </c>
      <c r="H116" s="14"/>
      <c r="I116" s="14">
        <v>10</v>
      </c>
      <c r="J116" s="14"/>
      <c r="K116" s="14">
        <v>15</v>
      </c>
      <c r="L116" s="14"/>
      <c r="M116" s="13"/>
      <c r="N116" s="13"/>
      <c r="O116" s="13">
        <f t="shared" si="6"/>
        <v>0</v>
      </c>
      <c r="P116" s="13">
        <f t="shared" si="6"/>
        <v>0</v>
      </c>
      <c r="Q116" s="28"/>
      <c r="R116" s="26">
        <f t="shared" si="7"/>
        <v>0</v>
      </c>
      <c r="S116" s="13"/>
      <c r="U116" s="17"/>
    </row>
    <row r="117" spans="1:21" x14ac:dyDescent="0.3">
      <c r="A117" s="12"/>
      <c r="B117" s="12"/>
      <c r="C117" s="13">
        <v>4000</v>
      </c>
      <c r="D117" s="13"/>
      <c r="E117" s="14">
        <v>130</v>
      </c>
      <c r="F117" s="14"/>
      <c r="G117" s="14">
        <v>20</v>
      </c>
      <c r="H117" s="14"/>
      <c r="I117" s="14">
        <v>10</v>
      </c>
      <c r="J117" s="14"/>
      <c r="K117" s="14">
        <v>15</v>
      </c>
      <c r="L117" s="14"/>
      <c r="M117" s="13"/>
      <c r="N117" s="13"/>
      <c r="O117" s="13">
        <f t="shared" si="6"/>
        <v>0</v>
      </c>
      <c r="P117" s="13">
        <f t="shared" si="6"/>
        <v>0</v>
      </c>
      <c r="Q117" s="28"/>
      <c r="R117" s="26">
        <f t="shared" si="7"/>
        <v>0</v>
      </c>
      <c r="S117" s="13"/>
      <c r="U117" s="17"/>
    </row>
    <row r="118" spans="1:21" x14ac:dyDescent="0.3">
      <c r="A118" s="12"/>
      <c r="B118" s="12"/>
      <c r="C118" s="13">
        <v>4000</v>
      </c>
      <c r="D118" s="13"/>
      <c r="E118" s="14">
        <v>130</v>
      </c>
      <c r="F118" s="14"/>
      <c r="G118" s="14">
        <v>20</v>
      </c>
      <c r="H118" s="14"/>
      <c r="I118" s="14">
        <v>10</v>
      </c>
      <c r="J118" s="14"/>
      <c r="K118" s="14">
        <v>15</v>
      </c>
      <c r="L118" s="14"/>
      <c r="M118" s="13"/>
      <c r="N118" s="13"/>
      <c r="O118" s="13">
        <f t="shared" si="6"/>
        <v>0</v>
      </c>
      <c r="P118" s="13">
        <f t="shared" si="6"/>
        <v>0</v>
      </c>
      <c r="Q118" s="28"/>
      <c r="R118" s="26">
        <f t="shared" si="7"/>
        <v>0</v>
      </c>
      <c r="S118" s="13"/>
      <c r="U118" s="17"/>
    </row>
    <row r="119" spans="1:21" x14ac:dyDescent="0.3">
      <c r="A119" s="12"/>
      <c r="B119" s="12"/>
      <c r="C119" s="13">
        <v>4000</v>
      </c>
      <c r="D119" s="13"/>
      <c r="E119" s="14">
        <v>130</v>
      </c>
      <c r="F119" s="14"/>
      <c r="G119" s="14">
        <v>20</v>
      </c>
      <c r="H119" s="14"/>
      <c r="I119" s="14">
        <v>10</v>
      </c>
      <c r="J119" s="14"/>
      <c r="K119" s="14">
        <v>15</v>
      </c>
      <c r="L119" s="14"/>
      <c r="M119" s="13"/>
      <c r="N119" s="13"/>
      <c r="O119" s="13">
        <f t="shared" si="6"/>
        <v>0</v>
      </c>
      <c r="P119" s="13">
        <f t="shared" si="6"/>
        <v>0</v>
      </c>
      <c r="Q119" s="28"/>
      <c r="R119" s="26">
        <f t="shared" si="7"/>
        <v>0</v>
      </c>
      <c r="S119" s="13"/>
      <c r="U119" s="17"/>
    </row>
    <row r="120" spans="1:21" x14ac:dyDescent="0.3">
      <c r="A120" s="12"/>
      <c r="B120" s="12"/>
      <c r="C120" s="13">
        <v>4000</v>
      </c>
      <c r="D120" s="13"/>
      <c r="E120" s="14">
        <v>130</v>
      </c>
      <c r="F120" s="14"/>
      <c r="G120" s="14">
        <v>20</v>
      </c>
      <c r="H120" s="14"/>
      <c r="I120" s="14">
        <v>10</v>
      </c>
      <c r="J120" s="14"/>
      <c r="K120" s="14">
        <v>15</v>
      </c>
      <c r="L120" s="14"/>
      <c r="M120" s="13"/>
      <c r="N120" s="13"/>
      <c r="O120" s="13">
        <f t="shared" si="6"/>
        <v>0</v>
      </c>
      <c r="P120" s="13">
        <f t="shared" si="6"/>
        <v>0</v>
      </c>
      <c r="Q120" s="28"/>
      <c r="R120" s="26">
        <f t="shared" si="7"/>
        <v>0</v>
      </c>
      <c r="S120" s="13"/>
      <c r="U120" s="17"/>
    </row>
    <row r="121" spans="1:21" x14ac:dyDescent="0.3">
      <c r="A121" s="12"/>
      <c r="B121" s="12"/>
      <c r="C121" s="13">
        <v>4000</v>
      </c>
      <c r="D121" s="13"/>
      <c r="E121" s="14">
        <v>130</v>
      </c>
      <c r="F121" s="14"/>
      <c r="G121" s="14">
        <v>20</v>
      </c>
      <c r="H121" s="14"/>
      <c r="I121" s="14">
        <v>10</v>
      </c>
      <c r="J121" s="14"/>
      <c r="K121" s="14">
        <v>15</v>
      </c>
      <c r="L121" s="14"/>
      <c r="M121" s="13"/>
      <c r="N121" s="13"/>
      <c r="O121" s="13">
        <f t="shared" si="6"/>
        <v>0</v>
      </c>
      <c r="P121" s="13">
        <f t="shared" si="6"/>
        <v>0</v>
      </c>
      <c r="Q121" s="28"/>
      <c r="R121" s="26">
        <f t="shared" si="7"/>
        <v>0</v>
      </c>
      <c r="S121" s="13"/>
      <c r="U121" s="17"/>
    </row>
    <row r="122" spans="1:21" x14ac:dyDescent="0.3">
      <c r="A122" s="12"/>
      <c r="B122" s="12"/>
      <c r="C122" s="13">
        <v>4000</v>
      </c>
      <c r="D122" s="13"/>
      <c r="E122" s="14">
        <v>130</v>
      </c>
      <c r="F122" s="14"/>
      <c r="G122" s="14">
        <v>20</v>
      </c>
      <c r="H122" s="14"/>
      <c r="I122" s="14">
        <v>10</v>
      </c>
      <c r="J122" s="14"/>
      <c r="K122" s="14">
        <v>15</v>
      </c>
      <c r="L122" s="14"/>
      <c r="M122" s="13"/>
      <c r="N122" s="13"/>
      <c r="O122" s="13">
        <f t="shared" si="6"/>
        <v>0</v>
      </c>
      <c r="P122" s="13">
        <f t="shared" si="6"/>
        <v>0</v>
      </c>
      <c r="Q122" s="28"/>
      <c r="R122" s="26">
        <f t="shared" si="7"/>
        <v>0</v>
      </c>
      <c r="S122" s="13"/>
      <c r="U122" s="17"/>
    </row>
    <row r="123" spans="1:21" x14ac:dyDescent="0.3">
      <c r="A123" s="12"/>
      <c r="B123" s="12"/>
      <c r="C123" s="13">
        <v>4000</v>
      </c>
      <c r="D123" s="13"/>
      <c r="E123" s="14">
        <v>130</v>
      </c>
      <c r="F123" s="14"/>
      <c r="G123" s="14">
        <v>20</v>
      </c>
      <c r="H123" s="14"/>
      <c r="I123" s="14">
        <v>10</v>
      </c>
      <c r="J123" s="14"/>
      <c r="K123" s="14">
        <v>15</v>
      </c>
      <c r="L123" s="14"/>
      <c r="M123" s="13"/>
      <c r="N123" s="13"/>
      <c r="O123" s="13">
        <f t="shared" si="6"/>
        <v>0</v>
      </c>
      <c r="P123" s="13">
        <f t="shared" si="6"/>
        <v>0</v>
      </c>
      <c r="Q123" s="28"/>
      <c r="R123" s="26">
        <f t="shared" si="7"/>
        <v>0</v>
      </c>
      <c r="S123" s="13"/>
      <c r="U123" s="17"/>
    </row>
    <row r="124" spans="1:21" x14ac:dyDescent="0.3">
      <c r="A124" s="12"/>
      <c r="B124" s="12"/>
      <c r="C124" s="13">
        <v>4000</v>
      </c>
      <c r="D124" s="13"/>
      <c r="E124" s="14">
        <v>130</v>
      </c>
      <c r="F124" s="14"/>
      <c r="G124" s="14">
        <v>20</v>
      </c>
      <c r="H124" s="14"/>
      <c r="I124" s="14">
        <v>10</v>
      </c>
      <c r="J124" s="14"/>
      <c r="K124" s="14">
        <v>15</v>
      </c>
      <c r="L124" s="14"/>
      <c r="M124" s="13"/>
      <c r="N124" s="13"/>
      <c r="O124" s="13">
        <f t="shared" si="6"/>
        <v>0</v>
      </c>
      <c r="P124" s="13">
        <f t="shared" si="6"/>
        <v>0</v>
      </c>
      <c r="Q124" s="28"/>
      <c r="R124" s="26">
        <f t="shared" si="7"/>
        <v>0</v>
      </c>
      <c r="S124" s="13"/>
      <c r="U124" s="17"/>
    </row>
    <row r="125" spans="1:21" x14ac:dyDescent="0.3">
      <c r="A125" s="12"/>
      <c r="B125" s="12"/>
      <c r="C125" s="13">
        <v>4000</v>
      </c>
      <c r="D125" s="13"/>
      <c r="E125" s="14">
        <v>130</v>
      </c>
      <c r="F125" s="14"/>
      <c r="G125" s="14">
        <v>20</v>
      </c>
      <c r="H125" s="14"/>
      <c r="I125" s="14">
        <v>10</v>
      </c>
      <c r="J125" s="14"/>
      <c r="K125" s="14">
        <v>15</v>
      </c>
      <c r="L125" s="14"/>
      <c r="M125" s="13"/>
      <c r="N125" s="13"/>
      <c r="O125" s="13">
        <f t="shared" si="6"/>
        <v>0</v>
      </c>
      <c r="P125" s="13">
        <f t="shared" si="6"/>
        <v>0</v>
      </c>
      <c r="Q125" s="28"/>
      <c r="R125" s="26">
        <f t="shared" si="7"/>
        <v>0</v>
      </c>
      <c r="S125" s="13"/>
      <c r="U125" s="17"/>
    </row>
    <row r="126" spans="1:21" x14ac:dyDescent="0.3">
      <c r="A126" s="12"/>
      <c r="B126" s="12"/>
      <c r="C126" s="13">
        <v>4000</v>
      </c>
      <c r="D126" s="13"/>
      <c r="E126" s="14">
        <v>130</v>
      </c>
      <c r="F126" s="14"/>
      <c r="G126" s="14">
        <v>20</v>
      </c>
      <c r="H126" s="14"/>
      <c r="I126" s="14">
        <v>10</v>
      </c>
      <c r="J126" s="14"/>
      <c r="K126" s="14">
        <v>15</v>
      </c>
      <c r="L126" s="14"/>
      <c r="M126" s="13"/>
      <c r="N126" s="13"/>
      <c r="O126" s="13">
        <f t="shared" si="6"/>
        <v>0</v>
      </c>
      <c r="P126" s="13">
        <f t="shared" si="6"/>
        <v>0</v>
      </c>
      <c r="Q126" s="28"/>
      <c r="R126" s="26">
        <f t="shared" si="7"/>
        <v>0</v>
      </c>
      <c r="S126" s="13"/>
      <c r="U126" s="17"/>
    </row>
    <row r="127" spans="1:21" x14ac:dyDescent="0.3">
      <c r="A127" s="12"/>
      <c r="B127" s="12"/>
      <c r="C127" s="13">
        <v>4000</v>
      </c>
      <c r="D127" s="13"/>
      <c r="E127" s="14">
        <v>130</v>
      </c>
      <c r="F127" s="14"/>
      <c r="G127" s="14">
        <v>20</v>
      </c>
      <c r="H127" s="14"/>
      <c r="I127" s="14">
        <v>10</v>
      </c>
      <c r="J127" s="14"/>
      <c r="K127" s="14">
        <v>15</v>
      </c>
      <c r="L127" s="14"/>
      <c r="M127" s="13"/>
      <c r="N127" s="13"/>
      <c r="O127" s="13">
        <f t="shared" si="6"/>
        <v>0</v>
      </c>
      <c r="P127" s="13">
        <f t="shared" si="6"/>
        <v>0</v>
      </c>
      <c r="Q127" s="28"/>
      <c r="R127" s="26">
        <f t="shared" si="7"/>
        <v>0</v>
      </c>
      <c r="S127" s="13"/>
      <c r="U127" s="17"/>
    </row>
    <row r="128" spans="1:21" x14ac:dyDescent="0.3">
      <c r="A128" s="12"/>
      <c r="B128" s="12"/>
      <c r="C128" s="13">
        <v>4000</v>
      </c>
      <c r="D128" s="13"/>
      <c r="E128" s="14">
        <v>130</v>
      </c>
      <c r="F128" s="14"/>
      <c r="G128" s="14">
        <v>20</v>
      </c>
      <c r="H128" s="14"/>
      <c r="I128" s="14">
        <v>10</v>
      </c>
      <c r="J128" s="14"/>
      <c r="K128" s="14">
        <v>15</v>
      </c>
      <c r="L128" s="14"/>
      <c r="M128" s="13"/>
      <c r="N128" s="13"/>
      <c r="O128" s="13">
        <f t="shared" si="6"/>
        <v>0</v>
      </c>
      <c r="P128" s="13">
        <f t="shared" si="6"/>
        <v>0</v>
      </c>
      <c r="Q128" s="28"/>
      <c r="R128" s="26">
        <f t="shared" si="7"/>
        <v>0</v>
      </c>
      <c r="S128" s="13"/>
      <c r="U128" s="17"/>
    </row>
    <row r="129" spans="1:21" x14ac:dyDescent="0.3">
      <c r="A129" s="12"/>
      <c r="B129" s="12"/>
      <c r="C129" s="13">
        <v>4000</v>
      </c>
      <c r="D129" s="13"/>
      <c r="E129" s="14">
        <v>130</v>
      </c>
      <c r="F129" s="14"/>
      <c r="G129" s="14">
        <v>20</v>
      </c>
      <c r="H129" s="14"/>
      <c r="I129" s="14">
        <v>10</v>
      </c>
      <c r="J129" s="14"/>
      <c r="K129" s="14">
        <v>15</v>
      </c>
      <c r="L129" s="14"/>
      <c r="M129" s="13"/>
      <c r="N129" s="13"/>
      <c r="O129" s="13">
        <f t="shared" si="6"/>
        <v>0</v>
      </c>
      <c r="P129" s="13">
        <f t="shared" si="6"/>
        <v>0</v>
      </c>
      <c r="Q129" s="28"/>
      <c r="R129" s="26">
        <f t="shared" si="7"/>
        <v>0</v>
      </c>
      <c r="S129" s="13"/>
      <c r="U129" s="17"/>
    </row>
    <row r="130" spans="1:21" x14ac:dyDescent="0.3">
      <c r="A130" s="12"/>
      <c r="B130" s="12"/>
      <c r="C130" s="13">
        <v>4000</v>
      </c>
      <c r="D130" s="13"/>
      <c r="E130" s="14">
        <v>130</v>
      </c>
      <c r="F130" s="14"/>
      <c r="G130" s="14">
        <v>20</v>
      </c>
      <c r="H130" s="14"/>
      <c r="I130" s="14">
        <v>10</v>
      </c>
      <c r="J130" s="14"/>
      <c r="K130" s="14">
        <v>15</v>
      </c>
      <c r="L130" s="14"/>
      <c r="M130" s="13"/>
      <c r="N130" s="13"/>
      <c r="O130" s="13">
        <f t="shared" si="6"/>
        <v>0</v>
      </c>
      <c r="P130" s="13">
        <f t="shared" si="6"/>
        <v>0</v>
      </c>
      <c r="Q130" s="28"/>
      <c r="R130" s="26">
        <f t="shared" si="7"/>
        <v>0</v>
      </c>
      <c r="S130" s="13"/>
      <c r="U130" s="17"/>
    </row>
    <row r="131" spans="1:21" x14ac:dyDescent="0.3">
      <c r="A131" s="12"/>
      <c r="B131" s="12"/>
      <c r="C131" s="13">
        <v>4000</v>
      </c>
      <c r="D131" s="13"/>
      <c r="E131" s="14">
        <v>130</v>
      </c>
      <c r="F131" s="14"/>
      <c r="G131" s="14">
        <v>20</v>
      </c>
      <c r="H131" s="14"/>
      <c r="I131" s="14">
        <v>10</v>
      </c>
      <c r="J131" s="14"/>
      <c r="K131" s="14">
        <v>15</v>
      </c>
      <c r="L131" s="14"/>
      <c r="M131" s="13"/>
      <c r="N131" s="13"/>
      <c r="O131" s="13">
        <f t="shared" si="6"/>
        <v>0</v>
      </c>
      <c r="P131" s="13">
        <f t="shared" si="6"/>
        <v>0</v>
      </c>
      <c r="Q131" s="28"/>
      <c r="R131" s="26">
        <f t="shared" si="7"/>
        <v>0</v>
      </c>
      <c r="S131" s="13"/>
      <c r="U131" s="17"/>
    </row>
    <row r="132" spans="1:21" x14ac:dyDescent="0.3">
      <c r="A132" s="12"/>
      <c r="B132" s="12"/>
      <c r="C132" s="13">
        <v>4000</v>
      </c>
      <c r="D132" s="13"/>
      <c r="E132" s="14">
        <v>130</v>
      </c>
      <c r="F132" s="14"/>
      <c r="G132" s="14">
        <v>20</v>
      </c>
      <c r="H132" s="14"/>
      <c r="I132" s="14">
        <v>10</v>
      </c>
      <c r="J132" s="14"/>
      <c r="K132" s="14">
        <v>15</v>
      </c>
      <c r="L132" s="14"/>
      <c r="M132" s="13"/>
      <c r="N132" s="13"/>
      <c r="O132" s="13">
        <f t="shared" si="6"/>
        <v>0</v>
      </c>
      <c r="P132" s="13">
        <f t="shared" si="6"/>
        <v>0</v>
      </c>
      <c r="Q132" s="28"/>
      <c r="R132" s="26">
        <f t="shared" si="7"/>
        <v>0</v>
      </c>
      <c r="S132" s="13"/>
      <c r="U132" s="17"/>
    </row>
    <row r="133" spans="1:21" x14ac:dyDescent="0.3">
      <c r="A133" s="12"/>
      <c r="B133" s="12"/>
      <c r="C133" s="13">
        <v>4000</v>
      </c>
      <c r="D133" s="13"/>
      <c r="E133" s="14">
        <v>130</v>
      </c>
      <c r="F133" s="14"/>
      <c r="G133" s="14">
        <v>20</v>
      </c>
      <c r="H133" s="14"/>
      <c r="I133" s="14">
        <v>10</v>
      </c>
      <c r="J133" s="14"/>
      <c r="K133" s="14">
        <v>15</v>
      </c>
      <c r="L133" s="14"/>
      <c r="M133" s="13"/>
      <c r="N133" s="13"/>
      <c r="O133" s="13">
        <f t="shared" si="6"/>
        <v>0</v>
      </c>
      <c r="P133" s="13">
        <f t="shared" si="6"/>
        <v>0</v>
      </c>
      <c r="Q133" s="28"/>
      <c r="R133" s="26">
        <f t="shared" si="7"/>
        <v>0</v>
      </c>
      <c r="S133" s="13"/>
      <c r="U133" s="17"/>
    </row>
    <row r="134" spans="1:21" x14ac:dyDescent="0.3">
      <c r="A134" s="12"/>
      <c r="B134" s="12"/>
      <c r="C134" s="13">
        <v>4000</v>
      </c>
      <c r="D134" s="13"/>
      <c r="E134" s="14">
        <v>130</v>
      </c>
      <c r="F134" s="14"/>
      <c r="G134" s="14">
        <v>20</v>
      </c>
      <c r="H134" s="14"/>
      <c r="I134" s="14">
        <v>10</v>
      </c>
      <c r="J134" s="14"/>
      <c r="K134" s="14">
        <v>15</v>
      </c>
      <c r="L134" s="14"/>
      <c r="M134" s="13"/>
      <c r="N134" s="13"/>
      <c r="O134" s="13">
        <f t="shared" ref="O134:P197" si="8">+M134/8</f>
        <v>0</v>
      </c>
      <c r="P134" s="13">
        <f t="shared" si="8"/>
        <v>0</v>
      </c>
      <c r="Q134" s="28"/>
      <c r="R134" s="26">
        <f t="shared" si="7"/>
        <v>0</v>
      </c>
      <c r="S134" s="13"/>
      <c r="U134" s="17"/>
    </row>
    <row r="135" spans="1:21" x14ac:dyDescent="0.3">
      <c r="A135" s="12"/>
      <c r="B135" s="12"/>
      <c r="C135" s="13">
        <v>4000</v>
      </c>
      <c r="D135" s="13"/>
      <c r="E135" s="14">
        <v>130</v>
      </c>
      <c r="F135" s="14"/>
      <c r="G135" s="14">
        <v>20</v>
      </c>
      <c r="H135" s="14"/>
      <c r="I135" s="14">
        <v>10</v>
      </c>
      <c r="J135" s="14"/>
      <c r="K135" s="14">
        <v>15</v>
      </c>
      <c r="L135" s="14"/>
      <c r="M135" s="13"/>
      <c r="N135" s="13"/>
      <c r="O135" s="13">
        <f t="shared" si="8"/>
        <v>0</v>
      </c>
      <c r="P135" s="13">
        <f t="shared" si="8"/>
        <v>0</v>
      </c>
      <c r="Q135" s="28"/>
      <c r="R135" s="26">
        <f t="shared" si="7"/>
        <v>0</v>
      </c>
      <c r="S135" s="13"/>
      <c r="U135" s="17"/>
    </row>
    <row r="136" spans="1:21" x14ac:dyDescent="0.3">
      <c r="A136" s="12"/>
      <c r="B136" s="12"/>
      <c r="C136" s="13">
        <v>4000</v>
      </c>
      <c r="D136" s="13"/>
      <c r="E136" s="14">
        <v>130</v>
      </c>
      <c r="F136" s="14"/>
      <c r="G136" s="14">
        <v>20</v>
      </c>
      <c r="H136" s="14"/>
      <c r="I136" s="14">
        <v>10</v>
      </c>
      <c r="J136" s="14"/>
      <c r="K136" s="14">
        <v>15</v>
      </c>
      <c r="L136" s="14"/>
      <c r="M136" s="13"/>
      <c r="N136" s="13"/>
      <c r="O136" s="13">
        <f t="shared" si="8"/>
        <v>0</v>
      </c>
      <c r="P136" s="13">
        <f t="shared" si="8"/>
        <v>0</v>
      </c>
      <c r="Q136" s="28"/>
      <c r="R136" s="26">
        <f t="shared" si="7"/>
        <v>0</v>
      </c>
      <c r="S136" s="13"/>
      <c r="U136" s="17"/>
    </row>
    <row r="137" spans="1:21" x14ac:dyDescent="0.3">
      <c r="A137" s="12"/>
      <c r="B137" s="12"/>
      <c r="C137" s="13">
        <v>4000</v>
      </c>
      <c r="D137" s="13"/>
      <c r="E137" s="14">
        <v>130</v>
      </c>
      <c r="F137" s="14"/>
      <c r="G137" s="14">
        <v>20</v>
      </c>
      <c r="H137" s="14"/>
      <c r="I137" s="14">
        <v>10</v>
      </c>
      <c r="J137" s="14"/>
      <c r="K137" s="14">
        <v>15</v>
      </c>
      <c r="L137" s="14"/>
      <c r="M137" s="13"/>
      <c r="N137" s="13"/>
      <c r="O137" s="13">
        <f t="shared" si="8"/>
        <v>0</v>
      </c>
      <c r="P137" s="13">
        <f t="shared" si="8"/>
        <v>0</v>
      </c>
      <c r="Q137" s="28"/>
      <c r="R137" s="26">
        <f t="shared" si="7"/>
        <v>0</v>
      </c>
      <c r="S137" s="13"/>
      <c r="U137" s="17"/>
    </row>
    <row r="138" spans="1:21" x14ac:dyDescent="0.3">
      <c r="A138" s="12"/>
      <c r="B138" s="12"/>
      <c r="C138" s="13">
        <v>4000</v>
      </c>
      <c r="D138" s="13"/>
      <c r="E138" s="14">
        <v>130</v>
      </c>
      <c r="F138" s="14"/>
      <c r="G138" s="14">
        <v>20</v>
      </c>
      <c r="H138" s="14"/>
      <c r="I138" s="14">
        <v>10</v>
      </c>
      <c r="J138" s="14"/>
      <c r="K138" s="14">
        <v>15</v>
      </c>
      <c r="L138" s="14"/>
      <c r="M138" s="13"/>
      <c r="N138" s="13"/>
      <c r="O138" s="13">
        <f t="shared" si="8"/>
        <v>0</v>
      </c>
      <c r="P138" s="13">
        <f t="shared" si="8"/>
        <v>0</v>
      </c>
      <c r="Q138" s="28"/>
      <c r="R138" s="26">
        <f t="shared" si="7"/>
        <v>0</v>
      </c>
      <c r="S138" s="13"/>
      <c r="U138" s="17"/>
    </row>
    <row r="139" spans="1:21" x14ac:dyDescent="0.3">
      <c r="A139" s="12"/>
      <c r="B139" s="12"/>
      <c r="C139" s="13">
        <v>4000</v>
      </c>
      <c r="D139" s="13"/>
      <c r="E139" s="14">
        <v>130</v>
      </c>
      <c r="F139" s="14"/>
      <c r="G139" s="14">
        <v>20</v>
      </c>
      <c r="H139" s="14"/>
      <c r="I139" s="14">
        <v>10</v>
      </c>
      <c r="J139" s="14"/>
      <c r="K139" s="14">
        <v>15</v>
      </c>
      <c r="L139" s="14"/>
      <c r="M139" s="13"/>
      <c r="N139" s="13"/>
      <c r="O139" s="13">
        <f t="shared" si="8"/>
        <v>0</v>
      </c>
      <c r="P139" s="13">
        <f t="shared" si="8"/>
        <v>0</v>
      </c>
      <c r="Q139" s="28"/>
      <c r="R139" s="26">
        <f t="shared" si="7"/>
        <v>0</v>
      </c>
      <c r="S139" s="13"/>
      <c r="U139" s="17"/>
    </row>
    <row r="140" spans="1:21" x14ac:dyDescent="0.3">
      <c r="A140" s="12"/>
      <c r="B140" s="12"/>
      <c r="C140" s="13">
        <v>4000</v>
      </c>
      <c r="D140" s="13"/>
      <c r="E140" s="14">
        <v>130</v>
      </c>
      <c r="F140" s="14"/>
      <c r="G140" s="14">
        <v>20</v>
      </c>
      <c r="H140" s="14"/>
      <c r="I140" s="14">
        <v>10</v>
      </c>
      <c r="J140" s="14"/>
      <c r="K140" s="14">
        <v>15</v>
      </c>
      <c r="L140" s="14"/>
      <c r="M140" s="13"/>
      <c r="N140" s="13"/>
      <c r="O140" s="13">
        <f t="shared" si="8"/>
        <v>0</v>
      </c>
      <c r="P140" s="13">
        <f t="shared" si="8"/>
        <v>0</v>
      </c>
      <c r="Q140" s="28"/>
      <c r="R140" s="26">
        <f t="shared" si="7"/>
        <v>0</v>
      </c>
      <c r="S140" s="13"/>
      <c r="U140" s="17"/>
    </row>
    <row r="141" spans="1:21" x14ac:dyDescent="0.3">
      <c r="A141" s="12"/>
      <c r="B141" s="12"/>
      <c r="C141" s="13">
        <v>4000</v>
      </c>
      <c r="D141" s="13"/>
      <c r="E141" s="14">
        <v>130</v>
      </c>
      <c r="F141" s="14"/>
      <c r="G141" s="14">
        <v>20</v>
      </c>
      <c r="H141" s="14"/>
      <c r="I141" s="14">
        <v>10</v>
      </c>
      <c r="J141" s="14"/>
      <c r="K141" s="14">
        <v>15</v>
      </c>
      <c r="L141" s="14"/>
      <c r="M141" s="13"/>
      <c r="N141" s="13"/>
      <c r="O141" s="13">
        <f t="shared" si="8"/>
        <v>0</v>
      </c>
      <c r="P141" s="13">
        <f t="shared" si="8"/>
        <v>0</v>
      </c>
      <c r="Q141" s="28"/>
      <c r="R141" s="26">
        <f t="shared" si="7"/>
        <v>0</v>
      </c>
      <c r="S141" s="13"/>
      <c r="U141" s="17"/>
    </row>
    <row r="142" spans="1:21" x14ac:dyDescent="0.3">
      <c r="A142" s="12"/>
      <c r="B142" s="12"/>
      <c r="C142" s="13">
        <v>4000</v>
      </c>
      <c r="D142" s="13"/>
      <c r="E142" s="14">
        <v>130</v>
      </c>
      <c r="F142" s="14"/>
      <c r="G142" s="14">
        <v>20</v>
      </c>
      <c r="H142" s="14"/>
      <c r="I142" s="14">
        <v>10</v>
      </c>
      <c r="J142" s="14"/>
      <c r="K142" s="14">
        <v>15</v>
      </c>
      <c r="L142" s="14"/>
      <c r="M142" s="13"/>
      <c r="N142" s="13"/>
      <c r="O142" s="13">
        <f t="shared" si="8"/>
        <v>0</v>
      </c>
      <c r="P142" s="13">
        <f t="shared" si="8"/>
        <v>0</v>
      </c>
      <c r="Q142" s="28"/>
      <c r="R142" s="26">
        <f t="shared" si="7"/>
        <v>0</v>
      </c>
      <c r="S142" s="13"/>
      <c r="U142" s="17"/>
    </row>
    <row r="143" spans="1:21" x14ac:dyDescent="0.3">
      <c r="A143" s="12"/>
      <c r="B143" s="12"/>
      <c r="C143" s="13">
        <v>4000</v>
      </c>
      <c r="D143" s="13"/>
      <c r="E143" s="14">
        <v>130</v>
      </c>
      <c r="F143" s="14"/>
      <c r="G143" s="14">
        <v>20</v>
      </c>
      <c r="H143" s="14"/>
      <c r="I143" s="14">
        <v>10</v>
      </c>
      <c r="J143" s="14"/>
      <c r="K143" s="14">
        <v>15</v>
      </c>
      <c r="L143" s="14"/>
      <c r="M143" s="13"/>
      <c r="N143" s="13"/>
      <c r="O143" s="13">
        <f t="shared" si="8"/>
        <v>0</v>
      </c>
      <c r="P143" s="13">
        <f t="shared" si="8"/>
        <v>0</v>
      </c>
      <c r="Q143" s="28"/>
      <c r="R143" s="26">
        <f t="shared" si="7"/>
        <v>0</v>
      </c>
      <c r="S143" s="13"/>
      <c r="U143" s="17"/>
    </row>
    <row r="144" spans="1:21" x14ac:dyDescent="0.3">
      <c r="A144" s="12"/>
      <c r="B144" s="12"/>
      <c r="C144" s="13">
        <v>4000</v>
      </c>
      <c r="D144" s="13"/>
      <c r="E144" s="14">
        <v>130</v>
      </c>
      <c r="F144" s="14"/>
      <c r="G144" s="14">
        <v>20</v>
      </c>
      <c r="H144" s="14"/>
      <c r="I144" s="14">
        <v>10</v>
      </c>
      <c r="J144" s="14"/>
      <c r="K144" s="14">
        <v>15</v>
      </c>
      <c r="L144" s="14"/>
      <c r="M144" s="13"/>
      <c r="N144" s="13"/>
      <c r="O144" s="13">
        <f t="shared" si="8"/>
        <v>0</v>
      </c>
      <c r="P144" s="13">
        <f t="shared" si="8"/>
        <v>0</v>
      </c>
      <c r="Q144" s="28"/>
      <c r="R144" s="26">
        <f t="shared" si="7"/>
        <v>0</v>
      </c>
      <c r="S144" s="13"/>
      <c r="U144" s="17"/>
    </row>
    <row r="145" spans="1:21" x14ac:dyDescent="0.3">
      <c r="A145" s="12"/>
      <c r="B145" s="12"/>
      <c r="C145" s="13">
        <v>4000</v>
      </c>
      <c r="D145" s="13"/>
      <c r="E145" s="14">
        <v>130</v>
      </c>
      <c r="F145" s="14"/>
      <c r="G145" s="14">
        <v>20</v>
      </c>
      <c r="H145" s="14"/>
      <c r="I145" s="14">
        <v>10</v>
      </c>
      <c r="J145" s="14"/>
      <c r="K145" s="14">
        <v>15</v>
      </c>
      <c r="L145" s="14"/>
      <c r="M145" s="13"/>
      <c r="N145" s="13"/>
      <c r="O145" s="13">
        <f t="shared" si="8"/>
        <v>0</v>
      </c>
      <c r="P145" s="13">
        <f t="shared" si="8"/>
        <v>0</v>
      </c>
      <c r="Q145" s="28"/>
      <c r="R145" s="26">
        <f t="shared" si="7"/>
        <v>0</v>
      </c>
      <c r="S145" s="13"/>
      <c r="U145" s="17"/>
    </row>
    <row r="146" spans="1:21" x14ac:dyDescent="0.3">
      <c r="A146" s="12"/>
      <c r="B146" s="12"/>
      <c r="C146" s="13">
        <v>4000</v>
      </c>
      <c r="D146" s="13"/>
      <c r="E146" s="14">
        <v>130</v>
      </c>
      <c r="F146" s="14"/>
      <c r="G146" s="14">
        <v>20</v>
      </c>
      <c r="H146" s="14"/>
      <c r="I146" s="14">
        <v>10</v>
      </c>
      <c r="J146" s="14"/>
      <c r="K146" s="14">
        <v>15</v>
      </c>
      <c r="L146" s="14"/>
      <c r="M146" s="13"/>
      <c r="N146" s="13"/>
      <c r="O146" s="13">
        <f t="shared" si="8"/>
        <v>0</v>
      </c>
      <c r="P146" s="13">
        <f t="shared" si="8"/>
        <v>0</v>
      </c>
      <c r="Q146" s="28"/>
      <c r="R146" s="26">
        <f t="shared" si="7"/>
        <v>0</v>
      </c>
      <c r="S146" s="13"/>
      <c r="U146" s="17"/>
    </row>
    <row r="147" spans="1:21" x14ac:dyDescent="0.3">
      <c r="A147" s="12"/>
      <c r="B147" s="12"/>
      <c r="C147" s="13">
        <v>4000</v>
      </c>
      <c r="D147" s="13"/>
      <c r="E147" s="14">
        <v>130</v>
      </c>
      <c r="F147" s="14"/>
      <c r="G147" s="14">
        <v>20</v>
      </c>
      <c r="H147" s="14"/>
      <c r="I147" s="14">
        <v>10</v>
      </c>
      <c r="J147" s="14"/>
      <c r="K147" s="14">
        <v>15</v>
      </c>
      <c r="L147" s="14"/>
      <c r="M147" s="13"/>
      <c r="N147" s="13"/>
      <c r="O147" s="13">
        <f t="shared" si="8"/>
        <v>0</v>
      </c>
      <c r="P147" s="13">
        <f t="shared" si="8"/>
        <v>0</v>
      </c>
      <c r="Q147" s="28"/>
      <c r="R147" s="26">
        <f t="shared" si="7"/>
        <v>0</v>
      </c>
      <c r="S147" s="13"/>
      <c r="U147" s="17"/>
    </row>
    <row r="148" spans="1:21" x14ac:dyDescent="0.3">
      <c r="A148" s="12"/>
      <c r="B148" s="12"/>
      <c r="C148" s="13">
        <v>4000</v>
      </c>
      <c r="D148" s="13"/>
      <c r="E148" s="14">
        <v>130</v>
      </c>
      <c r="F148" s="14"/>
      <c r="G148" s="14">
        <v>20</v>
      </c>
      <c r="H148" s="14"/>
      <c r="I148" s="14">
        <v>10</v>
      </c>
      <c r="J148" s="14"/>
      <c r="K148" s="14">
        <v>15</v>
      </c>
      <c r="L148" s="14"/>
      <c r="M148" s="13"/>
      <c r="N148" s="13"/>
      <c r="O148" s="13">
        <f t="shared" si="8"/>
        <v>0</v>
      </c>
      <c r="P148" s="13">
        <f t="shared" si="8"/>
        <v>0</v>
      </c>
      <c r="Q148" s="28"/>
      <c r="R148" s="26">
        <f t="shared" si="7"/>
        <v>0</v>
      </c>
      <c r="S148" s="13"/>
      <c r="U148" s="17"/>
    </row>
    <row r="149" spans="1:21" x14ac:dyDescent="0.3">
      <c r="A149" s="12"/>
      <c r="B149" s="12"/>
      <c r="C149" s="13">
        <v>4000</v>
      </c>
      <c r="D149" s="13"/>
      <c r="E149" s="14">
        <v>130</v>
      </c>
      <c r="F149" s="14"/>
      <c r="G149" s="14">
        <v>20</v>
      </c>
      <c r="H149" s="14"/>
      <c r="I149" s="14">
        <v>10</v>
      </c>
      <c r="J149" s="14"/>
      <c r="K149" s="14">
        <v>15</v>
      </c>
      <c r="L149" s="14"/>
      <c r="M149" s="13"/>
      <c r="N149" s="13"/>
      <c r="O149" s="13">
        <f t="shared" si="8"/>
        <v>0</v>
      </c>
      <c r="P149" s="13">
        <f t="shared" si="8"/>
        <v>0</v>
      </c>
      <c r="Q149" s="28"/>
      <c r="R149" s="26">
        <f t="shared" si="7"/>
        <v>0</v>
      </c>
      <c r="S149" s="13"/>
      <c r="U149" s="17"/>
    </row>
    <row r="150" spans="1:21" x14ac:dyDescent="0.3">
      <c r="A150" s="12"/>
      <c r="B150" s="12"/>
      <c r="C150" s="13">
        <v>4000</v>
      </c>
      <c r="D150" s="13"/>
      <c r="E150" s="14">
        <v>130</v>
      </c>
      <c r="F150" s="14"/>
      <c r="G150" s="14">
        <v>20</v>
      </c>
      <c r="H150" s="14"/>
      <c r="I150" s="14">
        <v>10</v>
      </c>
      <c r="J150" s="14"/>
      <c r="K150" s="14">
        <v>15</v>
      </c>
      <c r="L150" s="14"/>
      <c r="M150" s="13"/>
      <c r="N150" s="13"/>
      <c r="O150" s="13">
        <f t="shared" si="8"/>
        <v>0</v>
      </c>
      <c r="P150" s="13">
        <f t="shared" si="8"/>
        <v>0</v>
      </c>
      <c r="Q150" s="28"/>
      <c r="R150" s="26">
        <f t="shared" si="7"/>
        <v>0</v>
      </c>
      <c r="S150" s="13"/>
      <c r="U150" s="17"/>
    </row>
    <row r="151" spans="1:21" x14ac:dyDescent="0.3">
      <c r="A151" s="12"/>
      <c r="B151" s="12"/>
      <c r="C151" s="13">
        <v>4000</v>
      </c>
      <c r="D151" s="13"/>
      <c r="E151" s="14">
        <v>130</v>
      </c>
      <c r="F151" s="14"/>
      <c r="G151" s="14">
        <v>20</v>
      </c>
      <c r="H151" s="14"/>
      <c r="I151" s="14">
        <v>10</v>
      </c>
      <c r="J151" s="14"/>
      <c r="K151" s="14">
        <v>15</v>
      </c>
      <c r="L151" s="14"/>
      <c r="M151" s="13"/>
      <c r="N151" s="13"/>
      <c r="O151" s="13">
        <f t="shared" si="8"/>
        <v>0</v>
      </c>
      <c r="P151" s="13">
        <f t="shared" si="8"/>
        <v>0</v>
      </c>
      <c r="Q151" s="28"/>
      <c r="R151" s="26">
        <f t="shared" si="7"/>
        <v>0</v>
      </c>
      <c r="S151" s="13"/>
      <c r="U151" s="17"/>
    </row>
    <row r="152" spans="1:21" x14ac:dyDescent="0.3">
      <c r="A152" s="12"/>
      <c r="B152" s="12"/>
      <c r="C152" s="13">
        <v>4000</v>
      </c>
      <c r="D152" s="13"/>
      <c r="E152" s="14">
        <v>130</v>
      </c>
      <c r="F152" s="14"/>
      <c r="G152" s="14">
        <v>20</v>
      </c>
      <c r="H152" s="14"/>
      <c r="I152" s="14">
        <v>10</v>
      </c>
      <c r="J152" s="14"/>
      <c r="K152" s="14">
        <v>15</v>
      </c>
      <c r="L152" s="14"/>
      <c r="M152" s="13"/>
      <c r="N152" s="13"/>
      <c r="O152" s="13">
        <f t="shared" si="8"/>
        <v>0</v>
      </c>
      <c r="P152" s="13">
        <f t="shared" si="8"/>
        <v>0</v>
      </c>
      <c r="Q152" s="28"/>
      <c r="R152" s="26">
        <f t="shared" si="7"/>
        <v>0</v>
      </c>
      <c r="S152" s="13"/>
      <c r="U152" s="17"/>
    </row>
    <row r="153" spans="1:21" x14ac:dyDescent="0.3">
      <c r="A153" s="12"/>
      <c r="B153" s="12"/>
      <c r="C153" s="13">
        <v>4000</v>
      </c>
      <c r="D153" s="13"/>
      <c r="E153" s="14">
        <v>130</v>
      </c>
      <c r="F153" s="14"/>
      <c r="G153" s="14">
        <v>20</v>
      </c>
      <c r="H153" s="14"/>
      <c r="I153" s="14">
        <v>10</v>
      </c>
      <c r="J153" s="14"/>
      <c r="K153" s="14">
        <v>15</v>
      </c>
      <c r="L153" s="14"/>
      <c r="M153" s="13"/>
      <c r="N153" s="13"/>
      <c r="O153" s="13">
        <f t="shared" si="8"/>
        <v>0</v>
      </c>
      <c r="P153" s="13">
        <f t="shared" si="8"/>
        <v>0</v>
      </c>
      <c r="Q153" s="28"/>
      <c r="R153" s="26">
        <f t="shared" si="7"/>
        <v>0</v>
      </c>
      <c r="S153" s="13"/>
      <c r="U153" s="17"/>
    </row>
    <row r="154" spans="1:21" x14ac:dyDescent="0.3">
      <c r="A154" s="12"/>
      <c r="B154" s="12"/>
      <c r="C154" s="13">
        <v>4000</v>
      </c>
      <c r="D154" s="13"/>
      <c r="E154" s="14">
        <v>130</v>
      </c>
      <c r="F154" s="14"/>
      <c r="G154" s="14">
        <v>20</v>
      </c>
      <c r="H154" s="14"/>
      <c r="I154" s="14">
        <v>10</v>
      </c>
      <c r="J154" s="14"/>
      <c r="K154" s="14">
        <v>15</v>
      </c>
      <c r="L154" s="14"/>
      <c r="M154" s="13"/>
      <c r="N154" s="13"/>
      <c r="O154" s="13">
        <f t="shared" si="8"/>
        <v>0</v>
      </c>
      <c r="P154" s="13">
        <f t="shared" si="8"/>
        <v>0</v>
      </c>
      <c r="Q154" s="28"/>
      <c r="R154" s="26">
        <f t="shared" si="7"/>
        <v>0</v>
      </c>
      <c r="S154" s="13"/>
      <c r="U154" s="17"/>
    </row>
    <row r="155" spans="1:21" x14ac:dyDescent="0.3">
      <c r="A155" s="12"/>
      <c r="B155" s="12"/>
      <c r="C155" s="13">
        <v>4000</v>
      </c>
      <c r="D155" s="13"/>
      <c r="E155" s="14">
        <v>130</v>
      </c>
      <c r="F155" s="14"/>
      <c r="G155" s="14">
        <v>20</v>
      </c>
      <c r="H155" s="14"/>
      <c r="I155" s="14">
        <v>10</v>
      </c>
      <c r="J155" s="14"/>
      <c r="K155" s="14">
        <v>15</v>
      </c>
      <c r="L155" s="14"/>
      <c r="M155" s="13"/>
      <c r="N155" s="13"/>
      <c r="O155" s="13">
        <f t="shared" si="8"/>
        <v>0</v>
      </c>
      <c r="P155" s="13">
        <f t="shared" si="8"/>
        <v>0</v>
      </c>
      <c r="Q155" s="28"/>
      <c r="R155" s="26">
        <f t="shared" si="7"/>
        <v>0</v>
      </c>
      <c r="S155" s="13"/>
      <c r="U155" s="17"/>
    </row>
    <row r="156" spans="1:21" x14ac:dyDescent="0.3">
      <c r="A156" s="12"/>
      <c r="B156" s="12"/>
      <c r="C156" s="13">
        <v>4000</v>
      </c>
      <c r="D156" s="13"/>
      <c r="E156" s="14">
        <v>130</v>
      </c>
      <c r="F156" s="14"/>
      <c r="G156" s="14">
        <v>20</v>
      </c>
      <c r="H156" s="14"/>
      <c r="I156" s="14">
        <v>10</v>
      </c>
      <c r="J156" s="14"/>
      <c r="K156" s="14">
        <v>15</v>
      </c>
      <c r="L156" s="14"/>
      <c r="M156" s="13"/>
      <c r="N156" s="13"/>
      <c r="O156" s="13">
        <f t="shared" si="8"/>
        <v>0</v>
      </c>
      <c r="P156" s="13">
        <f t="shared" si="8"/>
        <v>0</v>
      </c>
      <c r="Q156" s="28"/>
      <c r="R156" s="26">
        <f t="shared" si="7"/>
        <v>0</v>
      </c>
      <c r="S156" s="13"/>
      <c r="U156" s="17"/>
    </row>
    <row r="157" spans="1:21" x14ac:dyDescent="0.3">
      <c r="A157" s="12"/>
      <c r="B157" s="12"/>
      <c r="C157" s="13">
        <v>4000</v>
      </c>
      <c r="D157" s="13"/>
      <c r="E157" s="14">
        <v>130</v>
      </c>
      <c r="F157" s="14"/>
      <c r="G157" s="14">
        <v>20</v>
      </c>
      <c r="H157" s="14"/>
      <c r="I157" s="14">
        <v>10</v>
      </c>
      <c r="J157" s="14"/>
      <c r="K157" s="14">
        <v>15</v>
      </c>
      <c r="L157" s="14"/>
      <c r="M157" s="13"/>
      <c r="N157" s="13"/>
      <c r="O157" s="13">
        <f t="shared" si="8"/>
        <v>0</v>
      </c>
      <c r="P157" s="13">
        <f t="shared" si="8"/>
        <v>0</v>
      </c>
      <c r="Q157" s="28"/>
      <c r="R157" s="26">
        <f t="shared" si="7"/>
        <v>0</v>
      </c>
      <c r="S157" s="13"/>
      <c r="U157" s="17"/>
    </row>
    <row r="158" spans="1:21" x14ac:dyDescent="0.3">
      <c r="A158" s="12"/>
      <c r="B158" s="12"/>
      <c r="C158" s="13">
        <v>4000</v>
      </c>
      <c r="D158" s="13"/>
      <c r="E158" s="14">
        <v>130</v>
      </c>
      <c r="F158" s="14"/>
      <c r="G158" s="14">
        <v>20</v>
      </c>
      <c r="H158" s="14"/>
      <c r="I158" s="14">
        <v>10</v>
      </c>
      <c r="J158" s="14"/>
      <c r="K158" s="14">
        <v>15</v>
      </c>
      <c r="L158" s="14"/>
      <c r="M158" s="13"/>
      <c r="N158" s="13"/>
      <c r="O158" s="13">
        <f t="shared" si="8"/>
        <v>0</v>
      </c>
      <c r="P158" s="13">
        <f t="shared" si="8"/>
        <v>0</v>
      </c>
      <c r="Q158" s="28"/>
      <c r="R158" s="26">
        <f t="shared" si="7"/>
        <v>0</v>
      </c>
      <c r="S158" s="13"/>
      <c r="U158" s="17"/>
    </row>
    <row r="159" spans="1:21" x14ac:dyDescent="0.3">
      <c r="A159" s="12"/>
      <c r="B159" s="12"/>
      <c r="C159" s="13">
        <v>4000</v>
      </c>
      <c r="D159" s="13"/>
      <c r="E159" s="14">
        <v>130</v>
      </c>
      <c r="F159" s="14"/>
      <c r="G159" s="14">
        <v>20</v>
      </c>
      <c r="H159" s="14"/>
      <c r="I159" s="14">
        <v>10</v>
      </c>
      <c r="J159" s="14"/>
      <c r="K159" s="14">
        <v>15</v>
      </c>
      <c r="L159" s="14"/>
      <c r="M159" s="13"/>
      <c r="N159" s="13"/>
      <c r="O159" s="13">
        <f t="shared" si="8"/>
        <v>0</v>
      </c>
      <c r="P159" s="13">
        <f t="shared" si="8"/>
        <v>0</v>
      </c>
      <c r="Q159" s="28"/>
      <c r="R159" s="26">
        <f t="shared" si="7"/>
        <v>0</v>
      </c>
      <c r="S159" s="13"/>
      <c r="U159" s="17"/>
    </row>
    <row r="160" spans="1:21" x14ac:dyDescent="0.3">
      <c r="A160" s="12"/>
      <c r="B160" s="12"/>
      <c r="C160" s="13">
        <v>4000</v>
      </c>
      <c r="D160" s="13"/>
      <c r="E160" s="14">
        <v>130</v>
      </c>
      <c r="F160" s="14"/>
      <c r="G160" s="14">
        <v>20</v>
      </c>
      <c r="H160" s="14"/>
      <c r="I160" s="14">
        <v>10</v>
      </c>
      <c r="J160" s="14"/>
      <c r="K160" s="14">
        <v>15</v>
      </c>
      <c r="L160" s="14"/>
      <c r="M160" s="13"/>
      <c r="N160" s="13"/>
      <c r="O160" s="13">
        <f t="shared" si="8"/>
        <v>0</v>
      </c>
      <c r="P160" s="13">
        <f t="shared" si="8"/>
        <v>0</v>
      </c>
      <c r="Q160" s="28"/>
      <c r="R160" s="26">
        <f t="shared" si="7"/>
        <v>0</v>
      </c>
      <c r="S160" s="13"/>
      <c r="U160" s="17"/>
    </row>
    <row r="161" spans="1:21" x14ac:dyDescent="0.3">
      <c r="A161" s="12"/>
      <c r="B161" s="12"/>
      <c r="C161" s="13">
        <v>4000</v>
      </c>
      <c r="D161" s="13"/>
      <c r="E161" s="14">
        <v>130</v>
      </c>
      <c r="F161" s="14"/>
      <c r="G161" s="14">
        <v>20</v>
      </c>
      <c r="H161" s="14"/>
      <c r="I161" s="14">
        <v>10</v>
      </c>
      <c r="J161" s="14"/>
      <c r="K161" s="14">
        <v>15</v>
      </c>
      <c r="L161" s="14"/>
      <c r="M161" s="13"/>
      <c r="N161" s="13"/>
      <c r="O161" s="13">
        <f t="shared" si="8"/>
        <v>0</v>
      </c>
      <c r="P161" s="13">
        <f t="shared" si="8"/>
        <v>0</v>
      </c>
      <c r="Q161" s="28"/>
      <c r="R161" s="26">
        <f t="shared" si="7"/>
        <v>0</v>
      </c>
      <c r="S161" s="13"/>
      <c r="U161" s="17"/>
    </row>
    <row r="162" spans="1:21" x14ac:dyDescent="0.3">
      <c r="A162" s="12"/>
      <c r="B162" s="12"/>
      <c r="C162" s="13">
        <v>4000</v>
      </c>
      <c r="D162" s="13"/>
      <c r="E162" s="14">
        <v>130</v>
      </c>
      <c r="F162" s="14"/>
      <c r="G162" s="14">
        <v>20</v>
      </c>
      <c r="H162" s="14"/>
      <c r="I162" s="14">
        <v>10</v>
      </c>
      <c r="J162" s="14"/>
      <c r="K162" s="14">
        <v>15</v>
      </c>
      <c r="L162" s="14"/>
      <c r="M162" s="13"/>
      <c r="N162" s="13"/>
      <c r="O162" s="13">
        <f t="shared" si="8"/>
        <v>0</v>
      </c>
      <c r="P162" s="13">
        <f t="shared" si="8"/>
        <v>0</v>
      </c>
      <c r="Q162" s="28"/>
      <c r="R162" s="26">
        <f t="shared" si="7"/>
        <v>0</v>
      </c>
      <c r="S162" s="13"/>
      <c r="U162" s="17"/>
    </row>
    <row r="163" spans="1:21" x14ac:dyDescent="0.3">
      <c r="A163" s="12"/>
      <c r="B163" s="12"/>
      <c r="C163" s="13">
        <v>4000</v>
      </c>
      <c r="D163" s="13"/>
      <c r="E163" s="14">
        <v>130</v>
      </c>
      <c r="F163" s="14"/>
      <c r="G163" s="14">
        <v>20</v>
      </c>
      <c r="H163" s="14"/>
      <c r="I163" s="14">
        <v>10</v>
      </c>
      <c r="J163" s="14"/>
      <c r="K163" s="14">
        <v>15</v>
      </c>
      <c r="L163" s="14"/>
      <c r="M163" s="13"/>
      <c r="N163" s="13"/>
      <c r="O163" s="13">
        <f t="shared" si="8"/>
        <v>0</v>
      </c>
      <c r="P163" s="13">
        <f t="shared" si="8"/>
        <v>0</v>
      </c>
      <c r="Q163" s="28"/>
      <c r="R163" s="26">
        <f t="shared" si="7"/>
        <v>0</v>
      </c>
      <c r="S163" s="13"/>
      <c r="U163" s="17"/>
    </row>
    <row r="164" spans="1:21" x14ac:dyDescent="0.3">
      <c r="A164" s="12"/>
      <c r="B164" s="12"/>
      <c r="C164" s="13">
        <v>4000</v>
      </c>
      <c r="D164" s="13"/>
      <c r="E164" s="14">
        <v>130</v>
      </c>
      <c r="F164" s="14"/>
      <c r="G164" s="14">
        <v>20</v>
      </c>
      <c r="H164" s="14"/>
      <c r="I164" s="14">
        <v>10</v>
      </c>
      <c r="J164" s="14"/>
      <c r="K164" s="14">
        <v>15</v>
      </c>
      <c r="L164" s="14"/>
      <c r="M164" s="13"/>
      <c r="N164" s="13"/>
      <c r="O164" s="13">
        <f t="shared" si="8"/>
        <v>0</v>
      </c>
      <c r="P164" s="13">
        <f t="shared" si="8"/>
        <v>0</v>
      </c>
      <c r="Q164" s="28"/>
      <c r="R164" s="26">
        <f t="shared" si="7"/>
        <v>0</v>
      </c>
      <c r="S164" s="13"/>
      <c r="U164" s="17"/>
    </row>
    <row r="165" spans="1:21" x14ac:dyDescent="0.3">
      <c r="A165" s="12"/>
      <c r="B165" s="12"/>
      <c r="C165" s="13">
        <v>4000</v>
      </c>
      <c r="D165" s="13"/>
      <c r="E165" s="14">
        <v>130</v>
      </c>
      <c r="F165" s="14"/>
      <c r="G165" s="14">
        <v>20</v>
      </c>
      <c r="H165" s="14"/>
      <c r="I165" s="14">
        <v>10</v>
      </c>
      <c r="J165" s="14"/>
      <c r="K165" s="14">
        <v>15</v>
      </c>
      <c r="L165" s="14"/>
      <c r="M165" s="13"/>
      <c r="N165" s="13"/>
      <c r="O165" s="13">
        <f t="shared" si="8"/>
        <v>0</v>
      </c>
      <c r="P165" s="13">
        <f t="shared" si="8"/>
        <v>0</v>
      </c>
      <c r="Q165" s="28"/>
      <c r="R165" s="26">
        <f t="shared" si="7"/>
        <v>0</v>
      </c>
      <c r="S165" s="13"/>
      <c r="U165" s="17"/>
    </row>
    <row r="166" spans="1:21" x14ac:dyDescent="0.3">
      <c r="A166" s="12"/>
      <c r="B166" s="12"/>
      <c r="C166" s="13">
        <v>4000</v>
      </c>
      <c r="D166" s="13"/>
      <c r="E166" s="14">
        <v>130</v>
      </c>
      <c r="F166" s="14"/>
      <c r="G166" s="14">
        <v>20</v>
      </c>
      <c r="H166" s="14"/>
      <c r="I166" s="14">
        <v>10</v>
      </c>
      <c r="J166" s="14"/>
      <c r="K166" s="14">
        <v>15</v>
      </c>
      <c r="L166" s="14"/>
      <c r="M166" s="13"/>
      <c r="N166" s="13"/>
      <c r="O166" s="13">
        <f t="shared" si="8"/>
        <v>0</v>
      </c>
      <c r="P166" s="13">
        <f t="shared" si="8"/>
        <v>0</v>
      </c>
      <c r="Q166" s="28"/>
      <c r="R166" s="26">
        <f t="shared" si="7"/>
        <v>0</v>
      </c>
      <c r="S166" s="13"/>
      <c r="U166" s="17"/>
    </row>
    <row r="167" spans="1:21" x14ac:dyDescent="0.3">
      <c r="A167" s="12"/>
      <c r="B167" s="12"/>
      <c r="C167" s="13">
        <v>4000</v>
      </c>
      <c r="D167" s="13"/>
      <c r="E167" s="14">
        <v>130</v>
      </c>
      <c r="F167" s="14"/>
      <c r="G167" s="14">
        <v>20</v>
      </c>
      <c r="H167" s="14"/>
      <c r="I167" s="14">
        <v>10</v>
      </c>
      <c r="J167" s="14"/>
      <c r="K167" s="14">
        <v>15</v>
      </c>
      <c r="L167" s="14"/>
      <c r="M167" s="13"/>
      <c r="N167" s="13"/>
      <c r="O167" s="13">
        <f t="shared" si="8"/>
        <v>0</v>
      </c>
      <c r="P167" s="13">
        <f t="shared" si="8"/>
        <v>0</v>
      </c>
      <c r="Q167" s="28"/>
      <c r="R167" s="26">
        <f t="shared" si="7"/>
        <v>0</v>
      </c>
      <c r="S167" s="13"/>
      <c r="U167" s="17"/>
    </row>
    <row r="168" spans="1:21" x14ac:dyDescent="0.3">
      <c r="A168" s="12"/>
      <c r="B168" s="12"/>
      <c r="C168" s="13">
        <v>4000</v>
      </c>
      <c r="D168" s="13"/>
      <c r="E168" s="14">
        <v>130</v>
      </c>
      <c r="F168" s="14"/>
      <c r="G168" s="14">
        <v>20</v>
      </c>
      <c r="H168" s="14"/>
      <c r="I168" s="14">
        <v>10</v>
      </c>
      <c r="J168" s="14"/>
      <c r="K168" s="14">
        <v>15</v>
      </c>
      <c r="L168" s="14"/>
      <c r="M168" s="13"/>
      <c r="N168" s="13"/>
      <c r="O168" s="13">
        <f t="shared" si="8"/>
        <v>0</v>
      </c>
      <c r="P168" s="13">
        <f t="shared" si="8"/>
        <v>0</v>
      </c>
      <c r="Q168" s="28"/>
      <c r="R168" s="26">
        <f t="shared" si="7"/>
        <v>0</v>
      </c>
      <c r="S168" s="13"/>
      <c r="U168" s="17"/>
    </row>
    <row r="169" spans="1:21" x14ac:dyDescent="0.3">
      <c r="A169" s="12"/>
      <c r="B169" s="12"/>
      <c r="C169" s="13">
        <v>4000</v>
      </c>
      <c r="D169" s="13"/>
      <c r="E169" s="14">
        <v>130</v>
      </c>
      <c r="F169" s="14"/>
      <c r="G169" s="14">
        <v>20</v>
      </c>
      <c r="H169" s="14"/>
      <c r="I169" s="14">
        <v>10</v>
      </c>
      <c r="J169" s="14"/>
      <c r="K169" s="14">
        <v>15</v>
      </c>
      <c r="L169" s="14"/>
      <c r="M169" s="13"/>
      <c r="N169" s="13"/>
      <c r="O169" s="13">
        <f t="shared" si="8"/>
        <v>0</v>
      </c>
      <c r="P169" s="13">
        <f t="shared" si="8"/>
        <v>0</v>
      </c>
      <c r="Q169" s="28"/>
      <c r="R169" s="26">
        <f t="shared" si="7"/>
        <v>0</v>
      </c>
      <c r="S169" s="13"/>
      <c r="U169" s="17"/>
    </row>
    <row r="170" spans="1:21" x14ac:dyDescent="0.3">
      <c r="A170" s="12"/>
      <c r="B170" s="12"/>
      <c r="C170" s="13">
        <v>4000</v>
      </c>
      <c r="D170" s="13"/>
      <c r="E170" s="14">
        <v>130</v>
      </c>
      <c r="F170" s="14"/>
      <c r="G170" s="14">
        <v>20</v>
      </c>
      <c r="H170" s="14"/>
      <c r="I170" s="14">
        <v>10</v>
      </c>
      <c r="J170" s="14"/>
      <c r="K170" s="14">
        <v>15</v>
      </c>
      <c r="L170" s="14"/>
      <c r="M170" s="13"/>
      <c r="N170" s="13"/>
      <c r="O170" s="13">
        <f t="shared" si="8"/>
        <v>0</v>
      </c>
      <c r="P170" s="13">
        <f t="shared" si="8"/>
        <v>0</v>
      </c>
      <c r="Q170" s="28"/>
      <c r="R170" s="26">
        <f t="shared" si="7"/>
        <v>0</v>
      </c>
      <c r="S170" s="13"/>
      <c r="U170" s="17"/>
    </row>
    <row r="171" spans="1:21" x14ac:dyDescent="0.3">
      <c r="A171" s="12"/>
      <c r="B171" s="12"/>
      <c r="C171" s="13">
        <v>4000</v>
      </c>
      <c r="D171" s="13"/>
      <c r="E171" s="14">
        <v>130</v>
      </c>
      <c r="F171" s="14"/>
      <c r="G171" s="14">
        <v>20</v>
      </c>
      <c r="H171" s="14"/>
      <c r="I171" s="14">
        <v>10</v>
      </c>
      <c r="J171" s="14"/>
      <c r="K171" s="14">
        <v>15</v>
      </c>
      <c r="L171" s="14"/>
      <c r="M171" s="13"/>
      <c r="N171" s="13"/>
      <c r="O171" s="13">
        <f t="shared" si="8"/>
        <v>0</v>
      </c>
      <c r="P171" s="13">
        <f t="shared" si="8"/>
        <v>0</v>
      </c>
      <c r="Q171" s="28"/>
      <c r="R171" s="26">
        <f t="shared" si="7"/>
        <v>0</v>
      </c>
      <c r="S171" s="13"/>
      <c r="U171" s="17"/>
    </row>
    <row r="172" spans="1:21" x14ac:dyDescent="0.3">
      <c r="A172" s="12"/>
      <c r="B172" s="12"/>
      <c r="C172" s="13">
        <v>4000</v>
      </c>
      <c r="D172" s="13"/>
      <c r="E172" s="14">
        <v>130</v>
      </c>
      <c r="F172" s="14"/>
      <c r="G172" s="14">
        <v>20</v>
      </c>
      <c r="H172" s="14"/>
      <c r="I172" s="14">
        <v>10</v>
      </c>
      <c r="J172" s="14"/>
      <c r="K172" s="14">
        <v>15</v>
      </c>
      <c r="L172" s="14"/>
      <c r="M172" s="13"/>
      <c r="N172" s="13"/>
      <c r="O172" s="13">
        <f t="shared" si="8"/>
        <v>0</v>
      </c>
      <c r="P172" s="13">
        <f t="shared" si="8"/>
        <v>0</v>
      </c>
      <c r="Q172" s="28"/>
      <c r="R172" s="26">
        <f t="shared" si="7"/>
        <v>0</v>
      </c>
      <c r="S172" s="13"/>
      <c r="U172" s="17"/>
    </row>
    <row r="173" spans="1:21" x14ac:dyDescent="0.3">
      <c r="A173" s="12"/>
      <c r="B173" s="12"/>
      <c r="C173" s="13">
        <v>4000</v>
      </c>
      <c r="D173" s="13"/>
      <c r="E173" s="14">
        <v>130</v>
      </c>
      <c r="F173" s="14"/>
      <c r="G173" s="14">
        <v>20</v>
      </c>
      <c r="H173" s="14"/>
      <c r="I173" s="14">
        <v>10</v>
      </c>
      <c r="J173" s="14"/>
      <c r="K173" s="14">
        <v>15</v>
      </c>
      <c r="L173" s="14"/>
      <c r="M173" s="13"/>
      <c r="N173" s="13"/>
      <c r="O173" s="13">
        <f t="shared" si="8"/>
        <v>0</v>
      </c>
      <c r="P173" s="13">
        <f t="shared" si="8"/>
        <v>0</v>
      </c>
      <c r="Q173" s="28"/>
      <c r="R173" s="26">
        <f t="shared" si="7"/>
        <v>0</v>
      </c>
      <c r="S173" s="13"/>
      <c r="U173" s="17"/>
    </row>
    <row r="174" spans="1:21" x14ac:dyDescent="0.3">
      <c r="A174" s="12"/>
      <c r="B174" s="12"/>
      <c r="C174" s="13">
        <v>4000</v>
      </c>
      <c r="D174" s="13"/>
      <c r="E174" s="14">
        <v>130</v>
      </c>
      <c r="F174" s="14"/>
      <c r="G174" s="14">
        <v>20</v>
      </c>
      <c r="H174" s="14"/>
      <c r="I174" s="14">
        <v>10</v>
      </c>
      <c r="J174" s="14"/>
      <c r="K174" s="14">
        <v>15</v>
      </c>
      <c r="L174" s="14"/>
      <c r="M174" s="13"/>
      <c r="N174" s="13"/>
      <c r="O174" s="13">
        <f t="shared" si="8"/>
        <v>0</v>
      </c>
      <c r="P174" s="13">
        <f t="shared" si="8"/>
        <v>0</v>
      </c>
      <c r="Q174" s="28"/>
      <c r="R174" s="26">
        <f t="shared" si="7"/>
        <v>0</v>
      </c>
      <c r="S174" s="13"/>
      <c r="U174" s="17"/>
    </row>
    <row r="175" spans="1:21" x14ac:dyDescent="0.3">
      <c r="A175" s="12"/>
      <c r="B175" s="12"/>
      <c r="C175" s="13">
        <v>4000</v>
      </c>
      <c r="D175" s="13"/>
      <c r="E175" s="14">
        <v>130</v>
      </c>
      <c r="F175" s="14"/>
      <c r="G175" s="14">
        <v>20</v>
      </c>
      <c r="H175" s="14"/>
      <c r="I175" s="14">
        <v>10</v>
      </c>
      <c r="J175" s="14"/>
      <c r="K175" s="14">
        <v>15</v>
      </c>
      <c r="L175" s="14"/>
      <c r="M175" s="13"/>
      <c r="N175" s="13"/>
      <c r="O175" s="13">
        <f t="shared" si="8"/>
        <v>0</v>
      </c>
      <c r="P175" s="13">
        <f t="shared" si="8"/>
        <v>0</v>
      </c>
      <c r="Q175" s="28"/>
      <c r="R175" s="26">
        <f t="shared" si="7"/>
        <v>0</v>
      </c>
      <c r="S175" s="13"/>
      <c r="U175" s="17"/>
    </row>
    <row r="176" spans="1:21" x14ac:dyDescent="0.3">
      <c r="A176" s="12"/>
      <c r="B176" s="12"/>
      <c r="C176" s="13">
        <v>4000</v>
      </c>
      <c r="D176" s="13"/>
      <c r="E176" s="14">
        <v>130</v>
      </c>
      <c r="F176" s="14"/>
      <c r="G176" s="14">
        <v>20</v>
      </c>
      <c r="H176" s="14"/>
      <c r="I176" s="14">
        <v>10</v>
      </c>
      <c r="J176" s="14"/>
      <c r="K176" s="14">
        <v>15</v>
      </c>
      <c r="L176" s="14"/>
      <c r="M176" s="13"/>
      <c r="N176" s="13"/>
      <c r="O176" s="13">
        <f t="shared" si="8"/>
        <v>0</v>
      </c>
      <c r="P176" s="13">
        <f t="shared" si="8"/>
        <v>0</v>
      </c>
      <c r="Q176" s="28"/>
      <c r="R176" s="26">
        <f t="shared" si="7"/>
        <v>0</v>
      </c>
      <c r="S176" s="13"/>
      <c r="U176" s="17"/>
    </row>
    <row r="177" spans="1:21" x14ac:dyDescent="0.3">
      <c r="A177" s="12"/>
      <c r="B177" s="12"/>
      <c r="C177" s="13">
        <v>4000</v>
      </c>
      <c r="D177" s="13"/>
      <c r="E177" s="14">
        <v>130</v>
      </c>
      <c r="F177" s="14"/>
      <c r="G177" s="14">
        <v>20</v>
      </c>
      <c r="H177" s="14"/>
      <c r="I177" s="14">
        <v>10</v>
      </c>
      <c r="J177" s="14"/>
      <c r="K177" s="14">
        <v>15</v>
      </c>
      <c r="L177" s="14"/>
      <c r="M177" s="13"/>
      <c r="N177" s="13"/>
      <c r="O177" s="13">
        <f t="shared" si="8"/>
        <v>0</v>
      </c>
      <c r="P177" s="13">
        <f t="shared" si="8"/>
        <v>0</v>
      </c>
      <c r="Q177" s="28"/>
      <c r="R177" s="26">
        <f t="shared" ref="R177:R211" si="9">+(((D177/C177)+(F177/E177)+(H177/G177)+(J177/I177)+(L177/K177)+O177))*0.05</f>
        <v>0</v>
      </c>
      <c r="S177" s="13"/>
      <c r="U177" s="17"/>
    </row>
    <row r="178" spans="1:21" x14ac:dyDescent="0.3">
      <c r="A178" s="12"/>
      <c r="B178" s="12"/>
      <c r="C178" s="13">
        <v>4000</v>
      </c>
      <c r="D178" s="13"/>
      <c r="E178" s="14">
        <v>130</v>
      </c>
      <c r="F178" s="14"/>
      <c r="G178" s="14">
        <v>20</v>
      </c>
      <c r="H178" s="14"/>
      <c r="I178" s="14">
        <v>10</v>
      </c>
      <c r="J178" s="14"/>
      <c r="K178" s="14">
        <v>15</v>
      </c>
      <c r="L178" s="14"/>
      <c r="M178" s="13"/>
      <c r="N178" s="13"/>
      <c r="O178" s="13">
        <f t="shared" si="8"/>
        <v>0</v>
      </c>
      <c r="P178" s="13">
        <f t="shared" si="8"/>
        <v>0</v>
      </c>
      <c r="Q178" s="28"/>
      <c r="R178" s="26">
        <f t="shared" si="9"/>
        <v>0</v>
      </c>
      <c r="S178" s="13"/>
      <c r="U178" s="17"/>
    </row>
    <row r="179" spans="1:21" x14ac:dyDescent="0.3">
      <c r="A179" s="12"/>
      <c r="B179" s="12"/>
      <c r="C179" s="13">
        <v>4000</v>
      </c>
      <c r="D179" s="13"/>
      <c r="E179" s="14">
        <v>130</v>
      </c>
      <c r="F179" s="14"/>
      <c r="G179" s="14">
        <v>20</v>
      </c>
      <c r="H179" s="14"/>
      <c r="I179" s="14">
        <v>10</v>
      </c>
      <c r="J179" s="14"/>
      <c r="K179" s="14">
        <v>15</v>
      </c>
      <c r="L179" s="14"/>
      <c r="M179" s="13"/>
      <c r="N179" s="13"/>
      <c r="O179" s="13">
        <f t="shared" si="8"/>
        <v>0</v>
      </c>
      <c r="P179" s="13">
        <f t="shared" si="8"/>
        <v>0</v>
      </c>
      <c r="Q179" s="28"/>
      <c r="R179" s="26">
        <f t="shared" si="9"/>
        <v>0</v>
      </c>
      <c r="S179" s="13"/>
      <c r="U179" s="17"/>
    </row>
    <row r="180" spans="1:21" x14ac:dyDescent="0.3">
      <c r="A180" s="12"/>
      <c r="B180" s="12"/>
      <c r="C180" s="13">
        <v>4000</v>
      </c>
      <c r="D180" s="13"/>
      <c r="E180" s="14">
        <v>130</v>
      </c>
      <c r="F180" s="14"/>
      <c r="G180" s="14">
        <v>20</v>
      </c>
      <c r="H180" s="14"/>
      <c r="I180" s="14">
        <v>10</v>
      </c>
      <c r="J180" s="14"/>
      <c r="K180" s="14">
        <v>15</v>
      </c>
      <c r="L180" s="14"/>
      <c r="M180" s="13"/>
      <c r="N180" s="13"/>
      <c r="O180" s="13">
        <f t="shared" si="8"/>
        <v>0</v>
      </c>
      <c r="P180" s="13">
        <f t="shared" si="8"/>
        <v>0</v>
      </c>
      <c r="Q180" s="28"/>
      <c r="R180" s="26">
        <f t="shared" si="9"/>
        <v>0</v>
      </c>
      <c r="S180" s="13"/>
      <c r="U180" s="17"/>
    </row>
    <row r="181" spans="1:21" x14ac:dyDescent="0.3">
      <c r="A181" s="12"/>
      <c r="B181" s="12"/>
      <c r="C181" s="13">
        <v>4000</v>
      </c>
      <c r="D181" s="13"/>
      <c r="E181" s="14">
        <v>130</v>
      </c>
      <c r="F181" s="14"/>
      <c r="G181" s="14">
        <v>20</v>
      </c>
      <c r="H181" s="14"/>
      <c r="I181" s="14">
        <v>10</v>
      </c>
      <c r="J181" s="14"/>
      <c r="K181" s="14">
        <v>15</v>
      </c>
      <c r="L181" s="14"/>
      <c r="M181" s="13"/>
      <c r="N181" s="13"/>
      <c r="O181" s="13">
        <f t="shared" si="8"/>
        <v>0</v>
      </c>
      <c r="P181" s="13">
        <f t="shared" si="8"/>
        <v>0</v>
      </c>
      <c r="Q181" s="28"/>
      <c r="R181" s="26">
        <f t="shared" si="9"/>
        <v>0</v>
      </c>
      <c r="S181" s="13"/>
      <c r="U181" s="17"/>
    </row>
    <row r="182" spans="1:21" x14ac:dyDescent="0.3">
      <c r="A182" s="12"/>
      <c r="B182" s="12"/>
      <c r="C182" s="13">
        <v>4000</v>
      </c>
      <c r="D182" s="13"/>
      <c r="E182" s="14">
        <v>130</v>
      </c>
      <c r="F182" s="14"/>
      <c r="G182" s="14">
        <v>20</v>
      </c>
      <c r="H182" s="14"/>
      <c r="I182" s="14">
        <v>10</v>
      </c>
      <c r="J182" s="14"/>
      <c r="K182" s="14">
        <v>15</v>
      </c>
      <c r="L182" s="14"/>
      <c r="M182" s="13"/>
      <c r="N182" s="13"/>
      <c r="O182" s="13">
        <f t="shared" si="8"/>
        <v>0</v>
      </c>
      <c r="P182" s="13">
        <f t="shared" si="8"/>
        <v>0</v>
      </c>
      <c r="Q182" s="28"/>
      <c r="R182" s="26">
        <f t="shared" si="9"/>
        <v>0</v>
      </c>
      <c r="S182" s="13"/>
      <c r="U182" s="17"/>
    </row>
    <row r="183" spans="1:21" x14ac:dyDescent="0.3">
      <c r="A183" s="12"/>
      <c r="B183" s="12"/>
      <c r="C183" s="13">
        <v>4000</v>
      </c>
      <c r="D183" s="13"/>
      <c r="E183" s="14">
        <v>130</v>
      </c>
      <c r="F183" s="14"/>
      <c r="G183" s="14">
        <v>20</v>
      </c>
      <c r="H183" s="14"/>
      <c r="I183" s="14">
        <v>10</v>
      </c>
      <c r="J183" s="14"/>
      <c r="K183" s="14">
        <v>15</v>
      </c>
      <c r="L183" s="14"/>
      <c r="M183" s="13"/>
      <c r="N183" s="13"/>
      <c r="O183" s="13">
        <f t="shared" si="8"/>
        <v>0</v>
      </c>
      <c r="P183" s="13">
        <f t="shared" si="8"/>
        <v>0</v>
      </c>
      <c r="Q183" s="28"/>
      <c r="R183" s="26">
        <f t="shared" si="9"/>
        <v>0</v>
      </c>
      <c r="S183" s="13"/>
      <c r="U183" s="17"/>
    </row>
    <row r="184" spans="1:21" x14ac:dyDescent="0.3">
      <c r="A184" s="12"/>
      <c r="B184" s="12"/>
      <c r="C184" s="13">
        <v>4000</v>
      </c>
      <c r="D184" s="13"/>
      <c r="E184" s="14">
        <v>130</v>
      </c>
      <c r="F184" s="14"/>
      <c r="G184" s="14">
        <v>20</v>
      </c>
      <c r="H184" s="14"/>
      <c r="I184" s="14">
        <v>10</v>
      </c>
      <c r="J184" s="14"/>
      <c r="K184" s="14">
        <v>15</v>
      </c>
      <c r="L184" s="14"/>
      <c r="M184" s="13"/>
      <c r="N184" s="13"/>
      <c r="O184" s="13">
        <f t="shared" si="8"/>
        <v>0</v>
      </c>
      <c r="P184" s="13">
        <f t="shared" si="8"/>
        <v>0</v>
      </c>
      <c r="Q184" s="28"/>
      <c r="R184" s="26">
        <f t="shared" si="9"/>
        <v>0</v>
      </c>
      <c r="S184" s="13"/>
      <c r="U184" s="17"/>
    </row>
    <row r="185" spans="1:21" x14ac:dyDescent="0.3">
      <c r="A185" s="12"/>
      <c r="B185" s="12"/>
      <c r="C185" s="13">
        <v>4000</v>
      </c>
      <c r="D185" s="13"/>
      <c r="E185" s="14">
        <v>130</v>
      </c>
      <c r="F185" s="14"/>
      <c r="G185" s="14">
        <v>20</v>
      </c>
      <c r="H185" s="14"/>
      <c r="I185" s="14">
        <v>10</v>
      </c>
      <c r="J185" s="14"/>
      <c r="K185" s="14">
        <v>15</v>
      </c>
      <c r="L185" s="14"/>
      <c r="M185" s="13"/>
      <c r="N185" s="13"/>
      <c r="O185" s="13">
        <f t="shared" si="8"/>
        <v>0</v>
      </c>
      <c r="P185" s="13">
        <f t="shared" si="8"/>
        <v>0</v>
      </c>
      <c r="Q185" s="28"/>
      <c r="R185" s="26">
        <f t="shared" si="9"/>
        <v>0</v>
      </c>
      <c r="S185" s="13"/>
      <c r="U185" s="17"/>
    </row>
    <row r="186" spans="1:21" x14ac:dyDescent="0.3">
      <c r="A186" s="12"/>
      <c r="B186" s="12"/>
      <c r="C186" s="13">
        <v>4000</v>
      </c>
      <c r="D186" s="13"/>
      <c r="E186" s="14">
        <v>130</v>
      </c>
      <c r="F186" s="14"/>
      <c r="G186" s="14">
        <v>20</v>
      </c>
      <c r="H186" s="14"/>
      <c r="I186" s="14">
        <v>10</v>
      </c>
      <c r="J186" s="14"/>
      <c r="K186" s="14">
        <v>15</v>
      </c>
      <c r="L186" s="14"/>
      <c r="M186" s="13"/>
      <c r="N186" s="13"/>
      <c r="O186" s="13">
        <f t="shared" si="8"/>
        <v>0</v>
      </c>
      <c r="P186" s="13">
        <f t="shared" si="8"/>
        <v>0</v>
      </c>
      <c r="Q186" s="28"/>
      <c r="R186" s="26">
        <f t="shared" si="9"/>
        <v>0</v>
      </c>
      <c r="S186" s="13"/>
      <c r="U186" s="17"/>
    </row>
    <row r="187" spans="1:21" x14ac:dyDescent="0.3">
      <c r="A187" s="12"/>
      <c r="B187" s="12"/>
      <c r="C187" s="13">
        <v>4000</v>
      </c>
      <c r="D187" s="13"/>
      <c r="E187" s="14">
        <v>130</v>
      </c>
      <c r="F187" s="14"/>
      <c r="G187" s="14">
        <v>20</v>
      </c>
      <c r="H187" s="14"/>
      <c r="I187" s="14">
        <v>10</v>
      </c>
      <c r="J187" s="14"/>
      <c r="K187" s="14">
        <v>15</v>
      </c>
      <c r="L187" s="14"/>
      <c r="M187" s="13"/>
      <c r="N187" s="13"/>
      <c r="O187" s="13">
        <f t="shared" si="8"/>
        <v>0</v>
      </c>
      <c r="P187" s="13">
        <f t="shared" si="8"/>
        <v>0</v>
      </c>
      <c r="Q187" s="28"/>
      <c r="R187" s="26">
        <f t="shared" si="9"/>
        <v>0</v>
      </c>
      <c r="S187" s="13"/>
      <c r="U187" s="17"/>
    </row>
    <row r="188" spans="1:21" x14ac:dyDescent="0.3">
      <c r="A188" s="12"/>
      <c r="B188" s="12"/>
      <c r="C188" s="13">
        <v>4000</v>
      </c>
      <c r="D188" s="13"/>
      <c r="E188" s="14">
        <v>130</v>
      </c>
      <c r="F188" s="14"/>
      <c r="G188" s="14">
        <v>20</v>
      </c>
      <c r="H188" s="14"/>
      <c r="I188" s="14">
        <v>10</v>
      </c>
      <c r="J188" s="14"/>
      <c r="K188" s="14">
        <v>15</v>
      </c>
      <c r="L188" s="14"/>
      <c r="M188" s="13"/>
      <c r="N188" s="13"/>
      <c r="O188" s="13">
        <f t="shared" si="8"/>
        <v>0</v>
      </c>
      <c r="P188" s="13">
        <f t="shared" si="8"/>
        <v>0</v>
      </c>
      <c r="Q188" s="28"/>
      <c r="R188" s="26">
        <f t="shared" si="9"/>
        <v>0</v>
      </c>
      <c r="S188" s="13"/>
      <c r="U188" s="17"/>
    </row>
    <row r="189" spans="1:21" x14ac:dyDescent="0.3">
      <c r="A189" s="12"/>
      <c r="B189" s="12"/>
      <c r="C189" s="13">
        <v>4000</v>
      </c>
      <c r="D189" s="13"/>
      <c r="E189" s="14">
        <v>130</v>
      </c>
      <c r="F189" s="14"/>
      <c r="G189" s="14">
        <v>20</v>
      </c>
      <c r="H189" s="14"/>
      <c r="I189" s="14">
        <v>10</v>
      </c>
      <c r="J189" s="14"/>
      <c r="K189" s="14">
        <v>15</v>
      </c>
      <c r="L189" s="14"/>
      <c r="M189" s="13"/>
      <c r="N189" s="13"/>
      <c r="O189" s="13">
        <f t="shared" si="8"/>
        <v>0</v>
      </c>
      <c r="P189" s="13">
        <f t="shared" si="8"/>
        <v>0</v>
      </c>
      <c r="Q189" s="28"/>
      <c r="R189" s="26">
        <f t="shared" si="9"/>
        <v>0</v>
      </c>
      <c r="S189" s="13"/>
      <c r="U189" s="17"/>
    </row>
    <row r="190" spans="1:21" x14ac:dyDescent="0.3">
      <c r="A190" s="12"/>
      <c r="B190" s="12"/>
      <c r="C190" s="13">
        <v>4000</v>
      </c>
      <c r="D190" s="13"/>
      <c r="E190" s="14">
        <v>130</v>
      </c>
      <c r="F190" s="14"/>
      <c r="G190" s="14">
        <v>20</v>
      </c>
      <c r="H190" s="14"/>
      <c r="I190" s="14">
        <v>10</v>
      </c>
      <c r="J190" s="14"/>
      <c r="K190" s="14">
        <v>15</v>
      </c>
      <c r="L190" s="14"/>
      <c r="M190" s="13"/>
      <c r="N190" s="13"/>
      <c r="O190" s="13">
        <f t="shared" si="8"/>
        <v>0</v>
      </c>
      <c r="P190" s="13">
        <f t="shared" si="8"/>
        <v>0</v>
      </c>
      <c r="Q190" s="28"/>
      <c r="R190" s="26">
        <f t="shared" si="9"/>
        <v>0</v>
      </c>
      <c r="S190" s="13"/>
      <c r="U190" s="17"/>
    </row>
    <row r="191" spans="1:21" x14ac:dyDescent="0.3">
      <c r="A191" s="12"/>
      <c r="B191" s="12"/>
      <c r="C191" s="13">
        <v>4000</v>
      </c>
      <c r="D191" s="13"/>
      <c r="E191" s="14">
        <v>130</v>
      </c>
      <c r="F191" s="14"/>
      <c r="G191" s="14">
        <v>20</v>
      </c>
      <c r="H191" s="14"/>
      <c r="I191" s="14">
        <v>10</v>
      </c>
      <c r="J191" s="14"/>
      <c r="K191" s="14">
        <v>15</v>
      </c>
      <c r="L191" s="14"/>
      <c r="M191" s="13"/>
      <c r="N191" s="13"/>
      <c r="O191" s="13">
        <f t="shared" si="8"/>
        <v>0</v>
      </c>
      <c r="P191" s="13">
        <f t="shared" si="8"/>
        <v>0</v>
      </c>
      <c r="Q191" s="28"/>
      <c r="R191" s="26">
        <f t="shared" si="9"/>
        <v>0</v>
      </c>
      <c r="S191" s="13"/>
      <c r="U191" s="17"/>
    </row>
    <row r="192" spans="1:21" x14ac:dyDescent="0.3">
      <c r="A192" s="12"/>
      <c r="B192" s="12"/>
      <c r="C192" s="13">
        <v>4000</v>
      </c>
      <c r="D192" s="13"/>
      <c r="E192" s="14">
        <v>130</v>
      </c>
      <c r="F192" s="14"/>
      <c r="G192" s="14">
        <v>20</v>
      </c>
      <c r="H192" s="14"/>
      <c r="I192" s="14">
        <v>10</v>
      </c>
      <c r="J192" s="14"/>
      <c r="K192" s="14">
        <v>15</v>
      </c>
      <c r="L192" s="14"/>
      <c r="M192" s="13"/>
      <c r="N192" s="13"/>
      <c r="O192" s="13">
        <f t="shared" si="8"/>
        <v>0</v>
      </c>
      <c r="P192" s="13">
        <f t="shared" si="8"/>
        <v>0</v>
      </c>
      <c r="Q192" s="28"/>
      <c r="R192" s="26">
        <f t="shared" si="9"/>
        <v>0</v>
      </c>
      <c r="S192" s="13"/>
      <c r="U192" s="17"/>
    </row>
    <row r="193" spans="1:21" x14ac:dyDescent="0.3">
      <c r="A193" s="12"/>
      <c r="B193" s="12"/>
      <c r="C193" s="13">
        <v>4000</v>
      </c>
      <c r="D193" s="13"/>
      <c r="E193" s="14">
        <v>130</v>
      </c>
      <c r="F193" s="14"/>
      <c r="G193" s="14">
        <v>20</v>
      </c>
      <c r="H193" s="14"/>
      <c r="I193" s="14">
        <v>10</v>
      </c>
      <c r="J193" s="14"/>
      <c r="K193" s="14">
        <v>15</v>
      </c>
      <c r="L193" s="14"/>
      <c r="M193" s="13"/>
      <c r="N193" s="13"/>
      <c r="O193" s="13">
        <f t="shared" si="8"/>
        <v>0</v>
      </c>
      <c r="P193" s="13">
        <f t="shared" si="8"/>
        <v>0</v>
      </c>
      <c r="Q193" s="28"/>
      <c r="R193" s="26">
        <f t="shared" si="9"/>
        <v>0</v>
      </c>
      <c r="S193" s="13"/>
      <c r="U193" s="17"/>
    </row>
    <row r="194" spans="1:21" x14ac:dyDescent="0.3">
      <c r="A194" s="12"/>
      <c r="B194" s="12"/>
      <c r="C194" s="13">
        <v>4000</v>
      </c>
      <c r="D194" s="13"/>
      <c r="E194" s="14">
        <v>130</v>
      </c>
      <c r="F194" s="14"/>
      <c r="G194" s="14">
        <v>20</v>
      </c>
      <c r="H194" s="14"/>
      <c r="I194" s="14">
        <v>10</v>
      </c>
      <c r="J194" s="14"/>
      <c r="K194" s="14">
        <v>15</v>
      </c>
      <c r="L194" s="14"/>
      <c r="M194" s="13"/>
      <c r="N194" s="13"/>
      <c r="O194" s="13">
        <f t="shared" si="8"/>
        <v>0</v>
      </c>
      <c r="P194" s="13">
        <f t="shared" si="8"/>
        <v>0</v>
      </c>
      <c r="Q194" s="28"/>
      <c r="R194" s="26">
        <f t="shared" si="9"/>
        <v>0</v>
      </c>
      <c r="S194" s="13"/>
      <c r="U194" s="17"/>
    </row>
    <row r="195" spans="1:21" x14ac:dyDescent="0.3">
      <c r="A195" s="12"/>
      <c r="B195" s="12"/>
      <c r="C195" s="13">
        <v>4000</v>
      </c>
      <c r="D195" s="13"/>
      <c r="E195" s="14">
        <v>130</v>
      </c>
      <c r="F195" s="14"/>
      <c r="G195" s="14">
        <v>20</v>
      </c>
      <c r="H195" s="14"/>
      <c r="I195" s="14">
        <v>10</v>
      </c>
      <c r="J195" s="14"/>
      <c r="K195" s="14">
        <v>15</v>
      </c>
      <c r="L195" s="14"/>
      <c r="M195" s="13"/>
      <c r="N195" s="13"/>
      <c r="O195" s="13">
        <f t="shared" si="8"/>
        <v>0</v>
      </c>
      <c r="P195" s="13">
        <f t="shared" si="8"/>
        <v>0</v>
      </c>
      <c r="Q195" s="28"/>
      <c r="R195" s="26">
        <f t="shared" si="9"/>
        <v>0</v>
      </c>
      <c r="S195" s="13"/>
      <c r="U195" s="17"/>
    </row>
    <row r="196" spans="1:21" x14ac:dyDescent="0.3">
      <c r="A196" s="12"/>
      <c r="B196" s="12"/>
      <c r="C196" s="13">
        <v>4000</v>
      </c>
      <c r="D196" s="13"/>
      <c r="E196" s="14">
        <v>130</v>
      </c>
      <c r="F196" s="14"/>
      <c r="G196" s="14">
        <v>20</v>
      </c>
      <c r="H196" s="14"/>
      <c r="I196" s="14">
        <v>10</v>
      </c>
      <c r="J196" s="14"/>
      <c r="K196" s="14">
        <v>15</v>
      </c>
      <c r="L196" s="14"/>
      <c r="M196" s="13"/>
      <c r="N196" s="13"/>
      <c r="O196" s="13">
        <f t="shared" si="8"/>
        <v>0</v>
      </c>
      <c r="P196" s="13">
        <f t="shared" si="8"/>
        <v>0</v>
      </c>
      <c r="Q196" s="28"/>
      <c r="R196" s="26">
        <f t="shared" si="9"/>
        <v>0</v>
      </c>
      <c r="S196" s="13"/>
      <c r="U196" s="17"/>
    </row>
    <row r="197" spans="1:21" x14ac:dyDescent="0.3">
      <c r="A197" s="12"/>
      <c r="B197" s="12"/>
      <c r="C197" s="13">
        <v>4000</v>
      </c>
      <c r="D197" s="13"/>
      <c r="E197" s="14">
        <v>130</v>
      </c>
      <c r="F197" s="14"/>
      <c r="G197" s="14">
        <v>20</v>
      </c>
      <c r="H197" s="14"/>
      <c r="I197" s="14">
        <v>10</v>
      </c>
      <c r="J197" s="14"/>
      <c r="K197" s="14">
        <v>15</v>
      </c>
      <c r="L197" s="14"/>
      <c r="M197" s="13"/>
      <c r="N197" s="13"/>
      <c r="O197" s="13">
        <f t="shared" si="8"/>
        <v>0</v>
      </c>
      <c r="P197" s="13">
        <f t="shared" si="8"/>
        <v>0</v>
      </c>
      <c r="Q197" s="28"/>
      <c r="R197" s="26">
        <f t="shared" si="9"/>
        <v>0</v>
      </c>
      <c r="S197" s="13"/>
      <c r="U197" s="17"/>
    </row>
    <row r="198" spans="1:21" x14ac:dyDescent="0.3">
      <c r="A198" s="12"/>
      <c r="B198" s="12"/>
      <c r="C198" s="13">
        <v>4000</v>
      </c>
      <c r="D198" s="13"/>
      <c r="E198" s="14">
        <v>130</v>
      </c>
      <c r="F198" s="14"/>
      <c r="G198" s="14">
        <v>20</v>
      </c>
      <c r="H198" s="14"/>
      <c r="I198" s="14">
        <v>10</v>
      </c>
      <c r="J198" s="14"/>
      <c r="K198" s="14">
        <v>15</v>
      </c>
      <c r="L198" s="14"/>
      <c r="M198" s="13"/>
      <c r="N198" s="13"/>
      <c r="O198" s="13">
        <f t="shared" ref="O198:P212" si="10">+M198/8</f>
        <v>0</v>
      </c>
      <c r="P198" s="13">
        <f t="shared" si="10"/>
        <v>0</v>
      </c>
      <c r="Q198" s="28"/>
      <c r="R198" s="26">
        <f t="shared" si="9"/>
        <v>0</v>
      </c>
      <c r="S198" s="13"/>
      <c r="U198" s="17"/>
    </row>
    <row r="199" spans="1:21" x14ac:dyDescent="0.3">
      <c r="A199" s="12"/>
      <c r="B199" s="12"/>
      <c r="C199" s="13">
        <v>4000</v>
      </c>
      <c r="D199" s="13"/>
      <c r="E199" s="14">
        <v>130</v>
      </c>
      <c r="F199" s="14"/>
      <c r="G199" s="14">
        <v>20</v>
      </c>
      <c r="H199" s="14"/>
      <c r="I199" s="14">
        <v>10</v>
      </c>
      <c r="J199" s="14"/>
      <c r="K199" s="14">
        <v>15</v>
      </c>
      <c r="L199" s="14"/>
      <c r="M199" s="13"/>
      <c r="N199" s="13"/>
      <c r="O199" s="13">
        <f t="shared" si="10"/>
        <v>0</v>
      </c>
      <c r="P199" s="13">
        <f t="shared" si="10"/>
        <v>0</v>
      </c>
      <c r="Q199" s="28"/>
      <c r="R199" s="26">
        <f t="shared" si="9"/>
        <v>0</v>
      </c>
      <c r="S199" s="13"/>
      <c r="U199" s="17"/>
    </row>
    <row r="200" spans="1:21" x14ac:dyDescent="0.3">
      <c r="A200" s="12"/>
      <c r="B200" s="12"/>
      <c r="C200" s="13">
        <v>4000</v>
      </c>
      <c r="D200" s="13"/>
      <c r="E200" s="14">
        <v>130</v>
      </c>
      <c r="F200" s="14"/>
      <c r="G200" s="14">
        <v>20</v>
      </c>
      <c r="H200" s="14"/>
      <c r="I200" s="14">
        <v>10</v>
      </c>
      <c r="J200" s="14"/>
      <c r="K200" s="14">
        <v>15</v>
      </c>
      <c r="L200" s="14"/>
      <c r="M200" s="13"/>
      <c r="N200" s="13"/>
      <c r="O200" s="13">
        <f t="shared" si="10"/>
        <v>0</v>
      </c>
      <c r="P200" s="13">
        <f t="shared" si="10"/>
        <v>0</v>
      </c>
      <c r="Q200" s="28"/>
      <c r="R200" s="26">
        <f t="shared" si="9"/>
        <v>0</v>
      </c>
      <c r="S200" s="13"/>
      <c r="U200" s="17"/>
    </row>
    <row r="201" spans="1:21" x14ac:dyDescent="0.3">
      <c r="A201" s="12"/>
      <c r="B201" s="12"/>
      <c r="C201" s="13">
        <v>4000</v>
      </c>
      <c r="D201" s="13"/>
      <c r="E201" s="14">
        <v>130</v>
      </c>
      <c r="F201" s="14"/>
      <c r="G201" s="14">
        <v>20</v>
      </c>
      <c r="H201" s="14"/>
      <c r="I201" s="14">
        <v>10</v>
      </c>
      <c r="J201" s="14"/>
      <c r="K201" s="14">
        <v>15</v>
      </c>
      <c r="L201" s="14"/>
      <c r="M201" s="13"/>
      <c r="N201" s="13"/>
      <c r="O201" s="13">
        <f t="shared" si="10"/>
        <v>0</v>
      </c>
      <c r="P201" s="13">
        <f t="shared" si="10"/>
        <v>0</v>
      </c>
      <c r="Q201" s="28"/>
      <c r="R201" s="26">
        <f t="shared" si="9"/>
        <v>0</v>
      </c>
      <c r="S201" s="13"/>
      <c r="U201" s="17"/>
    </row>
    <row r="202" spans="1:21" x14ac:dyDescent="0.3">
      <c r="A202" s="12"/>
      <c r="B202" s="12"/>
      <c r="C202" s="13">
        <v>4000</v>
      </c>
      <c r="D202" s="13"/>
      <c r="E202" s="14">
        <v>130</v>
      </c>
      <c r="F202" s="14"/>
      <c r="G202" s="14">
        <v>20</v>
      </c>
      <c r="H202" s="14"/>
      <c r="I202" s="14">
        <v>10</v>
      </c>
      <c r="J202" s="14"/>
      <c r="K202" s="14">
        <v>15</v>
      </c>
      <c r="L202" s="14"/>
      <c r="M202" s="13"/>
      <c r="N202" s="13"/>
      <c r="O202" s="13">
        <f t="shared" si="10"/>
        <v>0</v>
      </c>
      <c r="P202" s="13">
        <f t="shared" si="10"/>
        <v>0</v>
      </c>
      <c r="Q202" s="28"/>
      <c r="R202" s="26">
        <f t="shared" si="9"/>
        <v>0</v>
      </c>
      <c r="S202" s="13"/>
      <c r="U202" s="17"/>
    </row>
    <row r="203" spans="1:21" x14ac:dyDescent="0.3">
      <c r="A203" s="12"/>
      <c r="B203" s="12"/>
      <c r="C203" s="13">
        <v>4000</v>
      </c>
      <c r="D203" s="13"/>
      <c r="E203" s="14">
        <v>130</v>
      </c>
      <c r="F203" s="14"/>
      <c r="G203" s="14">
        <v>20</v>
      </c>
      <c r="H203" s="14"/>
      <c r="I203" s="14">
        <v>10</v>
      </c>
      <c r="J203" s="14"/>
      <c r="K203" s="14">
        <v>15</v>
      </c>
      <c r="L203" s="14"/>
      <c r="M203" s="13"/>
      <c r="N203" s="13"/>
      <c r="O203" s="13">
        <f t="shared" si="10"/>
        <v>0</v>
      </c>
      <c r="P203" s="13">
        <f t="shared" si="10"/>
        <v>0</v>
      </c>
      <c r="Q203" s="28"/>
      <c r="R203" s="26">
        <f t="shared" si="9"/>
        <v>0</v>
      </c>
      <c r="S203" s="13"/>
      <c r="U203" s="17"/>
    </row>
    <row r="204" spans="1:21" x14ac:dyDescent="0.3">
      <c r="A204" s="12"/>
      <c r="B204" s="12"/>
      <c r="C204" s="13">
        <v>4000</v>
      </c>
      <c r="D204" s="13"/>
      <c r="E204" s="14">
        <v>130</v>
      </c>
      <c r="F204" s="14"/>
      <c r="G204" s="14">
        <v>20</v>
      </c>
      <c r="H204" s="14"/>
      <c r="I204" s="14">
        <v>10</v>
      </c>
      <c r="J204" s="14"/>
      <c r="K204" s="14">
        <v>15</v>
      </c>
      <c r="L204" s="14"/>
      <c r="M204" s="13"/>
      <c r="N204" s="13"/>
      <c r="O204" s="13">
        <f t="shared" si="10"/>
        <v>0</v>
      </c>
      <c r="P204" s="13">
        <f t="shared" si="10"/>
        <v>0</v>
      </c>
      <c r="Q204" s="28"/>
      <c r="R204" s="26">
        <f t="shared" si="9"/>
        <v>0</v>
      </c>
      <c r="S204" s="13"/>
      <c r="U204" s="17"/>
    </row>
    <row r="205" spans="1:21" x14ac:dyDescent="0.3">
      <c r="A205" s="12"/>
      <c r="B205" s="12"/>
      <c r="C205" s="13">
        <v>4000</v>
      </c>
      <c r="D205" s="13"/>
      <c r="E205" s="14">
        <v>130</v>
      </c>
      <c r="F205" s="14"/>
      <c r="G205" s="14">
        <v>20</v>
      </c>
      <c r="H205" s="14"/>
      <c r="I205" s="14">
        <v>10</v>
      </c>
      <c r="J205" s="14"/>
      <c r="K205" s="14">
        <v>15</v>
      </c>
      <c r="L205" s="14"/>
      <c r="M205" s="13"/>
      <c r="N205" s="13"/>
      <c r="O205" s="13">
        <f t="shared" si="10"/>
        <v>0</v>
      </c>
      <c r="P205" s="13">
        <f t="shared" si="10"/>
        <v>0</v>
      </c>
      <c r="Q205" s="28"/>
      <c r="R205" s="26">
        <f t="shared" si="9"/>
        <v>0</v>
      </c>
      <c r="S205" s="13"/>
      <c r="U205" s="17"/>
    </row>
    <row r="206" spans="1:21" x14ac:dyDescent="0.3">
      <c r="A206" s="12"/>
      <c r="B206" s="12"/>
      <c r="C206" s="13">
        <v>4000</v>
      </c>
      <c r="D206" s="13"/>
      <c r="E206" s="14">
        <v>130</v>
      </c>
      <c r="F206" s="14"/>
      <c r="G206" s="14">
        <v>20</v>
      </c>
      <c r="H206" s="14"/>
      <c r="I206" s="14">
        <v>10</v>
      </c>
      <c r="J206" s="14"/>
      <c r="K206" s="14">
        <v>15</v>
      </c>
      <c r="L206" s="14"/>
      <c r="M206" s="13"/>
      <c r="N206" s="13"/>
      <c r="O206" s="13">
        <f t="shared" si="10"/>
        <v>0</v>
      </c>
      <c r="P206" s="13">
        <f t="shared" si="10"/>
        <v>0</v>
      </c>
      <c r="Q206" s="28"/>
      <c r="R206" s="26">
        <f t="shared" si="9"/>
        <v>0</v>
      </c>
      <c r="S206" s="13"/>
      <c r="U206" s="17"/>
    </row>
    <row r="207" spans="1:21" x14ac:dyDescent="0.3">
      <c r="A207" s="12"/>
      <c r="B207" s="12"/>
      <c r="C207" s="13">
        <v>4000</v>
      </c>
      <c r="D207" s="13"/>
      <c r="E207" s="14">
        <v>130</v>
      </c>
      <c r="F207" s="14"/>
      <c r="G207" s="14">
        <v>20</v>
      </c>
      <c r="H207" s="14"/>
      <c r="I207" s="14">
        <v>10</v>
      </c>
      <c r="J207" s="14"/>
      <c r="K207" s="14">
        <v>15</v>
      </c>
      <c r="L207" s="14"/>
      <c r="M207" s="13"/>
      <c r="N207" s="13"/>
      <c r="O207" s="13">
        <f t="shared" si="10"/>
        <v>0</v>
      </c>
      <c r="P207" s="13">
        <f t="shared" si="10"/>
        <v>0</v>
      </c>
      <c r="Q207" s="28"/>
      <c r="R207" s="26">
        <f t="shared" si="9"/>
        <v>0</v>
      </c>
      <c r="S207" s="13"/>
      <c r="U207" s="17"/>
    </row>
    <row r="208" spans="1:21" x14ac:dyDescent="0.3">
      <c r="A208" s="12"/>
      <c r="B208" s="12"/>
      <c r="C208" s="13">
        <v>4000</v>
      </c>
      <c r="D208" s="13"/>
      <c r="E208" s="14">
        <v>130</v>
      </c>
      <c r="F208" s="14"/>
      <c r="G208" s="14">
        <v>20</v>
      </c>
      <c r="H208" s="14"/>
      <c r="I208" s="14">
        <v>10</v>
      </c>
      <c r="J208" s="14"/>
      <c r="K208" s="14">
        <v>15</v>
      </c>
      <c r="L208" s="14"/>
      <c r="M208" s="13"/>
      <c r="N208" s="13"/>
      <c r="O208" s="13">
        <f t="shared" si="10"/>
        <v>0</v>
      </c>
      <c r="P208" s="13">
        <f t="shared" si="10"/>
        <v>0</v>
      </c>
      <c r="Q208" s="28"/>
      <c r="R208" s="26">
        <f t="shared" si="9"/>
        <v>0</v>
      </c>
      <c r="S208" s="13"/>
      <c r="U208" s="17"/>
    </row>
    <row r="209" spans="1:21" x14ac:dyDescent="0.3">
      <c r="A209" s="12"/>
      <c r="B209" s="12"/>
      <c r="C209" s="13">
        <v>4000</v>
      </c>
      <c r="D209" s="13"/>
      <c r="E209" s="14">
        <v>130</v>
      </c>
      <c r="F209" s="14"/>
      <c r="G209" s="14">
        <v>20</v>
      </c>
      <c r="H209" s="14"/>
      <c r="I209" s="14">
        <v>10</v>
      </c>
      <c r="J209" s="14"/>
      <c r="K209" s="14">
        <v>15</v>
      </c>
      <c r="L209" s="14"/>
      <c r="M209" s="13"/>
      <c r="N209" s="13"/>
      <c r="O209" s="13">
        <f t="shared" si="10"/>
        <v>0</v>
      </c>
      <c r="P209" s="13">
        <f t="shared" si="10"/>
        <v>0</v>
      </c>
      <c r="Q209" s="28"/>
      <c r="R209" s="26">
        <f t="shared" si="9"/>
        <v>0</v>
      </c>
      <c r="S209" s="13"/>
      <c r="U209" s="17"/>
    </row>
    <row r="210" spans="1:21" x14ac:dyDescent="0.3">
      <c r="A210" s="12"/>
      <c r="B210" s="12"/>
      <c r="C210" s="13">
        <v>4000</v>
      </c>
      <c r="D210" s="13"/>
      <c r="E210" s="14">
        <v>130</v>
      </c>
      <c r="F210" s="14"/>
      <c r="G210" s="14">
        <v>20</v>
      </c>
      <c r="H210" s="14"/>
      <c r="I210" s="14">
        <v>10</v>
      </c>
      <c r="J210" s="14"/>
      <c r="K210" s="14">
        <v>15</v>
      </c>
      <c r="L210" s="14"/>
      <c r="M210" s="13"/>
      <c r="N210" s="13"/>
      <c r="O210" s="13">
        <f t="shared" si="10"/>
        <v>0</v>
      </c>
      <c r="P210" s="13">
        <f t="shared" si="10"/>
        <v>0</v>
      </c>
      <c r="Q210" s="28"/>
      <c r="R210" s="26">
        <f t="shared" si="9"/>
        <v>0</v>
      </c>
      <c r="S210" s="13"/>
      <c r="U210" s="17"/>
    </row>
    <row r="211" spans="1:21" x14ac:dyDescent="0.3">
      <c r="A211" s="12"/>
      <c r="B211" s="12"/>
      <c r="C211" s="13">
        <v>4000</v>
      </c>
      <c r="D211" s="13"/>
      <c r="E211" s="14">
        <v>130</v>
      </c>
      <c r="F211" s="14"/>
      <c r="G211" s="14">
        <v>20</v>
      </c>
      <c r="H211" s="14"/>
      <c r="I211" s="14">
        <v>10</v>
      </c>
      <c r="J211" s="14"/>
      <c r="K211" s="14">
        <v>15</v>
      </c>
      <c r="L211" s="14"/>
      <c r="M211" s="13"/>
      <c r="N211" s="13"/>
      <c r="O211" s="13">
        <f t="shared" si="10"/>
        <v>0</v>
      </c>
      <c r="P211" s="13">
        <f t="shared" si="10"/>
        <v>0</v>
      </c>
      <c r="Q211" s="28"/>
      <c r="R211" s="26">
        <f t="shared" si="9"/>
        <v>0</v>
      </c>
      <c r="S211" s="13"/>
      <c r="U211" s="17"/>
    </row>
    <row r="212" spans="1:21" x14ac:dyDescent="0.3">
      <c r="A212" s="12"/>
      <c r="B212" s="12"/>
      <c r="C212" s="13">
        <v>4000</v>
      </c>
      <c r="D212" s="13"/>
      <c r="E212" s="14">
        <v>130</v>
      </c>
      <c r="F212" s="14"/>
      <c r="G212" s="14">
        <v>20</v>
      </c>
      <c r="H212" s="14"/>
      <c r="I212" s="14">
        <v>10</v>
      </c>
      <c r="J212" s="14"/>
      <c r="K212" s="14">
        <v>15</v>
      </c>
      <c r="L212" s="14"/>
      <c r="M212" s="13"/>
      <c r="N212" s="13"/>
      <c r="O212" s="13">
        <f t="shared" si="10"/>
        <v>0</v>
      </c>
      <c r="P212" s="13">
        <f t="shared" si="10"/>
        <v>0</v>
      </c>
      <c r="Q212" s="28"/>
      <c r="R212" s="28"/>
      <c r="S212" s="13"/>
      <c r="U212" s="17"/>
    </row>
    <row r="213" spans="1:21" x14ac:dyDescent="0.3">
      <c r="A213" s="12"/>
      <c r="B213" s="12"/>
      <c r="C213" s="13"/>
      <c r="D213" s="13"/>
      <c r="E213" s="14"/>
      <c r="F213" s="14"/>
      <c r="G213" s="14"/>
      <c r="H213" s="14"/>
      <c r="I213" s="14"/>
      <c r="J213" s="14"/>
      <c r="K213" s="14"/>
      <c r="L213" s="14"/>
      <c r="M213" s="13"/>
      <c r="N213" s="13"/>
      <c r="O213" s="13"/>
      <c r="P213" s="13"/>
      <c r="Q213" s="28"/>
      <c r="R213" s="29"/>
      <c r="S213" s="13"/>
      <c r="U213" s="17"/>
    </row>
    <row r="214" spans="1:21" ht="27.6" x14ac:dyDescent="0.3">
      <c r="A214" s="19"/>
      <c r="B214" s="19" t="s">
        <v>34</v>
      </c>
      <c r="C214" s="13"/>
      <c r="D214" s="13">
        <f>SUM(D6:D212)</f>
        <v>0</v>
      </c>
      <c r="E214" s="13"/>
      <c r="F214" s="13">
        <f>SUM(F6:F212)</f>
        <v>0</v>
      </c>
      <c r="G214" s="13"/>
      <c r="H214" s="13">
        <f>SUM(H6:H212)</f>
        <v>0</v>
      </c>
      <c r="I214" s="13"/>
      <c r="J214" s="13">
        <f>SUM(J6:J212)</f>
        <v>0</v>
      </c>
      <c r="K214" s="13"/>
      <c r="L214" s="13">
        <f>SUM(L6:L212)</f>
        <v>0</v>
      </c>
      <c r="M214" s="13">
        <f>SUM(M6:M212)</f>
        <v>0</v>
      </c>
      <c r="N214" s="13">
        <f>SUM(N6:N212)</f>
        <v>0</v>
      </c>
      <c r="O214" s="13">
        <f>SUM(O6:O212)</f>
        <v>0</v>
      </c>
      <c r="P214" s="13">
        <f>SUM(P6:P212)</f>
        <v>0</v>
      </c>
      <c r="Q214" s="29"/>
      <c r="S214" s="13"/>
      <c r="U214" s="20"/>
    </row>
  </sheetData>
  <pageMargins left="0.7" right="0.7" top="0.75" bottom="0.75" header="0.3" footer="0.3"/>
  <pageSetup paperSize="169" orientation="portrait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20BC3-E356-4048-B65C-96F98A0314C1}">
  <dimension ref="A1:U216"/>
  <sheetViews>
    <sheetView zoomScale="80" zoomScaleNormal="8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baseColWidth="10" defaultColWidth="15.5546875" defaultRowHeight="13.8" x14ac:dyDescent="0.3"/>
  <cols>
    <col min="1" max="1" width="18.6640625" style="21" customWidth="1"/>
    <col min="2" max="2" width="18.33203125" style="21" customWidth="1"/>
    <col min="3" max="3" width="14.109375" style="11" customWidth="1"/>
    <col min="4" max="4" width="9.88671875" style="11" customWidth="1"/>
    <col min="5" max="5" width="17.5546875" style="11" customWidth="1"/>
    <col min="6" max="6" width="14.88671875" style="11" customWidth="1"/>
    <col min="7" max="7" width="17.5546875" style="11" customWidth="1"/>
    <col min="8" max="8" width="15" style="11" customWidth="1"/>
    <col min="9" max="9" width="17.5546875" style="11" customWidth="1"/>
    <col min="10" max="10" width="15.33203125" style="11" customWidth="1"/>
    <col min="11" max="11" width="18.44140625" style="11" customWidth="1"/>
    <col min="12" max="12" width="15.6640625" style="11" customWidth="1"/>
    <col min="13" max="13" width="14.88671875" style="11" customWidth="1"/>
    <col min="14" max="14" width="13" style="11" customWidth="1"/>
    <col min="15" max="15" width="14.5546875" style="11" customWidth="1"/>
    <col min="16" max="16" width="12.44140625" style="11" customWidth="1"/>
    <col min="17" max="17" width="12" style="30" customWidth="1"/>
    <col min="18" max="18" width="17.5546875" style="30" customWidth="1"/>
    <col min="19" max="19" width="18" style="11" customWidth="1"/>
    <col min="20" max="20" width="10.6640625" style="11" customWidth="1"/>
    <col min="21" max="21" width="25.44140625" style="22" bestFit="1" customWidth="1"/>
    <col min="22" max="16384" width="15.5546875" style="11"/>
  </cols>
  <sheetData>
    <row r="1" spans="1:21" s="2" customFormat="1" x14ac:dyDescent="0.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U1" s="3"/>
    </row>
    <row r="2" spans="1:21" s="5" customFormat="1" x14ac:dyDescent="0.3">
      <c r="A2" s="4" t="s">
        <v>1</v>
      </c>
      <c r="C2" s="4"/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U2" s="6"/>
    </row>
    <row r="3" spans="1:21" s="5" customFormat="1" x14ac:dyDescent="0.3">
      <c r="A3" s="7" t="s">
        <v>2</v>
      </c>
      <c r="C3" s="6"/>
      <c r="D3" s="6"/>
      <c r="E3" s="6"/>
      <c r="F3" s="6"/>
      <c r="G3" s="4" t="s">
        <v>3</v>
      </c>
      <c r="H3" s="8">
        <f>+T27</f>
        <v>1</v>
      </c>
      <c r="I3" s="6"/>
      <c r="J3" s="6"/>
      <c r="K3" s="6"/>
      <c r="L3" s="6"/>
      <c r="M3" s="6"/>
      <c r="N3" s="4" t="s">
        <v>3</v>
      </c>
      <c r="O3" s="8">
        <f>+T26</f>
        <v>1</v>
      </c>
      <c r="P3" s="6"/>
      <c r="Q3" s="6"/>
      <c r="R3" s="6"/>
      <c r="S3" s="6"/>
      <c r="U3" s="6"/>
    </row>
    <row r="4" spans="1:21" s="5" customFormat="1" x14ac:dyDescent="0.3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U4" s="6"/>
    </row>
    <row r="5" spans="1:21" ht="41.4" x14ac:dyDescent="0.3">
      <c r="A5" s="9" t="s">
        <v>4</v>
      </c>
      <c r="B5" s="10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27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9" t="s">
        <v>20</v>
      </c>
      <c r="R5" s="9" t="s">
        <v>21</v>
      </c>
      <c r="S5" s="9" t="s">
        <v>22</v>
      </c>
      <c r="T5" s="9" t="s">
        <v>23</v>
      </c>
      <c r="U5" s="9" t="s">
        <v>24</v>
      </c>
    </row>
    <row r="6" spans="1:21" x14ac:dyDescent="0.3">
      <c r="A6" s="12" t="s">
        <v>25</v>
      </c>
      <c r="B6" s="12">
        <v>46204</v>
      </c>
      <c r="C6" s="13">
        <v>300</v>
      </c>
      <c r="D6" s="13"/>
      <c r="E6" s="14">
        <v>450</v>
      </c>
      <c r="F6" s="14"/>
      <c r="G6" s="14">
        <v>17.5</v>
      </c>
      <c r="H6" s="14"/>
      <c r="I6" s="14">
        <v>40</v>
      </c>
      <c r="J6" s="14"/>
      <c r="K6" s="14">
        <v>15</v>
      </c>
      <c r="L6" s="14"/>
      <c r="M6" s="13"/>
      <c r="N6" s="13"/>
      <c r="O6" s="13">
        <f>+M6/8</f>
        <v>0</v>
      </c>
      <c r="P6" s="13">
        <f>+N6/8</f>
        <v>0</v>
      </c>
      <c r="Q6" s="23">
        <f>100%/22</f>
        <v>4.5454545454545456E-2</v>
      </c>
      <c r="R6" s="26">
        <f>+(((D6/C6)+(F6/E6)+(H6/G6)+(J6/I6)+(L6/K6)+O6))*0.05</f>
        <v>0</v>
      </c>
      <c r="S6" s="15">
        <f>+R6</f>
        <v>0</v>
      </c>
      <c r="T6" s="16">
        <f>100%-S6</f>
        <v>1</v>
      </c>
      <c r="U6" s="17"/>
    </row>
    <row r="7" spans="1:21" x14ac:dyDescent="0.3">
      <c r="A7" s="12" t="s">
        <v>25</v>
      </c>
      <c r="B7" s="12">
        <v>46205</v>
      </c>
      <c r="C7" s="13">
        <v>300</v>
      </c>
      <c r="D7" s="13"/>
      <c r="E7" s="14">
        <v>450</v>
      </c>
      <c r="F7" s="14"/>
      <c r="G7" s="14">
        <v>17.5</v>
      </c>
      <c r="H7" s="14"/>
      <c r="I7" s="14">
        <v>40</v>
      </c>
      <c r="J7" s="14"/>
      <c r="K7" s="14">
        <v>15</v>
      </c>
      <c r="L7" s="14"/>
      <c r="M7" s="13"/>
      <c r="N7" s="13"/>
      <c r="O7" s="13">
        <f t="shared" ref="O7:P71" si="0">+M7/8</f>
        <v>0</v>
      </c>
      <c r="P7" s="13">
        <f t="shared" si="0"/>
        <v>0</v>
      </c>
      <c r="Q7" s="23">
        <f t="shared" ref="Q7:Q27" si="1">100%/22</f>
        <v>4.5454545454545456E-2</v>
      </c>
      <c r="R7" s="26">
        <f>+(((D7/C7)+(F7/E7)+(H7/G7)+(J7/I7)+(L7/K7)+O7))*0.05</f>
        <v>0</v>
      </c>
      <c r="S7" s="15">
        <f>+S6+R7</f>
        <v>0</v>
      </c>
      <c r="T7" s="16">
        <f>100%-S7</f>
        <v>1</v>
      </c>
      <c r="U7" s="17"/>
    </row>
    <row r="8" spans="1:21" x14ac:dyDescent="0.3">
      <c r="A8" s="12" t="s">
        <v>25</v>
      </c>
      <c r="B8" s="12">
        <v>46206</v>
      </c>
      <c r="C8" s="13">
        <v>300</v>
      </c>
      <c r="D8" s="13"/>
      <c r="E8" s="14">
        <v>450</v>
      </c>
      <c r="F8" s="14"/>
      <c r="G8" s="14">
        <v>17.5</v>
      </c>
      <c r="H8" s="14"/>
      <c r="I8" s="14">
        <v>40</v>
      </c>
      <c r="J8" s="14"/>
      <c r="K8" s="14">
        <v>15</v>
      </c>
      <c r="L8" s="14"/>
      <c r="M8" s="13"/>
      <c r="N8" s="13"/>
      <c r="O8" s="13">
        <f t="shared" si="0"/>
        <v>0</v>
      </c>
      <c r="P8" s="13">
        <f t="shared" si="0"/>
        <v>0</v>
      </c>
      <c r="Q8" s="23">
        <f t="shared" si="1"/>
        <v>4.5454545454545456E-2</v>
      </c>
      <c r="R8" s="26">
        <f>+(((D8/C8)+(F8/E8)+(H8/G8)+(J8/I8)+(L8/K8)+O8))*0.05</f>
        <v>0</v>
      </c>
      <c r="S8" s="15">
        <f>+S7+R8</f>
        <v>0</v>
      </c>
      <c r="T8" s="16">
        <f t="shared" ref="T8:T27" si="2">100%-S8</f>
        <v>1</v>
      </c>
      <c r="U8" s="17"/>
    </row>
    <row r="9" spans="1:21" x14ac:dyDescent="0.3">
      <c r="A9" s="12" t="s">
        <v>25</v>
      </c>
      <c r="B9" s="12">
        <v>46209</v>
      </c>
      <c r="C9" s="13">
        <v>300</v>
      </c>
      <c r="D9" s="13"/>
      <c r="E9" s="14">
        <v>450</v>
      </c>
      <c r="F9" s="14"/>
      <c r="G9" s="14">
        <v>17.5</v>
      </c>
      <c r="H9" s="14"/>
      <c r="I9" s="14">
        <v>40</v>
      </c>
      <c r="J9" s="14"/>
      <c r="K9" s="14">
        <v>15</v>
      </c>
      <c r="L9" s="14"/>
      <c r="M9" s="13"/>
      <c r="N9" s="13"/>
      <c r="O9" s="13">
        <f t="shared" si="0"/>
        <v>0</v>
      </c>
      <c r="P9" s="13">
        <f t="shared" si="0"/>
        <v>0</v>
      </c>
      <c r="Q9" s="23">
        <f t="shared" si="1"/>
        <v>4.5454545454545456E-2</v>
      </c>
      <c r="R9" s="26">
        <f t="shared" ref="R9:R72" si="3">+(((D9/C9)+(F9/E9)+(H9/G9)+(J9/I9)+(L9/K9)+O9))*0.05</f>
        <v>0</v>
      </c>
      <c r="S9" s="15">
        <f>+S8+R9</f>
        <v>0</v>
      </c>
      <c r="T9" s="16">
        <f t="shared" si="2"/>
        <v>1</v>
      </c>
      <c r="U9" s="17"/>
    </row>
    <row r="10" spans="1:21" x14ac:dyDescent="0.3">
      <c r="A10" s="12" t="s">
        <v>25</v>
      </c>
      <c r="B10" s="12">
        <v>46210</v>
      </c>
      <c r="C10" s="13">
        <v>300</v>
      </c>
      <c r="D10" s="13"/>
      <c r="E10" s="14">
        <v>450</v>
      </c>
      <c r="F10" s="14"/>
      <c r="G10" s="14">
        <v>17.5</v>
      </c>
      <c r="H10" s="14"/>
      <c r="I10" s="14">
        <v>40</v>
      </c>
      <c r="J10" s="14"/>
      <c r="K10" s="14">
        <v>15</v>
      </c>
      <c r="L10" s="14"/>
      <c r="M10" s="13"/>
      <c r="N10" s="13"/>
      <c r="O10" s="13">
        <f t="shared" si="0"/>
        <v>0</v>
      </c>
      <c r="P10" s="13">
        <f t="shared" si="0"/>
        <v>0</v>
      </c>
      <c r="Q10" s="23">
        <f t="shared" si="1"/>
        <v>4.5454545454545456E-2</v>
      </c>
      <c r="R10" s="26">
        <f t="shared" si="3"/>
        <v>0</v>
      </c>
      <c r="S10" s="15">
        <f t="shared" ref="S10:S27" si="4">+S9+R10</f>
        <v>0</v>
      </c>
      <c r="T10" s="16">
        <f t="shared" si="2"/>
        <v>1</v>
      </c>
      <c r="U10" s="17"/>
    </row>
    <row r="11" spans="1:21" x14ac:dyDescent="0.3">
      <c r="A11" s="12" t="s">
        <v>25</v>
      </c>
      <c r="B11" s="12">
        <v>46211</v>
      </c>
      <c r="C11" s="13">
        <v>300</v>
      </c>
      <c r="D11" s="13"/>
      <c r="E11" s="14">
        <v>450</v>
      </c>
      <c r="F11" s="14"/>
      <c r="G11" s="14">
        <v>17.5</v>
      </c>
      <c r="H11" s="14"/>
      <c r="I11" s="14">
        <v>40</v>
      </c>
      <c r="J11" s="14"/>
      <c r="K11" s="14">
        <v>15</v>
      </c>
      <c r="L11" s="14"/>
      <c r="M11" s="13"/>
      <c r="N11" s="13"/>
      <c r="O11" s="13">
        <f t="shared" si="0"/>
        <v>0</v>
      </c>
      <c r="P11" s="13">
        <f t="shared" si="0"/>
        <v>0</v>
      </c>
      <c r="Q11" s="23">
        <f t="shared" si="1"/>
        <v>4.5454545454545456E-2</v>
      </c>
      <c r="R11" s="26">
        <f t="shared" si="3"/>
        <v>0</v>
      </c>
      <c r="S11" s="15">
        <f t="shared" si="4"/>
        <v>0</v>
      </c>
      <c r="T11" s="16">
        <f t="shared" si="2"/>
        <v>1</v>
      </c>
      <c r="U11" s="17"/>
    </row>
    <row r="12" spans="1:21" x14ac:dyDescent="0.3">
      <c r="A12" s="12" t="s">
        <v>25</v>
      </c>
      <c r="B12" s="12">
        <v>46212</v>
      </c>
      <c r="C12" s="13">
        <v>300</v>
      </c>
      <c r="D12" s="13"/>
      <c r="E12" s="14">
        <v>450</v>
      </c>
      <c r="F12" s="14"/>
      <c r="G12" s="14">
        <v>17.5</v>
      </c>
      <c r="H12" s="14"/>
      <c r="I12" s="14">
        <v>40</v>
      </c>
      <c r="J12" s="14"/>
      <c r="K12" s="14">
        <v>15</v>
      </c>
      <c r="L12" s="14"/>
      <c r="M12" s="13"/>
      <c r="N12" s="13"/>
      <c r="O12" s="13">
        <f t="shared" si="0"/>
        <v>0</v>
      </c>
      <c r="P12" s="13">
        <f t="shared" si="0"/>
        <v>0</v>
      </c>
      <c r="Q12" s="23">
        <f t="shared" si="1"/>
        <v>4.5454545454545456E-2</v>
      </c>
      <c r="R12" s="26">
        <f t="shared" si="3"/>
        <v>0</v>
      </c>
      <c r="S12" s="15">
        <f t="shared" si="4"/>
        <v>0</v>
      </c>
      <c r="T12" s="16">
        <f t="shared" si="2"/>
        <v>1</v>
      </c>
      <c r="U12" s="17"/>
    </row>
    <row r="13" spans="1:21" x14ac:dyDescent="0.3">
      <c r="A13" s="12" t="s">
        <v>25</v>
      </c>
      <c r="B13" s="12">
        <v>46213</v>
      </c>
      <c r="C13" s="13">
        <v>300</v>
      </c>
      <c r="D13" s="13"/>
      <c r="E13" s="14">
        <v>450</v>
      </c>
      <c r="F13" s="14"/>
      <c r="G13" s="14">
        <v>17.5</v>
      </c>
      <c r="H13" s="14"/>
      <c r="I13" s="14">
        <v>40</v>
      </c>
      <c r="J13" s="14"/>
      <c r="K13" s="14">
        <v>15</v>
      </c>
      <c r="L13" s="14"/>
      <c r="M13" s="13"/>
      <c r="N13" s="13"/>
      <c r="O13" s="13">
        <f t="shared" si="0"/>
        <v>0</v>
      </c>
      <c r="P13" s="13">
        <f t="shared" si="0"/>
        <v>0</v>
      </c>
      <c r="Q13" s="23">
        <f t="shared" si="1"/>
        <v>4.5454545454545456E-2</v>
      </c>
      <c r="R13" s="26">
        <f t="shared" si="3"/>
        <v>0</v>
      </c>
      <c r="S13" s="15">
        <f t="shared" si="4"/>
        <v>0</v>
      </c>
      <c r="T13" s="16">
        <f t="shared" si="2"/>
        <v>1</v>
      </c>
      <c r="U13" s="17"/>
    </row>
    <row r="14" spans="1:21" x14ac:dyDescent="0.3">
      <c r="A14" s="12" t="s">
        <v>25</v>
      </c>
      <c r="B14" s="12">
        <v>46216</v>
      </c>
      <c r="C14" s="13">
        <v>300</v>
      </c>
      <c r="D14" s="13"/>
      <c r="E14" s="14">
        <v>450</v>
      </c>
      <c r="F14" s="14"/>
      <c r="G14" s="14">
        <v>17.5</v>
      </c>
      <c r="H14" s="14"/>
      <c r="I14" s="14">
        <v>40</v>
      </c>
      <c r="J14" s="14"/>
      <c r="K14" s="14">
        <v>15</v>
      </c>
      <c r="L14" s="14"/>
      <c r="M14" s="13"/>
      <c r="N14" s="13"/>
      <c r="O14" s="13">
        <f t="shared" si="0"/>
        <v>0</v>
      </c>
      <c r="P14" s="13">
        <f t="shared" si="0"/>
        <v>0</v>
      </c>
      <c r="Q14" s="23">
        <f t="shared" si="1"/>
        <v>4.5454545454545456E-2</v>
      </c>
      <c r="R14" s="26">
        <f t="shared" si="3"/>
        <v>0</v>
      </c>
      <c r="S14" s="15">
        <f t="shared" si="4"/>
        <v>0</v>
      </c>
      <c r="T14" s="16">
        <f t="shared" si="2"/>
        <v>1</v>
      </c>
      <c r="U14" s="17"/>
    </row>
    <row r="15" spans="1:21" x14ac:dyDescent="0.3">
      <c r="A15" s="12" t="s">
        <v>25</v>
      </c>
      <c r="B15" s="12">
        <v>46217</v>
      </c>
      <c r="C15" s="13">
        <v>300</v>
      </c>
      <c r="D15" s="13"/>
      <c r="E15" s="14">
        <v>450</v>
      </c>
      <c r="F15" s="14"/>
      <c r="G15" s="14">
        <v>17.5</v>
      </c>
      <c r="H15" s="14"/>
      <c r="I15" s="14">
        <v>40</v>
      </c>
      <c r="J15" s="14"/>
      <c r="K15" s="14">
        <v>15</v>
      </c>
      <c r="L15" s="14"/>
      <c r="M15" s="13"/>
      <c r="N15" s="13"/>
      <c r="O15" s="13">
        <f t="shared" si="0"/>
        <v>0</v>
      </c>
      <c r="P15" s="13">
        <f t="shared" si="0"/>
        <v>0</v>
      </c>
      <c r="Q15" s="23">
        <f t="shared" si="1"/>
        <v>4.5454545454545456E-2</v>
      </c>
      <c r="R15" s="26">
        <f t="shared" si="3"/>
        <v>0</v>
      </c>
      <c r="S15" s="15">
        <f t="shared" si="4"/>
        <v>0</v>
      </c>
      <c r="T15" s="16">
        <f t="shared" si="2"/>
        <v>1</v>
      </c>
      <c r="U15" s="17"/>
    </row>
    <row r="16" spans="1:21" x14ac:dyDescent="0.3">
      <c r="A16" s="12" t="s">
        <v>25</v>
      </c>
      <c r="B16" s="12">
        <v>46218</v>
      </c>
      <c r="C16" s="13">
        <v>300</v>
      </c>
      <c r="D16" s="13"/>
      <c r="E16" s="14">
        <v>450</v>
      </c>
      <c r="F16" s="14"/>
      <c r="G16" s="14">
        <v>17.5</v>
      </c>
      <c r="H16" s="14"/>
      <c r="I16" s="14">
        <v>40</v>
      </c>
      <c r="J16" s="14"/>
      <c r="K16" s="14">
        <v>15</v>
      </c>
      <c r="L16" s="14"/>
      <c r="M16" s="13"/>
      <c r="N16" s="13"/>
      <c r="O16" s="13">
        <f t="shared" si="0"/>
        <v>0</v>
      </c>
      <c r="P16" s="13">
        <f t="shared" si="0"/>
        <v>0</v>
      </c>
      <c r="Q16" s="23">
        <f t="shared" si="1"/>
        <v>4.5454545454545456E-2</v>
      </c>
      <c r="R16" s="26">
        <f t="shared" si="3"/>
        <v>0</v>
      </c>
      <c r="S16" s="15">
        <f t="shared" si="4"/>
        <v>0</v>
      </c>
      <c r="T16" s="16">
        <f t="shared" si="2"/>
        <v>1</v>
      </c>
      <c r="U16" s="18"/>
    </row>
    <row r="17" spans="1:21" x14ac:dyDescent="0.3">
      <c r="A17" s="12" t="s">
        <v>25</v>
      </c>
      <c r="B17" s="12">
        <v>46219</v>
      </c>
      <c r="C17" s="13">
        <v>300</v>
      </c>
      <c r="D17" s="13"/>
      <c r="E17" s="14">
        <v>450</v>
      </c>
      <c r="F17" s="14"/>
      <c r="G17" s="14">
        <v>17.5</v>
      </c>
      <c r="H17" s="14"/>
      <c r="I17" s="14">
        <v>40</v>
      </c>
      <c r="J17" s="14"/>
      <c r="K17" s="14">
        <v>15</v>
      </c>
      <c r="L17" s="14"/>
      <c r="M17" s="13"/>
      <c r="N17" s="13"/>
      <c r="O17" s="13">
        <f t="shared" si="0"/>
        <v>0</v>
      </c>
      <c r="P17" s="13">
        <f t="shared" si="0"/>
        <v>0</v>
      </c>
      <c r="Q17" s="23">
        <f t="shared" si="1"/>
        <v>4.5454545454545456E-2</v>
      </c>
      <c r="R17" s="26">
        <f t="shared" si="3"/>
        <v>0</v>
      </c>
      <c r="S17" s="15">
        <f t="shared" si="4"/>
        <v>0</v>
      </c>
      <c r="T17" s="16">
        <f t="shared" si="2"/>
        <v>1</v>
      </c>
      <c r="U17" s="17"/>
    </row>
    <row r="18" spans="1:21" x14ac:dyDescent="0.3">
      <c r="A18" s="12" t="s">
        <v>25</v>
      </c>
      <c r="B18" s="12">
        <v>46220</v>
      </c>
      <c r="C18" s="13">
        <v>300</v>
      </c>
      <c r="D18" s="13"/>
      <c r="E18" s="14">
        <v>450</v>
      </c>
      <c r="F18" s="14"/>
      <c r="G18" s="14">
        <v>17.5</v>
      </c>
      <c r="H18" s="14"/>
      <c r="I18" s="14">
        <v>40</v>
      </c>
      <c r="J18" s="14"/>
      <c r="K18" s="14">
        <v>15</v>
      </c>
      <c r="L18" s="14"/>
      <c r="M18" s="13"/>
      <c r="N18" s="13"/>
      <c r="O18" s="13">
        <f t="shared" si="0"/>
        <v>0</v>
      </c>
      <c r="P18" s="13">
        <f t="shared" si="0"/>
        <v>0</v>
      </c>
      <c r="Q18" s="23">
        <f t="shared" si="1"/>
        <v>4.5454545454545456E-2</v>
      </c>
      <c r="R18" s="26">
        <f t="shared" si="3"/>
        <v>0</v>
      </c>
      <c r="S18" s="15">
        <f t="shared" si="4"/>
        <v>0</v>
      </c>
      <c r="T18" s="16">
        <f t="shared" si="2"/>
        <v>1</v>
      </c>
      <c r="U18" s="17"/>
    </row>
    <row r="19" spans="1:21" x14ac:dyDescent="0.3">
      <c r="A19" s="12" t="s">
        <v>25</v>
      </c>
      <c r="B19" s="12">
        <v>46224</v>
      </c>
      <c r="C19" s="13">
        <v>300</v>
      </c>
      <c r="D19" s="13"/>
      <c r="E19" s="14">
        <v>450</v>
      </c>
      <c r="F19" s="14"/>
      <c r="G19" s="14">
        <v>17.5</v>
      </c>
      <c r="H19" s="14"/>
      <c r="I19" s="14">
        <v>40</v>
      </c>
      <c r="J19" s="14"/>
      <c r="K19" s="14">
        <v>15</v>
      </c>
      <c r="L19" s="14"/>
      <c r="M19" s="13"/>
      <c r="N19" s="13"/>
      <c r="O19" s="13">
        <f t="shared" si="0"/>
        <v>0</v>
      </c>
      <c r="P19" s="13">
        <f t="shared" si="0"/>
        <v>0</v>
      </c>
      <c r="Q19" s="23">
        <f t="shared" si="1"/>
        <v>4.5454545454545456E-2</v>
      </c>
      <c r="R19" s="26">
        <f t="shared" si="3"/>
        <v>0</v>
      </c>
      <c r="S19" s="15">
        <f t="shared" si="4"/>
        <v>0</v>
      </c>
      <c r="T19" s="16">
        <f t="shared" si="2"/>
        <v>1</v>
      </c>
      <c r="U19" s="17"/>
    </row>
    <row r="20" spans="1:21" x14ac:dyDescent="0.3">
      <c r="A20" s="12" t="s">
        <v>25</v>
      </c>
      <c r="B20" s="12">
        <v>46225</v>
      </c>
      <c r="C20" s="13">
        <v>300</v>
      </c>
      <c r="D20" s="13"/>
      <c r="E20" s="14">
        <v>450</v>
      </c>
      <c r="F20" s="14"/>
      <c r="G20" s="14">
        <v>17.5</v>
      </c>
      <c r="H20" s="14"/>
      <c r="I20" s="14">
        <v>40</v>
      </c>
      <c r="J20" s="14"/>
      <c r="K20" s="14">
        <v>15</v>
      </c>
      <c r="L20" s="14"/>
      <c r="M20" s="13"/>
      <c r="N20" s="13"/>
      <c r="O20" s="13">
        <f t="shared" si="0"/>
        <v>0</v>
      </c>
      <c r="P20" s="13">
        <f t="shared" si="0"/>
        <v>0</v>
      </c>
      <c r="Q20" s="23">
        <f t="shared" si="1"/>
        <v>4.5454545454545456E-2</v>
      </c>
      <c r="R20" s="26">
        <f t="shared" si="3"/>
        <v>0</v>
      </c>
      <c r="S20" s="15">
        <f t="shared" si="4"/>
        <v>0</v>
      </c>
      <c r="T20" s="16">
        <f t="shared" si="2"/>
        <v>1</v>
      </c>
      <c r="U20" s="17"/>
    </row>
    <row r="21" spans="1:21" x14ac:dyDescent="0.3">
      <c r="A21" s="12" t="s">
        <v>25</v>
      </c>
      <c r="B21" s="12">
        <v>46226</v>
      </c>
      <c r="C21" s="13">
        <v>300</v>
      </c>
      <c r="D21" s="13"/>
      <c r="E21" s="14">
        <v>450</v>
      </c>
      <c r="F21" s="14"/>
      <c r="G21" s="14">
        <v>17.5</v>
      </c>
      <c r="H21" s="14"/>
      <c r="I21" s="14">
        <v>40</v>
      </c>
      <c r="J21" s="14"/>
      <c r="K21" s="14">
        <v>15</v>
      </c>
      <c r="L21" s="14"/>
      <c r="M21" s="13"/>
      <c r="N21" s="13"/>
      <c r="O21" s="13">
        <f t="shared" si="0"/>
        <v>0</v>
      </c>
      <c r="P21" s="13">
        <f t="shared" si="0"/>
        <v>0</v>
      </c>
      <c r="Q21" s="23">
        <f t="shared" si="1"/>
        <v>4.5454545454545456E-2</v>
      </c>
      <c r="R21" s="26">
        <f t="shared" si="3"/>
        <v>0</v>
      </c>
      <c r="S21" s="15">
        <f t="shared" si="4"/>
        <v>0</v>
      </c>
      <c r="T21" s="16">
        <f t="shared" si="2"/>
        <v>1</v>
      </c>
      <c r="U21" s="17"/>
    </row>
    <row r="22" spans="1:21" x14ac:dyDescent="0.3">
      <c r="A22" s="12" t="s">
        <v>25</v>
      </c>
      <c r="B22" s="12">
        <v>46227</v>
      </c>
      <c r="C22" s="13">
        <v>300</v>
      </c>
      <c r="D22" s="13"/>
      <c r="E22" s="14">
        <v>450</v>
      </c>
      <c r="F22" s="14"/>
      <c r="G22" s="14">
        <v>17.5</v>
      </c>
      <c r="H22" s="14"/>
      <c r="I22" s="14">
        <v>40</v>
      </c>
      <c r="J22" s="14"/>
      <c r="K22" s="14">
        <v>15</v>
      </c>
      <c r="L22" s="14"/>
      <c r="M22" s="13"/>
      <c r="N22" s="13"/>
      <c r="O22" s="13">
        <f t="shared" si="0"/>
        <v>0</v>
      </c>
      <c r="P22" s="13">
        <f t="shared" si="0"/>
        <v>0</v>
      </c>
      <c r="Q22" s="23">
        <f t="shared" si="1"/>
        <v>4.5454545454545456E-2</v>
      </c>
      <c r="R22" s="26">
        <f t="shared" si="3"/>
        <v>0</v>
      </c>
      <c r="S22" s="15">
        <f t="shared" si="4"/>
        <v>0</v>
      </c>
      <c r="T22" s="16">
        <f t="shared" si="2"/>
        <v>1</v>
      </c>
      <c r="U22" s="17"/>
    </row>
    <row r="23" spans="1:21" x14ac:dyDescent="0.3">
      <c r="A23" s="12" t="s">
        <v>25</v>
      </c>
      <c r="B23" s="12">
        <v>46230</v>
      </c>
      <c r="C23" s="13">
        <v>300</v>
      </c>
      <c r="D23" s="13"/>
      <c r="E23" s="14">
        <v>450</v>
      </c>
      <c r="F23" s="14"/>
      <c r="G23" s="14">
        <v>17.5</v>
      </c>
      <c r="H23" s="14"/>
      <c r="I23" s="14">
        <v>40</v>
      </c>
      <c r="J23" s="14"/>
      <c r="K23" s="14">
        <v>15</v>
      </c>
      <c r="L23" s="14"/>
      <c r="M23" s="13"/>
      <c r="N23" s="13"/>
      <c r="O23" s="13">
        <f t="shared" si="0"/>
        <v>0</v>
      </c>
      <c r="P23" s="13">
        <f t="shared" si="0"/>
        <v>0</v>
      </c>
      <c r="Q23" s="23">
        <f t="shared" si="1"/>
        <v>4.5454545454545456E-2</v>
      </c>
      <c r="R23" s="26">
        <f t="shared" si="3"/>
        <v>0</v>
      </c>
      <c r="S23" s="15">
        <f t="shared" si="4"/>
        <v>0</v>
      </c>
      <c r="T23" s="16">
        <f t="shared" si="2"/>
        <v>1</v>
      </c>
      <c r="U23" s="17"/>
    </row>
    <row r="24" spans="1:21" x14ac:dyDescent="0.3">
      <c r="A24" s="12" t="s">
        <v>25</v>
      </c>
      <c r="B24" s="12">
        <v>46231</v>
      </c>
      <c r="C24" s="13">
        <v>300</v>
      </c>
      <c r="D24" s="13"/>
      <c r="E24" s="14">
        <v>450</v>
      </c>
      <c r="F24" s="14"/>
      <c r="G24" s="14">
        <v>17.5</v>
      </c>
      <c r="H24" s="14"/>
      <c r="I24" s="14">
        <v>40</v>
      </c>
      <c r="J24" s="14"/>
      <c r="K24" s="14">
        <v>15</v>
      </c>
      <c r="L24" s="14"/>
      <c r="M24" s="13"/>
      <c r="N24" s="13"/>
      <c r="O24" s="13">
        <f t="shared" si="0"/>
        <v>0</v>
      </c>
      <c r="P24" s="13">
        <f t="shared" si="0"/>
        <v>0</v>
      </c>
      <c r="Q24" s="23">
        <f t="shared" si="1"/>
        <v>4.5454545454545456E-2</v>
      </c>
      <c r="R24" s="26">
        <f t="shared" si="3"/>
        <v>0</v>
      </c>
      <c r="S24" s="15">
        <f t="shared" si="4"/>
        <v>0</v>
      </c>
      <c r="T24" s="16">
        <f t="shared" si="2"/>
        <v>1</v>
      </c>
      <c r="U24" s="17"/>
    </row>
    <row r="25" spans="1:21" x14ac:dyDescent="0.3">
      <c r="A25" s="12" t="s">
        <v>25</v>
      </c>
      <c r="B25" s="12">
        <v>46232</v>
      </c>
      <c r="C25" s="13">
        <v>300</v>
      </c>
      <c r="D25" s="13"/>
      <c r="E25" s="14">
        <v>450</v>
      </c>
      <c r="F25" s="14"/>
      <c r="G25" s="14">
        <v>17.5</v>
      </c>
      <c r="H25" s="14"/>
      <c r="I25" s="14">
        <v>40</v>
      </c>
      <c r="J25" s="14"/>
      <c r="K25" s="14">
        <v>15</v>
      </c>
      <c r="L25" s="14"/>
      <c r="M25" s="13"/>
      <c r="N25" s="13"/>
      <c r="O25" s="13">
        <f t="shared" si="0"/>
        <v>0</v>
      </c>
      <c r="P25" s="13">
        <f t="shared" si="0"/>
        <v>0</v>
      </c>
      <c r="Q25" s="23">
        <f t="shared" si="1"/>
        <v>4.5454545454545456E-2</v>
      </c>
      <c r="R25" s="26">
        <f t="shared" si="3"/>
        <v>0</v>
      </c>
      <c r="S25" s="15">
        <f t="shared" si="4"/>
        <v>0</v>
      </c>
      <c r="T25" s="16">
        <f t="shared" si="2"/>
        <v>1</v>
      </c>
      <c r="U25" s="17"/>
    </row>
    <row r="26" spans="1:21" x14ac:dyDescent="0.3">
      <c r="A26" s="12" t="s">
        <v>25</v>
      </c>
      <c r="B26" s="12">
        <v>46233</v>
      </c>
      <c r="C26" s="13">
        <v>300</v>
      </c>
      <c r="D26" s="13"/>
      <c r="E26" s="14">
        <v>450</v>
      </c>
      <c r="F26" s="14"/>
      <c r="G26" s="14">
        <v>17.5</v>
      </c>
      <c r="H26" s="14"/>
      <c r="I26" s="14">
        <v>40</v>
      </c>
      <c r="J26" s="14"/>
      <c r="K26" s="14">
        <v>15</v>
      </c>
      <c r="L26" s="14"/>
      <c r="M26" s="13"/>
      <c r="N26" s="13"/>
      <c r="O26" s="13">
        <f t="shared" si="0"/>
        <v>0</v>
      </c>
      <c r="P26" s="13">
        <f t="shared" si="0"/>
        <v>0</v>
      </c>
      <c r="Q26" s="23">
        <f t="shared" si="1"/>
        <v>4.5454545454545456E-2</v>
      </c>
      <c r="R26" s="26">
        <f t="shared" si="3"/>
        <v>0</v>
      </c>
      <c r="S26" s="15">
        <f t="shared" si="4"/>
        <v>0</v>
      </c>
      <c r="T26" s="16">
        <f t="shared" si="2"/>
        <v>1</v>
      </c>
      <c r="U26" s="17"/>
    </row>
    <row r="27" spans="1:21" x14ac:dyDescent="0.3">
      <c r="A27" s="12" t="s">
        <v>25</v>
      </c>
      <c r="B27" s="12">
        <v>46234</v>
      </c>
      <c r="C27" s="13">
        <v>300</v>
      </c>
      <c r="D27" s="13"/>
      <c r="E27" s="14">
        <v>450</v>
      </c>
      <c r="F27" s="14"/>
      <c r="G27" s="14">
        <v>17.5</v>
      </c>
      <c r="H27" s="14"/>
      <c r="I27" s="14">
        <v>40</v>
      </c>
      <c r="J27" s="14"/>
      <c r="K27" s="14">
        <v>15</v>
      </c>
      <c r="L27" s="14"/>
      <c r="M27" s="13"/>
      <c r="N27" s="13"/>
      <c r="O27" s="13">
        <f t="shared" si="0"/>
        <v>0</v>
      </c>
      <c r="P27" s="13">
        <f t="shared" si="0"/>
        <v>0</v>
      </c>
      <c r="Q27" s="23">
        <f t="shared" si="1"/>
        <v>4.5454545454545456E-2</v>
      </c>
      <c r="R27" s="26">
        <f t="shared" si="3"/>
        <v>0</v>
      </c>
      <c r="S27" s="15">
        <f t="shared" si="4"/>
        <v>0</v>
      </c>
      <c r="T27" s="16">
        <f t="shared" si="2"/>
        <v>1</v>
      </c>
      <c r="U27" s="17"/>
    </row>
    <row r="28" spans="1:21" x14ac:dyDescent="0.3">
      <c r="A28" s="12"/>
      <c r="B28" s="12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13"/>
      <c r="O28" s="13"/>
      <c r="P28" s="13"/>
      <c r="Q28" s="28"/>
      <c r="R28" s="26"/>
      <c r="S28" s="13"/>
      <c r="U28" s="17"/>
    </row>
    <row r="29" spans="1:21" x14ac:dyDescent="0.3">
      <c r="A29" s="12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s="13"/>
      <c r="O29" s="13"/>
      <c r="P29" s="13"/>
      <c r="Q29" s="28"/>
      <c r="R29" s="26"/>
      <c r="S29" s="13"/>
      <c r="U29" s="17"/>
    </row>
    <row r="30" spans="1:21" x14ac:dyDescent="0.3">
      <c r="A30" s="12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13"/>
      <c r="O30" s="13"/>
      <c r="P30" s="13"/>
      <c r="Q30" s="28"/>
      <c r="R30" s="26"/>
      <c r="S30" s="13"/>
      <c r="U30" s="17"/>
    </row>
    <row r="31" spans="1:21" x14ac:dyDescent="0.3">
      <c r="A31" s="12"/>
      <c r="B31" s="12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N31" s="13"/>
      <c r="O31" s="13"/>
      <c r="P31" s="13"/>
      <c r="Q31" s="28"/>
      <c r="R31" s="26"/>
      <c r="S31" s="13"/>
      <c r="U31" s="17"/>
    </row>
    <row r="32" spans="1:21" x14ac:dyDescent="0.3">
      <c r="A32" s="12"/>
      <c r="B32" s="12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N32" s="13"/>
      <c r="O32" s="13"/>
      <c r="P32" s="13"/>
      <c r="Q32" s="28"/>
      <c r="R32" s="26"/>
      <c r="S32" s="13"/>
      <c r="U32" s="17"/>
    </row>
    <row r="33" spans="1:21" x14ac:dyDescent="0.3">
      <c r="A33" s="12"/>
      <c r="B33" s="12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N33" s="13"/>
      <c r="O33" s="13"/>
      <c r="P33" s="13"/>
      <c r="Q33" s="28"/>
      <c r="R33" s="26"/>
      <c r="S33" s="13"/>
      <c r="U33" s="17"/>
    </row>
    <row r="34" spans="1:21" x14ac:dyDescent="0.3">
      <c r="A34" s="12"/>
      <c r="B34" s="12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N34" s="13"/>
      <c r="O34" s="13"/>
      <c r="P34" s="13"/>
      <c r="Q34" s="28"/>
      <c r="R34" s="26"/>
      <c r="S34" s="13"/>
      <c r="U34" s="17"/>
    </row>
    <row r="35" spans="1:21" x14ac:dyDescent="0.3">
      <c r="A35" s="12"/>
      <c r="B35" s="12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N35" s="13"/>
      <c r="O35" s="13"/>
      <c r="P35" s="13"/>
      <c r="Q35" s="28"/>
      <c r="R35" s="26"/>
      <c r="S35" s="13"/>
      <c r="U35" s="17"/>
    </row>
    <row r="36" spans="1:21" x14ac:dyDescent="0.3">
      <c r="A36" s="12"/>
      <c r="B36" s="12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N36" s="13"/>
      <c r="O36" s="13"/>
      <c r="P36" s="13"/>
      <c r="Q36" s="28"/>
      <c r="R36" s="26"/>
      <c r="S36" s="13"/>
      <c r="U36" s="17"/>
    </row>
    <row r="37" spans="1:21" x14ac:dyDescent="0.3">
      <c r="A37" s="12"/>
      <c r="B37" s="12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N37" s="13"/>
      <c r="O37" s="13"/>
      <c r="P37" s="13"/>
      <c r="Q37" s="28"/>
      <c r="R37" s="26"/>
      <c r="S37" s="13"/>
      <c r="U37" s="17"/>
    </row>
    <row r="38" spans="1:21" x14ac:dyDescent="0.3">
      <c r="A38" s="12"/>
      <c r="B38" s="12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N38" s="13"/>
      <c r="O38" s="13"/>
      <c r="P38" s="13"/>
      <c r="Q38" s="28"/>
      <c r="R38" s="26"/>
      <c r="S38" s="13"/>
      <c r="U38" s="17"/>
    </row>
    <row r="39" spans="1:21" x14ac:dyDescent="0.3">
      <c r="A39" s="12"/>
      <c r="B39" s="12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N39" s="13"/>
      <c r="O39" s="13"/>
      <c r="P39" s="13"/>
      <c r="Q39" s="28"/>
      <c r="R39" s="26"/>
      <c r="S39" s="13"/>
      <c r="U39" s="17"/>
    </row>
    <row r="40" spans="1:21" x14ac:dyDescent="0.3">
      <c r="A40" s="12"/>
      <c r="B40" s="12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13"/>
      <c r="O40" s="13"/>
      <c r="P40" s="13"/>
      <c r="Q40" s="28"/>
      <c r="R40" s="26"/>
      <c r="S40" s="13"/>
      <c r="U40" s="17"/>
    </row>
    <row r="41" spans="1:21" x14ac:dyDescent="0.3">
      <c r="A41" s="12"/>
      <c r="B41" s="12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N41" s="13"/>
      <c r="O41" s="13"/>
      <c r="P41" s="13"/>
      <c r="Q41" s="28"/>
      <c r="R41" s="26"/>
      <c r="S41" s="13"/>
      <c r="U41" s="17"/>
    </row>
    <row r="42" spans="1:21" x14ac:dyDescent="0.3">
      <c r="A42" s="12"/>
      <c r="B42" s="12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N42" s="13"/>
      <c r="O42" s="13"/>
      <c r="P42" s="13"/>
      <c r="Q42" s="28"/>
      <c r="R42" s="26"/>
      <c r="S42" s="13"/>
      <c r="U42" s="17"/>
    </row>
    <row r="43" spans="1:21" x14ac:dyDescent="0.3">
      <c r="A43" s="12"/>
      <c r="B43" s="12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N43" s="13"/>
      <c r="O43" s="13"/>
      <c r="P43" s="13"/>
      <c r="Q43" s="28"/>
      <c r="R43" s="26"/>
      <c r="S43" s="13"/>
      <c r="U43" s="17"/>
    </row>
    <row r="44" spans="1:21" x14ac:dyDescent="0.3">
      <c r="A44" s="12"/>
      <c r="B44" s="12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N44" s="13"/>
      <c r="O44" s="13"/>
      <c r="P44" s="13"/>
      <c r="Q44" s="28"/>
      <c r="R44" s="26"/>
      <c r="S44" s="13"/>
      <c r="U44" s="17"/>
    </row>
    <row r="45" spans="1:21" x14ac:dyDescent="0.3">
      <c r="A45" s="12"/>
      <c r="B45" s="12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N45" s="13"/>
      <c r="O45" s="13"/>
      <c r="P45" s="13"/>
      <c r="Q45" s="28"/>
      <c r="R45" s="26"/>
      <c r="S45" s="13"/>
      <c r="U45" s="17"/>
    </row>
    <row r="46" spans="1:21" x14ac:dyDescent="0.3">
      <c r="A46" s="12"/>
      <c r="B46" s="12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N46" s="13"/>
      <c r="O46" s="13"/>
      <c r="P46" s="13"/>
      <c r="Q46" s="28"/>
      <c r="R46" s="26"/>
      <c r="S46" s="13"/>
      <c r="U46" s="17"/>
    </row>
    <row r="47" spans="1:21" x14ac:dyDescent="0.3">
      <c r="A47" s="12"/>
      <c r="B47" s="12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s="13"/>
      <c r="O47" s="13"/>
      <c r="P47" s="13"/>
      <c r="Q47" s="28"/>
      <c r="R47" s="26"/>
      <c r="S47" s="13"/>
      <c r="U47" s="17"/>
    </row>
    <row r="48" spans="1:21" x14ac:dyDescent="0.3">
      <c r="A48" s="12"/>
      <c r="B48" s="12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13"/>
      <c r="O48" s="13"/>
      <c r="P48" s="13"/>
      <c r="Q48" s="28"/>
      <c r="R48" s="26"/>
      <c r="S48" s="13"/>
      <c r="U48" s="17"/>
    </row>
    <row r="49" spans="1:21" x14ac:dyDescent="0.3">
      <c r="A49" s="12"/>
      <c r="B49" s="12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N49" s="13"/>
      <c r="O49" s="13"/>
      <c r="P49" s="13"/>
      <c r="Q49" s="28"/>
      <c r="R49" s="26"/>
      <c r="S49" s="13"/>
      <c r="U49" s="17"/>
    </row>
    <row r="50" spans="1:21" x14ac:dyDescent="0.3">
      <c r="A50" s="12"/>
      <c r="B50" s="12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s="13"/>
      <c r="O50" s="13"/>
      <c r="P50" s="13"/>
      <c r="Q50" s="28"/>
      <c r="R50" s="26"/>
      <c r="S50" s="13"/>
      <c r="U50" s="17"/>
    </row>
    <row r="51" spans="1:21" x14ac:dyDescent="0.3">
      <c r="A51" s="12"/>
      <c r="B51" s="12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13"/>
      <c r="O51" s="13"/>
      <c r="P51" s="13"/>
      <c r="Q51" s="28"/>
      <c r="R51" s="26"/>
      <c r="S51" s="13"/>
      <c r="U51" s="17"/>
    </row>
    <row r="52" spans="1:21" x14ac:dyDescent="0.3">
      <c r="A52" s="12"/>
      <c r="B52" s="12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13"/>
      <c r="O52" s="13"/>
      <c r="P52" s="13"/>
      <c r="Q52" s="28"/>
      <c r="R52" s="26"/>
      <c r="S52" s="13"/>
      <c r="U52" s="17"/>
    </row>
    <row r="53" spans="1:21" x14ac:dyDescent="0.3">
      <c r="A53" s="12"/>
      <c r="B53" s="12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N53" s="13"/>
      <c r="O53" s="13"/>
      <c r="P53" s="13"/>
      <c r="Q53" s="28"/>
      <c r="R53" s="26"/>
      <c r="S53" s="13"/>
      <c r="U53" s="17"/>
    </row>
    <row r="54" spans="1:21" x14ac:dyDescent="0.3">
      <c r="A54" s="12"/>
      <c r="B54" s="12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N54" s="13"/>
      <c r="O54" s="13"/>
      <c r="P54" s="13"/>
      <c r="Q54" s="28"/>
      <c r="R54" s="26"/>
      <c r="S54" s="13"/>
      <c r="U54" s="17"/>
    </row>
    <row r="55" spans="1:21" x14ac:dyDescent="0.3">
      <c r="A55" s="12"/>
      <c r="B55" s="12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13"/>
      <c r="O55" s="13"/>
      <c r="P55" s="13"/>
      <c r="Q55" s="28"/>
      <c r="R55" s="26"/>
      <c r="S55" s="13"/>
      <c r="U55" s="17"/>
    </row>
    <row r="56" spans="1:21" x14ac:dyDescent="0.3">
      <c r="A56" s="12"/>
      <c r="B56" s="12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N56" s="13"/>
      <c r="O56" s="13"/>
      <c r="P56" s="13"/>
      <c r="Q56" s="28"/>
      <c r="R56" s="26"/>
      <c r="S56" s="13"/>
      <c r="U56" s="17"/>
    </row>
    <row r="57" spans="1:21" x14ac:dyDescent="0.3">
      <c r="A57" s="12"/>
      <c r="B57" s="12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N57" s="13"/>
      <c r="O57" s="13"/>
      <c r="P57" s="13"/>
      <c r="Q57" s="28"/>
      <c r="R57" s="26"/>
      <c r="S57" s="13"/>
      <c r="U57" s="17"/>
    </row>
    <row r="58" spans="1:21" x14ac:dyDescent="0.3">
      <c r="A58" s="12"/>
      <c r="B58" s="12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N58" s="13"/>
      <c r="O58" s="13"/>
      <c r="P58" s="13"/>
      <c r="Q58" s="28"/>
      <c r="R58" s="26"/>
      <c r="S58" s="13"/>
      <c r="U58" s="17"/>
    </row>
    <row r="59" spans="1:21" x14ac:dyDescent="0.3">
      <c r="A59" s="12"/>
      <c r="B59" s="12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Q59" s="28"/>
      <c r="R59" s="26"/>
      <c r="S59" s="13"/>
      <c r="U59" s="17"/>
    </row>
    <row r="60" spans="1:21" x14ac:dyDescent="0.3">
      <c r="A60" s="12"/>
      <c r="B60" s="12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N60" s="13"/>
      <c r="O60" s="13"/>
      <c r="P60" s="13"/>
      <c r="Q60" s="28"/>
      <c r="R60" s="26"/>
      <c r="S60" s="13"/>
      <c r="U60" s="17"/>
    </row>
    <row r="61" spans="1:21" x14ac:dyDescent="0.3">
      <c r="A61" s="12"/>
      <c r="B61" s="12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N61" s="13"/>
      <c r="O61" s="13"/>
      <c r="P61" s="13"/>
      <c r="Q61" s="28"/>
      <c r="R61" s="26"/>
      <c r="S61" s="13"/>
      <c r="U61" s="17"/>
    </row>
    <row r="62" spans="1:21" x14ac:dyDescent="0.3">
      <c r="A62" s="12"/>
      <c r="B62" s="12"/>
      <c r="C62" s="13">
        <v>4000</v>
      </c>
      <c r="D62" s="13"/>
      <c r="E62" s="14">
        <v>130</v>
      </c>
      <c r="F62" s="14"/>
      <c r="G62" s="14">
        <v>20</v>
      </c>
      <c r="H62" s="14"/>
      <c r="I62" s="14">
        <v>10</v>
      </c>
      <c r="J62" s="14"/>
      <c r="K62" s="14">
        <v>15</v>
      </c>
      <c r="L62" s="14"/>
      <c r="M62" s="13"/>
      <c r="N62" s="13"/>
      <c r="O62" s="13">
        <f t="shared" si="0"/>
        <v>0</v>
      </c>
      <c r="P62" s="13">
        <f t="shared" si="0"/>
        <v>0</v>
      </c>
      <c r="Q62" s="28"/>
      <c r="R62" s="26">
        <f t="shared" si="3"/>
        <v>0</v>
      </c>
      <c r="S62" s="13"/>
      <c r="U62" s="17"/>
    </row>
    <row r="63" spans="1:21" x14ac:dyDescent="0.3">
      <c r="A63" s="12"/>
      <c r="B63" s="12"/>
      <c r="C63" s="13">
        <v>4000</v>
      </c>
      <c r="D63" s="13"/>
      <c r="E63" s="14">
        <v>130</v>
      </c>
      <c r="F63" s="14"/>
      <c r="G63" s="14">
        <v>20</v>
      </c>
      <c r="H63" s="14"/>
      <c r="I63" s="14">
        <v>10</v>
      </c>
      <c r="J63" s="14"/>
      <c r="K63" s="14">
        <v>15</v>
      </c>
      <c r="L63" s="14"/>
      <c r="M63" s="13"/>
      <c r="N63" s="13"/>
      <c r="O63" s="13">
        <f t="shared" si="0"/>
        <v>0</v>
      </c>
      <c r="P63" s="13">
        <f t="shared" si="0"/>
        <v>0</v>
      </c>
      <c r="Q63" s="28"/>
      <c r="R63" s="26">
        <f t="shared" si="3"/>
        <v>0</v>
      </c>
      <c r="S63" s="13"/>
      <c r="U63" s="17"/>
    </row>
    <row r="64" spans="1:21" x14ac:dyDescent="0.3">
      <c r="A64" s="12"/>
      <c r="B64" s="12"/>
      <c r="C64" s="13">
        <v>4000</v>
      </c>
      <c r="D64" s="13"/>
      <c r="E64" s="14">
        <v>130</v>
      </c>
      <c r="F64" s="14"/>
      <c r="G64" s="14">
        <v>20</v>
      </c>
      <c r="H64" s="14"/>
      <c r="I64" s="14">
        <v>10</v>
      </c>
      <c r="J64" s="14"/>
      <c r="K64" s="14">
        <v>15</v>
      </c>
      <c r="L64" s="14"/>
      <c r="M64" s="13"/>
      <c r="N64" s="13"/>
      <c r="O64" s="13">
        <f t="shared" si="0"/>
        <v>0</v>
      </c>
      <c r="P64" s="13">
        <f t="shared" si="0"/>
        <v>0</v>
      </c>
      <c r="Q64" s="28"/>
      <c r="R64" s="26">
        <f t="shared" si="3"/>
        <v>0</v>
      </c>
      <c r="S64" s="13"/>
      <c r="U64" s="17"/>
    </row>
    <row r="65" spans="1:21" x14ac:dyDescent="0.3">
      <c r="A65" s="12"/>
      <c r="B65" s="12"/>
      <c r="C65" s="13">
        <v>4000</v>
      </c>
      <c r="D65" s="13"/>
      <c r="E65" s="14">
        <v>130</v>
      </c>
      <c r="F65" s="14"/>
      <c r="G65" s="14">
        <v>20</v>
      </c>
      <c r="H65" s="14"/>
      <c r="I65" s="14">
        <v>10</v>
      </c>
      <c r="J65" s="14"/>
      <c r="K65" s="14">
        <v>15</v>
      </c>
      <c r="L65" s="14"/>
      <c r="M65" s="13"/>
      <c r="N65" s="13"/>
      <c r="O65" s="13">
        <f t="shared" si="0"/>
        <v>0</v>
      </c>
      <c r="P65" s="13">
        <f t="shared" si="0"/>
        <v>0</v>
      </c>
      <c r="Q65" s="28"/>
      <c r="R65" s="26">
        <f t="shared" si="3"/>
        <v>0</v>
      </c>
      <c r="S65" s="13"/>
      <c r="U65" s="17"/>
    </row>
    <row r="66" spans="1:21" x14ac:dyDescent="0.3">
      <c r="A66" s="12"/>
      <c r="B66" s="12"/>
      <c r="C66" s="13">
        <v>4000</v>
      </c>
      <c r="D66" s="13"/>
      <c r="E66" s="14">
        <v>130</v>
      </c>
      <c r="F66" s="14"/>
      <c r="G66" s="14">
        <v>20</v>
      </c>
      <c r="H66" s="14"/>
      <c r="I66" s="14">
        <v>10</v>
      </c>
      <c r="J66" s="14"/>
      <c r="K66" s="14">
        <v>15</v>
      </c>
      <c r="L66" s="14"/>
      <c r="M66" s="13"/>
      <c r="N66" s="13"/>
      <c r="O66" s="13">
        <f t="shared" si="0"/>
        <v>0</v>
      </c>
      <c r="P66" s="13">
        <f t="shared" si="0"/>
        <v>0</v>
      </c>
      <c r="Q66" s="28"/>
      <c r="R66" s="26">
        <f t="shared" si="3"/>
        <v>0</v>
      </c>
      <c r="S66" s="13"/>
      <c r="U66" s="17"/>
    </row>
    <row r="67" spans="1:21" x14ac:dyDescent="0.3">
      <c r="A67" s="12"/>
      <c r="B67" s="12"/>
      <c r="C67" s="13">
        <v>4000</v>
      </c>
      <c r="D67" s="13"/>
      <c r="E67" s="14">
        <v>130</v>
      </c>
      <c r="F67" s="14"/>
      <c r="G67" s="14">
        <v>20</v>
      </c>
      <c r="H67" s="14"/>
      <c r="I67" s="14">
        <v>10</v>
      </c>
      <c r="J67" s="14"/>
      <c r="K67" s="14">
        <v>15</v>
      </c>
      <c r="L67" s="14"/>
      <c r="M67" s="13"/>
      <c r="N67" s="13"/>
      <c r="O67" s="13">
        <f t="shared" si="0"/>
        <v>0</v>
      </c>
      <c r="P67" s="13">
        <f t="shared" si="0"/>
        <v>0</v>
      </c>
      <c r="Q67" s="28"/>
      <c r="R67" s="26">
        <f t="shared" si="3"/>
        <v>0</v>
      </c>
      <c r="S67" s="13"/>
      <c r="U67" s="17"/>
    </row>
    <row r="68" spans="1:21" x14ac:dyDescent="0.3">
      <c r="A68" s="12"/>
      <c r="B68" s="12"/>
      <c r="C68" s="13">
        <v>4000</v>
      </c>
      <c r="D68" s="13"/>
      <c r="E68" s="14">
        <v>130</v>
      </c>
      <c r="F68" s="14"/>
      <c r="G68" s="14">
        <v>20</v>
      </c>
      <c r="H68" s="14"/>
      <c r="I68" s="14">
        <v>10</v>
      </c>
      <c r="J68" s="14"/>
      <c r="K68" s="14">
        <v>15</v>
      </c>
      <c r="L68" s="14"/>
      <c r="M68" s="13"/>
      <c r="N68" s="13"/>
      <c r="O68" s="13">
        <f t="shared" si="0"/>
        <v>0</v>
      </c>
      <c r="P68" s="13">
        <f t="shared" si="0"/>
        <v>0</v>
      </c>
      <c r="Q68" s="28"/>
      <c r="R68" s="26">
        <f t="shared" si="3"/>
        <v>0</v>
      </c>
      <c r="S68" s="13"/>
      <c r="U68" s="17"/>
    </row>
    <row r="69" spans="1:21" x14ac:dyDescent="0.3">
      <c r="A69" s="12"/>
      <c r="B69" s="12"/>
      <c r="C69" s="13">
        <v>4000</v>
      </c>
      <c r="D69" s="13"/>
      <c r="E69" s="14">
        <v>130</v>
      </c>
      <c r="F69" s="14"/>
      <c r="G69" s="14">
        <v>20</v>
      </c>
      <c r="H69" s="14"/>
      <c r="I69" s="14">
        <v>10</v>
      </c>
      <c r="J69" s="14"/>
      <c r="K69" s="14">
        <v>15</v>
      </c>
      <c r="L69" s="14"/>
      <c r="M69" s="13"/>
      <c r="N69" s="13"/>
      <c r="O69" s="13">
        <f t="shared" si="0"/>
        <v>0</v>
      </c>
      <c r="P69" s="13">
        <f t="shared" si="0"/>
        <v>0</v>
      </c>
      <c r="Q69" s="28"/>
      <c r="R69" s="26">
        <f t="shared" si="3"/>
        <v>0</v>
      </c>
      <c r="S69" s="13"/>
      <c r="U69" s="17"/>
    </row>
    <row r="70" spans="1:21" x14ac:dyDescent="0.3">
      <c r="A70" s="12"/>
      <c r="B70" s="12"/>
      <c r="C70" s="13">
        <v>4000</v>
      </c>
      <c r="D70" s="13"/>
      <c r="E70" s="14">
        <v>130</v>
      </c>
      <c r="F70" s="14"/>
      <c r="G70" s="14">
        <v>20</v>
      </c>
      <c r="H70" s="14"/>
      <c r="I70" s="14">
        <v>10</v>
      </c>
      <c r="J70" s="14"/>
      <c r="K70" s="14">
        <v>15</v>
      </c>
      <c r="L70" s="14"/>
      <c r="M70" s="13"/>
      <c r="N70" s="13"/>
      <c r="O70" s="13">
        <f t="shared" si="0"/>
        <v>0</v>
      </c>
      <c r="P70" s="13">
        <f t="shared" si="0"/>
        <v>0</v>
      </c>
      <c r="Q70" s="28"/>
      <c r="R70" s="26">
        <f t="shared" si="3"/>
        <v>0</v>
      </c>
      <c r="S70" s="13"/>
      <c r="U70" s="17"/>
    </row>
    <row r="71" spans="1:21" x14ac:dyDescent="0.3">
      <c r="A71" s="12"/>
      <c r="B71" s="12"/>
      <c r="C71" s="13">
        <v>4000</v>
      </c>
      <c r="D71" s="13"/>
      <c r="E71" s="14">
        <v>130</v>
      </c>
      <c r="F71" s="14"/>
      <c r="G71" s="14">
        <v>20</v>
      </c>
      <c r="H71" s="14"/>
      <c r="I71" s="14">
        <v>10</v>
      </c>
      <c r="J71" s="14"/>
      <c r="K71" s="14">
        <v>15</v>
      </c>
      <c r="L71" s="14"/>
      <c r="M71" s="13"/>
      <c r="N71" s="13"/>
      <c r="O71" s="13">
        <f t="shared" si="0"/>
        <v>0</v>
      </c>
      <c r="P71" s="13">
        <f t="shared" si="0"/>
        <v>0</v>
      </c>
      <c r="Q71" s="28"/>
      <c r="R71" s="26">
        <f t="shared" si="3"/>
        <v>0</v>
      </c>
      <c r="S71" s="13"/>
      <c r="U71" s="17"/>
    </row>
    <row r="72" spans="1:21" x14ac:dyDescent="0.3">
      <c r="A72" s="12"/>
      <c r="B72" s="12"/>
      <c r="C72" s="13">
        <v>4000</v>
      </c>
      <c r="D72" s="13"/>
      <c r="E72" s="14">
        <v>130</v>
      </c>
      <c r="F72" s="14"/>
      <c r="G72" s="14">
        <v>20</v>
      </c>
      <c r="H72" s="14"/>
      <c r="I72" s="14">
        <v>10</v>
      </c>
      <c r="J72" s="14"/>
      <c r="K72" s="14">
        <v>15</v>
      </c>
      <c r="L72" s="14"/>
      <c r="M72" s="13"/>
      <c r="N72" s="13"/>
      <c r="O72" s="13">
        <f t="shared" ref="O72:P135" si="5">+M72/8</f>
        <v>0</v>
      </c>
      <c r="P72" s="13">
        <f t="shared" si="5"/>
        <v>0</v>
      </c>
      <c r="Q72" s="28"/>
      <c r="R72" s="26">
        <f t="shared" si="3"/>
        <v>0</v>
      </c>
      <c r="S72" s="13"/>
      <c r="U72" s="17"/>
    </row>
    <row r="73" spans="1:21" x14ac:dyDescent="0.3">
      <c r="A73" s="12"/>
      <c r="B73" s="12"/>
      <c r="C73" s="13">
        <v>4000</v>
      </c>
      <c r="D73" s="13"/>
      <c r="E73" s="14">
        <v>130</v>
      </c>
      <c r="F73" s="14"/>
      <c r="G73" s="14">
        <v>20</v>
      </c>
      <c r="H73" s="14"/>
      <c r="I73" s="14">
        <v>10</v>
      </c>
      <c r="J73" s="14"/>
      <c r="K73" s="14">
        <v>15</v>
      </c>
      <c r="L73" s="14"/>
      <c r="M73" s="13"/>
      <c r="N73" s="13"/>
      <c r="O73" s="13">
        <f t="shared" si="5"/>
        <v>0</v>
      </c>
      <c r="P73" s="13">
        <f t="shared" si="5"/>
        <v>0</v>
      </c>
      <c r="Q73" s="28"/>
      <c r="R73" s="26">
        <f t="shared" ref="R73:R136" si="6">+(((D73/C73)+(F73/E73)+(H73/G73)+(J73/I73)+(L73/K73)+O73))*0.05</f>
        <v>0</v>
      </c>
      <c r="S73" s="13"/>
      <c r="U73" s="17"/>
    </row>
    <row r="74" spans="1:21" x14ac:dyDescent="0.3">
      <c r="A74" s="12"/>
      <c r="B74" s="12"/>
      <c r="C74" s="13">
        <v>4000</v>
      </c>
      <c r="D74" s="13"/>
      <c r="E74" s="14">
        <v>130</v>
      </c>
      <c r="F74" s="14"/>
      <c r="G74" s="14">
        <v>20</v>
      </c>
      <c r="H74" s="14"/>
      <c r="I74" s="14">
        <v>10</v>
      </c>
      <c r="J74" s="14"/>
      <c r="K74" s="14">
        <v>15</v>
      </c>
      <c r="L74" s="14"/>
      <c r="M74" s="13"/>
      <c r="N74" s="13"/>
      <c r="O74" s="13">
        <f t="shared" si="5"/>
        <v>0</v>
      </c>
      <c r="P74" s="13">
        <f t="shared" si="5"/>
        <v>0</v>
      </c>
      <c r="Q74" s="28"/>
      <c r="R74" s="26">
        <f t="shared" si="6"/>
        <v>0</v>
      </c>
      <c r="S74" s="13"/>
      <c r="U74" s="17"/>
    </row>
    <row r="75" spans="1:21" x14ac:dyDescent="0.3">
      <c r="A75" s="12"/>
      <c r="B75" s="12"/>
      <c r="C75" s="13">
        <v>4000</v>
      </c>
      <c r="D75" s="13"/>
      <c r="E75" s="14">
        <v>130</v>
      </c>
      <c r="F75" s="14"/>
      <c r="G75" s="14">
        <v>20</v>
      </c>
      <c r="H75" s="14"/>
      <c r="I75" s="14">
        <v>10</v>
      </c>
      <c r="J75" s="14"/>
      <c r="K75" s="14">
        <v>15</v>
      </c>
      <c r="L75" s="14"/>
      <c r="M75" s="13"/>
      <c r="N75" s="13"/>
      <c r="O75" s="13">
        <f t="shared" si="5"/>
        <v>0</v>
      </c>
      <c r="P75" s="13">
        <f t="shared" si="5"/>
        <v>0</v>
      </c>
      <c r="Q75" s="28"/>
      <c r="R75" s="26">
        <f t="shared" si="6"/>
        <v>0</v>
      </c>
      <c r="S75" s="13"/>
      <c r="U75" s="17"/>
    </row>
    <row r="76" spans="1:21" x14ac:dyDescent="0.3">
      <c r="A76" s="12"/>
      <c r="B76" s="12"/>
      <c r="C76" s="13">
        <v>4000</v>
      </c>
      <c r="D76" s="13"/>
      <c r="E76" s="14">
        <v>130</v>
      </c>
      <c r="F76" s="14"/>
      <c r="G76" s="14">
        <v>20</v>
      </c>
      <c r="H76" s="14"/>
      <c r="I76" s="14">
        <v>10</v>
      </c>
      <c r="J76" s="14"/>
      <c r="K76" s="14">
        <v>15</v>
      </c>
      <c r="L76" s="14"/>
      <c r="M76" s="13"/>
      <c r="N76" s="13"/>
      <c r="O76" s="13">
        <f t="shared" si="5"/>
        <v>0</v>
      </c>
      <c r="P76" s="13">
        <f t="shared" si="5"/>
        <v>0</v>
      </c>
      <c r="Q76" s="28"/>
      <c r="R76" s="26">
        <f t="shared" si="6"/>
        <v>0</v>
      </c>
      <c r="S76" s="13"/>
      <c r="U76" s="17"/>
    </row>
    <row r="77" spans="1:21" x14ac:dyDescent="0.3">
      <c r="A77" s="12"/>
      <c r="B77" s="12"/>
      <c r="C77" s="13">
        <v>4000</v>
      </c>
      <c r="D77" s="13"/>
      <c r="E77" s="14">
        <v>130</v>
      </c>
      <c r="F77" s="14"/>
      <c r="G77" s="14">
        <v>20</v>
      </c>
      <c r="H77" s="14"/>
      <c r="I77" s="14">
        <v>10</v>
      </c>
      <c r="J77" s="14"/>
      <c r="K77" s="14">
        <v>15</v>
      </c>
      <c r="L77" s="14"/>
      <c r="M77" s="13"/>
      <c r="N77" s="13"/>
      <c r="O77" s="13">
        <f t="shared" si="5"/>
        <v>0</v>
      </c>
      <c r="P77" s="13">
        <f t="shared" si="5"/>
        <v>0</v>
      </c>
      <c r="Q77" s="28"/>
      <c r="R77" s="26">
        <f t="shared" si="6"/>
        <v>0</v>
      </c>
      <c r="S77" s="13"/>
      <c r="U77" s="17"/>
    </row>
    <row r="78" spans="1:21" x14ac:dyDescent="0.3">
      <c r="A78" s="12"/>
      <c r="B78" s="12"/>
      <c r="C78" s="13">
        <v>4000</v>
      </c>
      <c r="D78" s="13"/>
      <c r="E78" s="14">
        <v>130</v>
      </c>
      <c r="F78" s="14"/>
      <c r="G78" s="14">
        <v>20</v>
      </c>
      <c r="H78" s="14"/>
      <c r="I78" s="14">
        <v>10</v>
      </c>
      <c r="J78" s="14"/>
      <c r="K78" s="14">
        <v>15</v>
      </c>
      <c r="L78" s="14"/>
      <c r="M78" s="13"/>
      <c r="N78" s="13"/>
      <c r="O78" s="13">
        <f t="shared" si="5"/>
        <v>0</v>
      </c>
      <c r="P78" s="13">
        <f t="shared" si="5"/>
        <v>0</v>
      </c>
      <c r="Q78" s="28"/>
      <c r="R78" s="26">
        <f t="shared" si="6"/>
        <v>0</v>
      </c>
      <c r="S78" s="13"/>
      <c r="U78" s="17"/>
    </row>
    <row r="79" spans="1:21" x14ac:dyDescent="0.3">
      <c r="A79" s="12"/>
      <c r="B79" s="12"/>
      <c r="C79" s="13">
        <v>4000</v>
      </c>
      <c r="D79" s="13"/>
      <c r="E79" s="14">
        <v>130</v>
      </c>
      <c r="F79" s="14"/>
      <c r="G79" s="14">
        <v>20</v>
      </c>
      <c r="H79" s="14"/>
      <c r="I79" s="14">
        <v>10</v>
      </c>
      <c r="J79" s="14"/>
      <c r="K79" s="14">
        <v>15</v>
      </c>
      <c r="L79" s="14"/>
      <c r="M79" s="13"/>
      <c r="N79" s="13"/>
      <c r="O79" s="13">
        <f t="shared" si="5"/>
        <v>0</v>
      </c>
      <c r="P79" s="13">
        <f t="shared" si="5"/>
        <v>0</v>
      </c>
      <c r="Q79" s="28"/>
      <c r="R79" s="26">
        <f t="shared" si="6"/>
        <v>0</v>
      </c>
      <c r="S79" s="13"/>
      <c r="U79" s="17"/>
    </row>
    <row r="80" spans="1:21" x14ac:dyDescent="0.3">
      <c r="A80" s="12"/>
      <c r="B80" s="12"/>
      <c r="C80" s="13">
        <v>4000</v>
      </c>
      <c r="D80" s="13"/>
      <c r="E80" s="14">
        <v>130</v>
      </c>
      <c r="F80" s="14"/>
      <c r="G80" s="14">
        <v>20</v>
      </c>
      <c r="H80" s="14"/>
      <c r="I80" s="14">
        <v>10</v>
      </c>
      <c r="J80" s="14"/>
      <c r="K80" s="14">
        <v>15</v>
      </c>
      <c r="L80" s="14"/>
      <c r="M80" s="13"/>
      <c r="N80" s="13"/>
      <c r="O80" s="13">
        <f t="shared" si="5"/>
        <v>0</v>
      </c>
      <c r="P80" s="13">
        <f t="shared" si="5"/>
        <v>0</v>
      </c>
      <c r="Q80" s="28"/>
      <c r="R80" s="26">
        <f t="shared" si="6"/>
        <v>0</v>
      </c>
      <c r="S80" s="13"/>
      <c r="U80" s="17"/>
    </row>
    <row r="81" spans="1:21" x14ac:dyDescent="0.3">
      <c r="A81" s="12"/>
      <c r="B81" s="12"/>
      <c r="C81" s="13">
        <v>4000</v>
      </c>
      <c r="D81" s="13"/>
      <c r="E81" s="14">
        <v>130</v>
      </c>
      <c r="F81" s="14"/>
      <c r="G81" s="14">
        <v>20</v>
      </c>
      <c r="H81" s="14"/>
      <c r="I81" s="14">
        <v>10</v>
      </c>
      <c r="J81" s="14"/>
      <c r="K81" s="14">
        <v>15</v>
      </c>
      <c r="L81" s="14"/>
      <c r="M81" s="13"/>
      <c r="N81" s="13"/>
      <c r="O81" s="13">
        <f t="shared" si="5"/>
        <v>0</v>
      </c>
      <c r="P81" s="13">
        <f t="shared" si="5"/>
        <v>0</v>
      </c>
      <c r="Q81" s="28"/>
      <c r="R81" s="26">
        <f t="shared" si="6"/>
        <v>0</v>
      </c>
      <c r="S81" s="13"/>
      <c r="U81" s="17"/>
    </row>
    <row r="82" spans="1:21" x14ac:dyDescent="0.3">
      <c r="A82" s="12"/>
      <c r="B82" s="12"/>
      <c r="C82" s="13">
        <v>4000</v>
      </c>
      <c r="D82" s="13"/>
      <c r="E82" s="14">
        <v>130</v>
      </c>
      <c r="F82" s="14"/>
      <c r="G82" s="14">
        <v>20</v>
      </c>
      <c r="H82" s="14"/>
      <c r="I82" s="14">
        <v>10</v>
      </c>
      <c r="J82" s="14"/>
      <c r="K82" s="14">
        <v>15</v>
      </c>
      <c r="L82" s="14"/>
      <c r="M82" s="13"/>
      <c r="N82" s="13"/>
      <c r="O82" s="13">
        <f t="shared" si="5"/>
        <v>0</v>
      </c>
      <c r="P82" s="13">
        <f t="shared" si="5"/>
        <v>0</v>
      </c>
      <c r="Q82" s="28"/>
      <c r="R82" s="26">
        <f t="shared" si="6"/>
        <v>0</v>
      </c>
      <c r="S82" s="13"/>
      <c r="U82" s="17"/>
    </row>
    <row r="83" spans="1:21" x14ac:dyDescent="0.3">
      <c r="A83" s="12"/>
      <c r="B83" s="12"/>
      <c r="C83" s="13">
        <v>4000</v>
      </c>
      <c r="D83" s="13"/>
      <c r="E83" s="14">
        <v>130</v>
      </c>
      <c r="F83" s="14"/>
      <c r="G83" s="14">
        <v>20</v>
      </c>
      <c r="H83" s="14"/>
      <c r="I83" s="14">
        <v>10</v>
      </c>
      <c r="J83" s="14"/>
      <c r="K83" s="14">
        <v>15</v>
      </c>
      <c r="L83" s="14"/>
      <c r="M83" s="13"/>
      <c r="N83" s="13"/>
      <c r="O83" s="13">
        <f t="shared" si="5"/>
        <v>0</v>
      </c>
      <c r="P83" s="13">
        <f t="shared" si="5"/>
        <v>0</v>
      </c>
      <c r="Q83" s="28"/>
      <c r="R83" s="26">
        <f t="shared" si="6"/>
        <v>0</v>
      </c>
      <c r="S83" s="13"/>
      <c r="U83" s="17"/>
    </row>
    <row r="84" spans="1:21" x14ac:dyDescent="0.3">
      <c r="A84" s="12"/>
      <c r="B84" s="12"/>
      <c r="C84" s="13">
        <v>4000</v>
      </c>
      <c r="D84" s="13"/>
      <c r="E84" s="14">
        <v>130</v>
      </c>
      <c r="F84" s="14"/>
      <c r="G84" s="14">
        <v>20</v>
      </c>
      <c r="H84" s="14"/>
      <c r="I84" s="14">
        <v>10</v>
      </c>
      <c r="J84" s="14"/>
      <c r="K84" s="14">
        <v>15</v>
      </c>
      <c r="L84" s="14"/>
      <c r="M84" s="13"/>
      <c r="N84" s="13"/>
      <c r="O84" s="13">
        <f t="shared" si="5"/>
        <v>0</v>
      </c>
      <c r="P84" s="13">
        <f t="shared" si="5"/>
        <v>0</v>
      </c>
      <c r="Q84" s="28"/>
      <c r="R84" s="26">
        <f t="shared" si="6"/>
        <v>0</v>
      </c>
      <c r="S84" s="13"/>
      <c r="U84" s="17"/>
    </row>
    <row r="85" spans="1:21" x14ac:dyDescent="0.3">
      <c r="A85" s="12"/>
      <c r="B85" s="12"/>
      <c r="C85" s="13">
        <v>4000</v>
      </c>
      <c r="D85" s="13"/>
      <c r="E85" s="14">
        <v>130</v>
      </c>
      <c r="F85" s="14"/>
      <c r="G85" s="14">
        <v>20</v>
      </c>
      <c r="H85" s="14"/>
      <c r="I85" s="14">
        <v>10</v>
      </c>
      <c r="J85" s="14"/>
      <c r="K85" s="14">
        <v>15</v>
      </c>
      <c r="L85" s="14"/>
      <c r="M85" s="13"/>
      <c r="N85" s="13"/>
      <c r="O85" s="13">
        <f t="shared" si="5"/>
        <v>0</v>
      </c>
      <c r="P85" s="13">
        <f t="shared" si="5"/>
        <v>0</v>
      </c>
      <c r="Q85" s="28"/>
      <c r="R85" s="26">
        <f t="shared" si="6"/>
        <v>0</v>
      </c>
      <c r="S85" s="13"/>
      <c r="U85" s="17"/>
    </row>
    <row r="86" spans="1:21" x14ac:dyDescent="0.3">
      <c r="A86" s="12"/>
      <c r="B86" s="12"/>
      <c r="C86" s="13">
        <v>4000</v>
      </c>
      <c r="D86" s="13"/>
      <c r="E86" s="14">
        <v>130</v>
      </c>
      <c r="F86" s="14"/>
      <c r="G86" s="14">
        <v>20</v>
      </c>
      <c r="H86" s="14"/>
      <c r="I86" s="14">
        <v>10</v>
      </c>
      <c r="J86" s="14"/>
      <c r="K86" s="14">
        <v>15</v>
      </c>
      <c r="L86" s="14"/>
      <c r="M86" s="13"/>
      <c r="N86" s="13"/>
      <c r="O86" s="13">
        <f t="shared" si="5"/>
        <v>0</v>
      </c>
      <c r="P86" s="13">
        <f t="shared" si="5"/>
        <v>0</v>
      </c>
      <c r="Q86" s="28"/>
      <c r="R86" s="26">
        <f t="shared" si="6"/>
        <v>0</v>
      </c>
      <c r="S86" s="13"/>
      <c r="U86" s="17"/>
    </row>
    <row r="87" spans="1:21" x14ac:dyDescent="0.3">
      <c r="A87" s="12"/>
      <c r="B87" s="12"/>
      <c r="C87" s="13">
        <v>4000</v>
      </c>
      <c r="D87" s="13"/>
      <c r="E87" s="14">
        <v>130</v>
      </c>
      <c r="F87" s="14"/>
      <c r="G87" s="14">
        <v>20</v>
      </c>
      <c r="H87" s="14"/>
      <c r="I87" s="14">
        <v>10</v>
      </c>
      <c r="J87" s="14"/>
      <c r="K87" s="14">
        <v>15</v>
      </c>
      <c r="L87" s="14"/>
      <c r="M87" s="13"/>
      <c r="N87" s="13"/>
      <c r="O87" s="13">
        <f t="shared" si="5"/>
        <v>0</v>
      </c>
      <c r="P87" s="13">
        <f t="shared" si="5"/>
        <v>0</v>
      </c>
      <c r="Q87" s="28"/>
      <c r="R87" s="26">
        <f t="shared" si="6"/>
        <v>0</v>
      </c>
      <c r="S87" s="13"/>
      <c r="U87" s="17"/>
    </row>
    <row r="88" spans="1:21" x14ac:dyDescent="0.3">
      <c r="A88" s="12"/>
      <c r="B88" s="12"/>
      <c r="C88" s="13">
        <v>4000</v>
      </c>
      <c r="D88" s="13"/>
      <c r="E88" s="14">
        <v>130</v>
      </c>
      <c r="F88" s="14"/>
      <c r="G88" s="14">
        <v>20</v>
      </c>
      <c r="H88" s="14"/>
      <c r="I88" s="14">
        <v>10</v>
      </c>
      <c r="J88" s="14"/>
      <c r="K88" s="14">
        <v>15</v>
      </c>
      <c r="L88" s="14"/>
      <c r="M88" s="13"/>
      <c r="N88" s="13"/>
      <c r="O88" s="13">
        <f t="shared" si="5"/>
        <v>0</v>
      </c>
      <c r="P88" s="13">
        <f t="shared" si="5"/>
        <v>0</v>
      </c>
      <c r="Q88" s="28"/>
      <c r="R88" s="26">
        <f t="shared" si="6"/>
        <v>0</v>
      </c>
      <c r="S88" s="13"/>
      <c r="U88" s="17"/>
    </row>
    <row r="89" spans="1:21" x14ac:dyDescent="0.3">
      <c r="A89" s="12"/>
      <c r="B89" s="12"/>
      <c r="C89" s="13">
        <v>4000</v>
      </c>
      <c r="D89" s="13"/>
      <c r="E89" s="14">
        <v>130</v>
      </c>
      <c r="F89" s="14"/>
      <c r="G89" s="14">
        <v>20</v>
      </c>
      <c r="H89" s="14"/>
      <c r="I89" s="14">
        <v>10</v>
      </c>
      <c r="J89" s="14"/>
      <c r="K89" s="14">
        <v>15</v>
      </c>
      <c r="L89" s="14"/>
      <c r="M89" s="13"/>
      <c r="N89" s="13"/>
      <c r="O89" s="13">
        <f t="shared" si="5"/>
        <v>0</v>
      </c>
      <c r="P89" s="13">
        <f t="shared" si="5"/>
        <v>0</v>
      </c>
      <c r="Q89" s="28"/>
      <c r="R89" s="26">
        <f t="shared" si="6"/>
        <v>0</v>
      </c>
      <c r="S89" s="13"/>
      <c r="U89" s="17"/>
    </row>
    <row r="90" spans="1:21" x14ac:dyDescent="0.3">
      <c r="A90" s="12"/>
      <c r="B90" s="12"/>
      <c r="C90" s="13">
        <v>4000</v>
      </c>
      <c r="D90" s="13"/>
      <c r="E90" s="14">
        <v>130</v>
      </c>
      <c r="F90" s="14"/>
      <c r="G90" s="14">
        <v>20</v>
      </c>
      <c r="H90" s="14"/>
      <c r="I90" s="14">
        <v>10</v>
      </c>
      <c r="J90" s="14"/>
      <c r="K90" s="14">
        <v>15</v>
      </c>
      <c r="L90" s="14"/>
      <c r="M90" s="13"/>
      <c r="N90" s="13"/>
      <c r="O90" s="13">
        <f t="shared" si="5"/>
        <v>0</v>
      </c>
      <c r="P90" s="13">
        <f t="shared" si="5"/>
        <v>0</v>
      </c>
      <c r="Q90" s="28"/>
      <c r="R90" s="26">
        <f t="shared" si="6"/>
        <v>0</v>
      </c>
      <c r="S90" s="13"/>
      <c r="U90" s="17"/>
    </row>
    <row r="91" spans="1:21" x14ac:dyDescent="0.3">
      <c r="A91" s="12"/>
      <c r="B91" s="12"/>
      <c r="C91" s="13">
        <v>4000</v>
      </c>
      <c r="D91" s="13"/>
      <c r="E91" s="14">
        <v>130</v>
      </c>
      <c r="F91" s="14"/>
      <c r="G91" s="14">
        <v>20</v>
      </c>
      <c r="H91" s="14"/>
      <c r="I91" s="14">
        <v>10</v>
      </c>
      <c r="J91" s="14"/>
      <c r="K91" s="14">
        <v>15</v>
      </c>
      <c r="L91" s="14"/>
      <c r="M91" s="13"/>
      <c r="N91" s="13"/>
      <c r="O91" s="13">
        <f t="shared" si="5"/>
        <v>0</v>
      </c>
      <c r="P91" s="13">
        <f t="shared" si="5"/>
        <v>0</v>
      </c>
      <c r="Q91" s="28"/>
      <c r="R91" s="26">
        <f t="shared" si="6"/>
        <v>0</v>
      </c>
      <c r="S91" s="13"/>
      <c r="U91" s="17"/>
    </row>
    <row r="92" spans="1:21" x14ac:dyDescent="0.3">
      <c r="A92" s="12"/>
      <c r="B92" s="12"/>
      <c r="C92" s="13">
        <v>4000</v>
      </c>
      <c r="D92" s="13"/>
      <c r="E92" s="14">
        <v>130</v>
      </c>
      <c r="F92" s="14"/>
      <c r="G92" s="14">
        <v>20</v>
      </c>
      <c r="H92" s="14"/>
      <c r="I92" s="14">
        <v>10</v>
      </c>
      <c r="J92" s="14"/>
      <c r="K92" s="14">
        <v>15</v>
      </c>
      <c r="L92" s="14"/>
      <c r="M92" s="13"/>
      <c r="N92" s="13"/>
      <c r="O92" s="13">
        <f t="shared" si="5"/>
        <v>0</v>
      </c>
      <c r="P92" s="13">
        <f t="shared" si="5"/>
        <v>0</v>
      </c>
      <c r="Q92" s="28"/>
      <c r="R92" s="26">
        <f t="shared" si="6"/>
        <v>0</v>
      </c>
      <c r="S92" s="13"/>
      <c r="U92" s="17"/>
    </row>
    <row r="93" spans="1:21" x14ac:dyDescent="0.3">
      <c r="A93" s="12"/>
      <c r="B93" s="12"/>
      <c r="C93" s="13">
        <v>4000</v>
      </c>
      <c r="D93" s="13"/>
      <c r="E93" s="14">
        <v>130</v>
      </c>
      <c r="F93" s="14"/>
      <c r="G93" s="14">
        <v>20</v>
      </c>
      <c r="H93" s="14"/>
      <c r="I93" s="14">
        <v>10</v>
      </c>
      <c r="J93" s="14"/>
      <c r="K93" s="14">
        <v>15</v>
      </c>
      <c r="L93" s="14"/>
      <c r="M93" s="13"/>
      <c r="N93" s="13"/>
      <c r="O93" s="13">
        <f t="shared" si="5"/>
        <v>0</v>
      </c>
      <c r="P93" s="13">
        <f t="shared" si="5"/>
        <v>0</v>
      </c>
      <c r="Q93" s="28"/>
      <c r="R93" s="26">
        <f t="shared" si="6"/>
        <v>0</v>
      </c>
      <c r="S93" s="13"/>
      <c r="U93" s="17"/>
    </row>
    <row r="94" spans="1:21" x14ac:dyDescent="0.3">
      <c r="A94" s="12"/>
      <c r="B94" s="12"/>
      <c r="C94" s="13">
        <v>4000</v>
      </c>
      <c r="D94" s="13"/>
      <c r="E94" s="14">
        <v>130</v>
      </c>
      <c r="F94" s="14"/>
      <c r="G94" s="14">
        <v>20</v>
      </c>
      <c r="H94" s="14"/>
      <c r="I94" s="14">
        <v>10</v>
      </c>
      <c r="J94" s="14"/>
      <c r="K94" s="14">
        <v>15</v>
      </c>
      <c r="L94" s="14"/>
      <c r="M94" s="13"/>
      <c r="N94" s="13"/>
      <c r="O94" s="13">
        <f t="shared" si="5"/>
        <v>0</v>
      </c>
      <c r="P94" s="13">
        <f t="shared" si="5"/>
        <v>0</v>
      </c>
      <c r="Q94" s="28"/>
      <c r="R94" s="26">
        <f t="shared" si="6"/>
        <v>0</v>
      </c>
      <c r="S94" s="13"/>
      <c r="U94" s="17"/>
    </row>
    <row r="95" spans="1:21" x14ac:dyDescent="0.3">
      <c r="A95" s="12"/>
      <c r="B95" s="12"/>
      <c r="C95" s="13">
        <v>4000</v>
      </c>
      <c r="D95" s="13"/>
      <c r="E95" s="14">
        <v>130</v>
      </c>
      <c r="F95" s="14"/>
      <c r="G95" s="14">
        <v>20</v>
      </c>
      <c r="H95" s="14"/>
      <c r="I95" s="14">
        <v>10</v>
      </c>
      <c r="J95" s="14"/>
      <c r="K95" s="14">
        <v>15</v>
      </c>
      <c r="L95" s="14"/>
      <c r="M95" s="13"/>
      <c r="N95" s="13"/>
      <c r="O95" s="13">
        <f t="shared" si="5"/>
        <v>0</v>
      </c>
      <c r="P95" s="13">
        <f t="shared" si="5"/>
        <v>0</v>
      </c>
      <c r="Q95" s="28"/>
      <c r="R95" s="26">
        <f t="shared" si="6"/>
        <v>0</v>
      </c>
      <c r="S95" s="13"/>
      <c r="U95" s="17"/>
    </row>
    <row r="96" spans="1:21" x14ac:dyDescent="0.3">
      <c r="A96" s="12"/>
      <c r="B96" s="12"/>
      <c r="C96" s="13">
        <v>4000</v>
      </c>
      <c r="D96" s="13"/>
      <c r="E96" s="14">
        <v>130</v>
      </c>
      <c r="F96" s="14"/>
      <c r="G96" s="14">
        <v>20</v>
      </c>
      <c r="H96" s="14"/>
      <c r="I96" s="14">
        <v>10</v>
      </c>
      <c r="J96" s="14"/>
      <c r="K96" s="14">
        <v>15</v>
      </c>
      <c r="L96" s="14"/>
      <c r="M96" s="13"/>
      <c r="N96" s="13"/>
      <c r="O96" s="13">
        <f t="shared" si="5"/>
        <v>0</v>
      </c>
      <c r="P96" s="13">
        <f t="shared" si="5"/>
        <v>0</v>
      </c>
      <c r="Q96" s="28"/>
      <c r="R96" s="26">
        <f t="shared" si="6"/>
        <v>0</v>
      </c>
      <c r="S96" s="13"/>
      <c r="U96" s="17"/>
    </row>
    <row r="97" spans="1:21" x14ac:dyDescent="0.3">
      <c r="A97" s="12"/>
      <c r="B97" s="12"/>
      <c r="C97" s="13">
        <v>4000</v>
      </c>
      <c r="D97" s="13"/>
      <c r="E97" s="14">
        <v>130</v>
      </c>
      <c r="F97" s="14"/>
      <c r="G97" s="14">
        <v>20</v>
      </c>
      <c r="H97" s="14"/>
      <c r="I97" s="14">
        <v>10</v>
      </c>
      <c r="J97" s="14"/>
      <c r="K97" s="14">
        <v>15</v>
      </c>
      <c r="L97" s="14"/>
      <c r="M97" s="13"/>
      <c r="N97" s="13"/>
      <c r="O97" s="13">
        <f t="shared" si="5"/>
        <v>0</v>
      </c>
      <c r="P97" s="13">
        <f t="shared" si="5"/>
        <v>0</v>
      </c>
      <c r="Q97" s="28"/>
      <c r="R97" s="26">
        <f t="shared" si="6"/>
        <v>0</v>
      </c>
      <c r="S97" s="13"/>
      <c r="U97" s="17"/>
    </row>
    <row r="98" spans="1:21" x14ac:dyDescent="0.3">
      <c r="A98" s="12"/>
      <c r="B98" s="12"/>
      <c r="C98" s="13">
        <v>4000</v>
      </c>
      <c r="D98" s="13"/>
      <c r="E98" s="14">
        <v>130</v>
      </c>
      <c r="F98" s="14"/>
      <c r="G98" s="14">
        <v>20</v>
      </c>
      <c r="H98" s="14"/>
      <c r="I98" s="14">
        <v>10</v>
      </c>
      <c r="J98" s="14"/>
      <c r="K98" s="14">
        <v>15</v>
      </c>
      <c r="L98" s="14"/>
      <c r="M98" s="13"/>
      <c r="N98" s="13"/>
      <c r="O98" s="13">
        <f t="shared" si="5"/>
        <v>0</v>
      </c>
      <c r="P98" s="13">
        <f t="shared" si="5"/>
        <v>0</v>
      </c>
      <c r="Q98" s="28"/>
      <c r="R98" s="26">
        <f t="shared" si="6"/>
        <v>0</v>
      </c>
      <c r="S98" s="13"/>
      <c r="U98" s="17"/>
    </row>
    <row r="99" spans="1:21" x14ac:dyDescent="0.3">
      <c r="A99" s="12"/>
      <c r="B99" s="12"/>
      <c r="C99" s="13">
        <v>4000</v>
      </c>
      <c r="D99" s="13"/>
      <c r="E99" s="14">
        <v>130</v>
      </c>
      <c r="F99" s="14"/>
      <c r="G99" s="14">
        <v>20</v>
      </c>
      <c r="H99" s="14"/>
      <c r="I99" s="14">
        <v>10</v>
      </c>
      <c r="J99" s="14"/>
      <c r="K99" s="14">
        <v>15</v>
      </c>
      <c r="L99" s="14"/>
      <c r="M99" s="13"/>
      <c r="N99" s="13"/>
      <c r="O99" s="13">
        <f t="shared" si="5"/>
        <v>0</v>
      </c>
      <c r="P99" s="13">
        <f t="shared" si="5"/>
        <v>0</v>
      </c>
      <c r="Q99" s="28"/>
      <c r="R99" s="26">
        <f t="shared" si="6"/>
        <v>0</v>
      </c>
      <c r="S99" s="13"/>
      <c r="U99" s="17"/>
    </row>
    <row r="100" spans="1:21" x14ac:dyDescent="0.3">
      <c r="A100" s="12"/>
      <c r="B100" s="12"/>
      <c r="C100" s="13">
        <v>4000</v>
      </c>
      <c r="D100" s="13"/>
      <c r="E100" s="14">
        <v>130</v>
      </c>
      <c r="F100" s="14"/>
      <c r="G100" s="14">
        <v>20</v>
      </c>
      <c r="H100" s="14"/>
      <c r="I100" s="14">
        <v>10</v>
      </c>
      <c r="J100" s="14"/>
      <c r="K100" s="14">
        <v>15</v>
      </c>
      <c r="L100" s="14"/>
      <c r="M100" s="13"/>
      <c r="N100" s="13"/>
      <c r="O100" s="13">
        <f t="shared" si="5"/>
        <v>0</v>
      </c>
      <c r="P100" s="13">
        <f t="shared" si="5"/>
        <v>0</v>
      </c>
      <c r="Q100" s="28"/>
      <c r="R100" s="26">
        <f t="shared" si="6"/>
        <v>0</v>
      </c>
      <c r="S100" s="13"/>
      <c r="U100" s="17"/>
    </row>
    <row r="101" spans="1:21" x14ac:dyDescent="0.3">
      <c r="A101" s="12"/>
      <c r="B101" s="12"/>
      <c r="C101" s="13">
        <v>4000</v>
      </c>
      <c r="D101" s="13"/>
      <c r="E101" s="14">
        <v>130</v>
      </c>
      <c r="F101" s="14"/>
      <c r="G101" s="14">
        <v>20</v>
      </c>
      <c r="H101" s="14"/>
      <c r="I101" s="14">
        <v>10</v>
      </c>
      <c r="J101" s="14"/>
      <c r="K101" s="14">
        <v>15</v>
      </c>
      <c r="L101" s="14"/>
      <c r="M101" s="13"/>
      <c r="N101" s="13"/>
      <c r="O101" s="13">
        <f t="shared" si="5"/>
        <v>0</v>
      </c>
      <c r="P101" s="13">
        <f t="shared" si="5"/>
        <v>0</v>
      </c>
      <c r="Q101" s="28"/>
      <c r="R101" s="26">
        <f t="shared" si="6"/>
        <v>0</v>
      </c>
      <c r="S101" s="13"/>
      <c r="U101" s="17"/>
    </row>
    <row r="102" spans="1:21" x14ac:dyDescent="0.3">
      <c r="A102" s="12"/>
      <c r="B102" s="12"/>
      <c r="C102" s="13">
        <v>4000</v>
      </c>
      <c r="D102" s="13"/>
      <c r="E102" s="14">
        <v>130</v>
      </c>
      <c r="F102" s="14"/>
      <c r="G102" s="14">
        <v>20</v>
      </c>
      <c r="H102" s="14"/>
      <c r="I102" s="14">
        <v>10</v>
      </c>
      <c r="J102" s="14"/>
      <c r="K102" s="14">
        <v>15</v>
      </c>
      <c r="L102" s="14"/>
      <c r="M102" s="13"/>
      <c r="N102" s="13"/>
      <c r="O102" s="13">
        <f t="shared" si="5"/>
        <v>0</v>
      </c>
      <c r="P102" s="13">
        <f t="shared" si="5"/>
        <v>0</v>
      </c>
      <c r="Q102" s="28"/>
      <c r="R102" s="26">
        <f t="shared" si="6"/>
        <v>0</v>
      </c>
      <c r="S102" s="13"/>
      <c r="U102" s="17"/>
    </row>
    <row r="103" spans="1:21" x14ac:dyDescent="0.3">
      <c r="A103" s="12"/>
      <c r="B103" s="12"/>
      <c r="C103" s="13">
        <v>4000</v>
      </c>
      <c r="D103" s="13"/>
      <c r="E103" s="14">
        <v>130</v>
      </c>
      <c r="F103" s="14"/>
      <c r="G103" s="14">
        <v>20</v>
      </c>
      <c r="H103" s="14"/>
      <c r="I103" s="14">
        <v>10</v>
      </c>
      <c r="J103" s="14"/>
      <c r="K103" s="14">
        <v>15</v>
      </c>
      <c r="L103" s="14"/>
      <c r="M103" s="13"/>
      <c r="N103" s="13"/>
      <c r="O103" s="13">
        <f t="shared" si="5"/>
        <v>0</v>
      </c>
      <c r="P103" s="13">
        <f t="shared" si="5"/>
        <v>0</v>
      </c>
      <c r="Q103" s="28"/>
      <c r="R103" s="26">
        <f t="shared" si="6"/>
        <v>0</v>
      </c>
      <c r="S103" s="13"/>
      <c r="U103" s="17"/>
    </row>
    <row r="104" spans="1:21" x14ac:dyDescent="0.3">
      <c r="A104" s="12"/>
      <c r="B104" s="12"/>
      <c r="C104" s="13">
        <v>4000</v>
      </c>
      <c r="D104" s="13"/>
      <c r="E104" s="14">
        <v>130</v>
      </c>
      <c r="F104" s="14"/>
      <c r="G104" s="14">
        <v>20</v>
      </c>
      <c r="H104" s="14"/>
      <c r="I104" s="14">
        <v>10</v>
      </c>
      <c r="J104" s="14"/>
      <c r="K104" s="14">
        <v>15</v>
      </c>
      <c r="L104" s="14"/>
      <c r="M104" s="13"/>
      <c r="N104" s="13"/>
      <c r="O104" s="13">
        <f t="shared" si="5"/>
        <v>0</v>
      </c>
      <c r="P104" s="13">
        <f t="shared" si="5"/>
        <v>0</v>
      </c>
      <c r="Q104" s="28"/>
      <c r="R104" s="26">
        <f t="shared" si="6"/>
        <v>0</v>
      </c>
      <c r="S104" s="13"/>
      <c r="U104" s="17"/>
    </row>
    <row r="105" spans="1:21" x14ac:dyDescent="0.3">
      <c r="A105" s="12"/>
      <c r="B105" s="12"/>
      <c r="C105" s="13">
        <v>4000</v>
      </c>
      <c r="D105" s="13"/>
      <c r="E105" s="14">
        <v>130</v>
      </c>
      <c r="F105" s="14"/>
      <c r="G105" s="14">
        <v>20</v>
      </c>
      <c r="H105" s="14"/>
      <c r="I105" s="14">
        <v>10</v>
      </c>
      <c r="J105" s="14"/>
      <c r="K105" s="14">
        <v>15</v>
      </c>
      <c r="L105" s="14"/>
      <c r="M105" s="13"/>
      <c r="N105" s="13"/>
      <c r="O105" s="13">
        <f t="shared" si="5"/>
        <v>0</v>
      </c>
      <c r="P105" s="13">
        <f t="shared" si="5"/>
        <v>0</v>
      </c>
      <c r="Q105" s="28"/>
      <c r="R105" s="26">
        <f t="shared" si="6"/>
        <v>0</v>
      </c>
      <c r="S105" s="13"/>
      <c r="U105" s="17"/>
    </row>
    <row r="106" spans="1:21" x14ac:dyDescent="0.3">
      <c r="A106" s="12"/>
      <c r="B106" s="12"/>
      <c r="C106" s="13">
        <v>4000</v>
      </c>
      <c r="D106" s="13"/>
      <c r="E106" s="14">
        <v>130</v>
      </c>
      <c r="F106" s="14"/>
      <c r="G106" s="14">
        <v>20</v>
      </c>
      <c r="H106" s="14"/>
      <c r="I106" s="14">
        <v>10</v>
      </c>
      <c r="J106" s="14"/>
      <c r="K106" s="14">
        <v>15</v>
      </c>
      <c r="L106" s="14"/>
      <c r="M106" s="13"/>
      <c r="N106" s="13"/>
      <c r="O106" s="13">
        <f t="shared" si="5"/>
        <v>0</v>
      </c>
      <c r="P106" s="13">
        <f t="shared" si="5"/>
        <v>0</v>
      </c>
      <c r="Q106" s="28"/>
      <c r="R106" s="26">
        <f t="shared" si="6"/>
        <v>0</v>
      </c>
      <c r="S106" s="13"/>
      <c r="U106" s="17"/>
    </row>
    <row r="107" spans="1:21" x14ac:dyDescent="0.3">
      <c r="A107" s="12"/>
      <c r="B107" s="12"/>
      <c r="C107" s="13">
        <v>4000</v>
      </c>
      <c r="D107" s="13"/>
      <c r="E107" s="14">
        <v>130</v>
      </c>
      <c r="F107" s="14"/>
      <c r="G107" s="14">
        <v>20</v>
      </c>
      <c r="H107" s="14"/>
      <c r="I107" s="14">
        <v>10</v>
      </c>
      <c r="J107" s="14"/>
      <c r="K107" s="14">
        <v>15</v>
      </c>
      <c r="L107" s="14"/>
      <c r="M107" s="13"/>
      <c r="N107" s="13"/>
      <c r="O107" s="13">
        <f t="shared" si="5"/>
        <v>0</v>
      </c>
      <c r="P107" s="13">
        <f t="shared" si="5"/>
        <v>0</v>
      </c>
      <c r="Q107" s="28"/>
      <c r="R107" s="26">
        <f t="shared" si="6"/>
        <v>0</v>
      </c>
      <c r="S107" s="13"/>
      <c r="U107" s="17"/>
    </row>
    <row r="108" spans="1:21" x14ac:dyDescent="0.3">
      <c r="A108" s="12"/>
      <c r="B108" s="12"/>
      <c r="C108" s="13">
        <v>4000</v>
      </c>
      <c r="D108" s="13"/>
      <c r="E108" s="14">
        <v>130</v>
      </c>
      <c r="F108" s="14"/>
      <c r="G108" s="14">
        <v>20</v>
      </c>
      <c r="H108" s="14"/>
      <c r="I108" s="14">
        <v>10</v>
      </c>
      <c r="J108" s="14"/>
      <c r="K108" s="14">
        <v>15</v>
      </c>
      <c r="L108" s="14"/>
      <c r="M108" s="13"/>
      <c r="N108" s="13"/>
      <c r="O108" s="13">
        <f t="shared" si="5"/>
        <v>0</v>
      </c>
      <c r="P108" s="13">
        <f t="shared" si="5"/>
        <v>0</v>
      </c>
      <c r="Q108" s="28"/>
      <c r="R108" s="26">
        <f t="shared" si="6"/>
        <v>0</v>
      </c>
      <c r="S108" s="13"/>
      <c r="U108" s="17"/>
    </row>
    <row r="109" spans="1:21" x14ac:dyDescent="0.3">
      <c r="A109" s="12"/>
      <c r="B109" s="12"/>
      <c r="C109" s="13">
        <v>4000</v>
      </c>
      <c r="D109" s="13"/>
      <c r="E109" s="14">
        <v>130</v>
      </c>
      <c r="F109" s="14"/>
      <c r="G109" s="14">
        <v>20</v>
      </c>
      <c r="H109" s="14"/>
      <c r="I109" s="14">
        <v>10</v>
      </c>
      <c r="J109" s="14"/>
      <c r="K109" s="14">
        <v>15</v>
      </c>
      <c r="L109" s="14"/>
      <c r="M109" s="13"/>
      <c r="N109" s="13"/>
      <c r="O109" s="13">
        <f t="shared" si="5"/>
        <v>0</v>
      </c>
      <c r="P109" s="13">
        <f t="shared" si="5"/>
        <v>0</v>
      </c>
      <c r="Q109" s="28"/>
      <c r="R109" s="26">
        <f t="shared" si="6"/>
        <v>0</v>
      </c>
      <c r="S109" s="13"/>
      <c r="U109" s="17"/>
    </row>
    <row r="110" spans="1:21" x14ac:dyDescent="0.3">
      <c r="A110" s="12"/>
      <c r="B110" s="12"/>
      <c r="C110" s="13">
        <v>4000</v>
      </c>
      <c r="D110" s="13"/>
      <c r="E110" s="14">
        <v>130</v>
      </c>
      <c r="F110" s="14"/>
      <c r="G110" s="14">
        <v>20</v>
      </c>
      <c r="H110" s="14"/>
      <c r="I110" s="14">
        <v>10</v>
      </c>
      <c r="J110" s="14"/>
      <c r="K110" s="14">
        <v>15</v>
      </c>
      <c r="L110" s="14"/>
      <c r="M110" s="13"/>
      <c r="N110" s="13"/>
      <c r="O110" s="13">
        <f t="shared" si="5"/>
        <v>0</v>
      </c>
      <c r="P110" s="13">
        <f t="shared" si="5"/>
        <v>0</v>
      </c>
      <c r="Q110" s="28"/>
      <c r="R110" s="26">
        <f t="shared" si="6"/>
        <v>0</v>
      </c>
      <c r="S110" s="13"/>
      <c r="U110" s="17"/>
    </row>
    <row r="111" spans="1:21" x14ac:dyDescent="0.3">
      <c r="A111" s="12"/>
      <c r="B111" s="12"/>
      <c r="C111" s="13">
        <v>4000</v>
      </c>
      <c r="D111" s="13"/>
      <c r="E111" s="14">
        <v>130</v>
      </c>
      <c r="F111" s="14"/>
      <c r="G111" s="14">
        <v>20</v>
      </c>
      <c r="H111" s="14"/>
      <c r="I111" s="14">
        <v>10</v>
      </c>
      <c r="J111" s="14"/>
      <c r="K111" s="14">
        <v>15</v>
      </c>
      <c r="L111" s="14"/>
      <c r="M111" s="13"/>
      <c r="N111" s="13"/>
      <c r="O111" s="13">
        <f t="shared" si="5"/>
        <v>0</v>
      </c>
      <c r="P111" s="13">
        <f t="shared" si="5"/>
        <v>0</v>
      </c>
      <c r="Q111" s="28"/>
      <c r="R111" s="26">
        <f t="shared" si="6"/>
        <v>0</v>
      </c>
      <c r="S111" s="13"/>
      <c r="U111" s="17"/>
    </row>
    <row r="112" spans="1:21" x14ac:dyDescent="0.3">
      <c r="A112" s="12"/>
      <c r="B112" s="12"/>
      <c r="C112" s="13">
        <v>4000</v>
      </c>
      <c r="D112" s="13"/>
      <c r="E112" s="14">
        <v>130</v>
      </c>
      <c r="F112" s="14"/>
      <c r="G112" s="14">
        <v>20</v>
      </c>
      <c r="H112" s="14"/>
      <c r="I112" s="14">
        <v>10</v>
      </c>
      <c r="J112" s="14"/>
      <c r="K112" s="14">
        <v>15</v>
      </c>
      <c r="L112" s="14"/>
      <c r="M112" s="13"/>
      <c r="N112" s="13"/>
      <c r="O112" s="13">
        <f t="shared" si="5"/>
        <v>0</v>
      </c>
      <c r="P112" s="13">
        <f t="shared" si="5"/>
        <v>0</v>
      </c>
      <c r="Q112" s="28"/>
      <c r="R112" s="26">
        <f t="shared" si="6"/>
        <v>0</v>
      </c>
      <c r="S112" s="13"/>
      <c r="U112" s="17"/>
    </row>
    <row r="113" spans="1:21" x14ac:dyDescent="0.3">
      <c r="A113" s="12"/>
      <c r="B113" s="12"/>
      <c r="C113" s="13">
        <v>4000</v>
      </c>
      <c r="D113" s="13"/>
      <c r="E113" s="14">
        <v>130</v>
      </c>
      <c r="F113" s="14"/>
      <c r="G113" s="14">
        <v>20</v>
      </c>
      <c r="H113" s="14"/>
      <c r="I113" s="14">
        <v>10</v>
      </c>
      <c r="J113" s="14"/>
      <c r="K113" s="14">
        <v>15</v>
      </c>
      <c r="L113" s="14"/>
      <c r="M113" s="13"/>
      <c r="N113" s="13"/>
      <c r="O113" s="13">
        <f t="shared" si="5"/>
        <v>0</v>
      </c>
      <c r="P113" s="13">
        <f t="shared" si="5"/>
        <v>0</v>
      </c>
      <c r="Q113" s="28"/>
      <c r="R113" s="26">
        <f t="shared" si="6"/>
        <v>0</v>
      </c>
      <c r="S113" s="13"/>
      <c r="U113" s="17"/>
    </row>
    <row r="114" spans="1:21" x14ac:dyDescent="0.3">
      <c r="A114" s="12"/>
      <c r="B114" s="12"/>
      <c r="C114" s="13">
        <v>4000</v>
      </c>
      <c r="D114" s="13"/>
      <c r="E114" s="14">
        <v>130</v>
      </c>
      <c r="F114" s="14"/>
      <c r="G114" s="14">
        <v>20</v>
      </c>
      <c r="H114" s="14"/>
      <c r="I114" s="14">
        <v>10</v>
      </c>
      <c r="J114" s="14"/>
      <c r="K114" s="14">
        <v>15</v>
      </c>
      <c r="L114" s="14"/>
      <c r="M114" s="13"/>
      <c r="N114" s="13"/>
      <c r="O114" s="13">
        <f t="shared" si="5"/>
        <v>0</v>
      </c>
      <c r="P114" s="13">
        <f t="shared" si="5"/>
        <v>0</v>
      </c>
      <c r="Q114" s="28"/>
      <c r="R114" s="26">
        <f t="shared" si="6"/>
        <v>0</v>
      </c>
      <c r="S114" s="13"/>
      <c r="U114" s="17"/>
    </row>
    <row r="115" spans="1:21" x14ac:dyDescent="0.3">
      <c r="A115" s="12"/>
      <c r="B115" s="12"/>
      <c r="C115" s="13">
        <v>4000</v>
      </c>
      <c r="D115" s="13"/>
      <c r="E115" s="14">
        <v>130</v>
      </c>
      <c r="F115" s="14"/>
      <c r="G115" s="14">
        <v>20</v>
      </c>
      <c r="H115" s="14"/>
      <c r="I115" s="14">
        <v>10</v>
      </c>
      <c r="J115" s="14"/>
      <c r="K115" s="14">
        <v>15</v>
      </c>
      <c r="L115" s="14"/>
      <c r="M115" s="13"/>
      <c r="N115" s="13"/>
      <c r="O115" s="13">
        <f t="shared" si="5"/>
        <v>0</v>
      </c>
      <c r="P115" s="13">
        <f t="shared" si="5"/>
        <v>0</v>
      </c>
      <c r="Q115" s="28"/>
      <c r="R115" s="26">
        <f t="shared" si="6"/>
        <v>0</v>
      </c>
      <c r="S115" s="13"/>
      <c r="U115" s="17"/>
    </row>
    <row r="116" spans="1:21" x14ac:dyDescent="0.3">
      <c r="A116" s="12"/>
      <c r="B116" s="12"/>
      <c r="C116" s="13">
        <v>4000</v>
      </c>
      <c r="D116" s="13"/>
      <c r="E116" s="14">
        <v>130</v>
      </c>
      <c r="F116" s="14"/>
      <c r="G116" s="14">
        <v>20</v>
      </c>
      <c r="H116" s="14"/>
      <c r="I116" s="14">
        <v>10</v>
      </c>
      <c r="J116" s="14"/>
      <c r="K116" s="14">
        <v>15</v>
      </c>
      <c r="L116" s="14"/>
      <c r="M116" s="13"/>
      <c r="N116" s="13"/>
      <c r="O116" s="13">
        <f t="shared" si="5"/>
        <v>0</v>
      </c>
      <c r="P116" s="13">
        <f t="shared" si="5"/>
        <v>0</v>
      </c>
      <c r="Q116" s="28"/>
      <c r="R116" s="26">
        <f t="shared" si="6"/>
        <v>0</v>
      </c>
      <c r="S116" s="13"/>
      <c r="U116" s="17"/>
    </row>
    <row r="117" spans="1:21" x14ac:dyDescent="0.3">
      <c r="A117" s="12"/>
      <c r="B117" s="12"/>
      <c r="C117" s="13">
        <v>4000</v>
      </c>
      <c r="D117" s="13"/>
      <c r="E117" s="14">
        <v>130</v>
      </c>
      <c r="F117" s="14"/>
      <c r="G117" s="14">
        <v>20</v>
      </c>
      <c r="H117" s="14"/>
      <c r="I117" s="14">
        <v>10</v>
      </c>
      <c r="J117" s="14"/>
      <c r="K117" s="14">
        <v>15</v>
      </c>
      <c r="L117" s="14"/>
      <c r="M117" s="13"/>
      <c r="N117" s="13"/>
      <c r="O117" s="13">
        <f t="shared" si="5"/>
        <v>0</v>
      </c>
      <c r="P117" s="13">
        <f t="shared" si="5"/>
        <v>0</v>
      </c>
      <c r="Q117" s="28"/>
      <c r="R117" s="26">
        <f t="shared" si="6"/>
        <v>0</v>
      </c>
      <c r="S117" s="13"/>
      <c r="U117" s="17"/>
    </row>
    <row r="118" spans="1:21" x14ac:dyDescent="0.3">
      <c r="A118" s="12"/>
      <c r="B118" s="12"/>
      <c r="C118" s="13">
        <v>4000</v>
      </c>
      <c r="D118" s="13"/>
      <c r="E118" s="14">
        <v>130</v>
      </c>
      <c r="F118" s="14"/>
      <c r="G118" s="14">
        <v>20</v>
      </c>
      <c r="H118" s="14"/>
      <c r="I118" s="14">
        <v>10</v>
      </c>
      <c r="J118" s="14"/>
      <c r="K118" s="14">
        <v>15</v>
      </c>
      <c r="L118" s="14"/>
      <c r="M118" s="13"/>
      <c r="N118" s="13"/>
      <c r="O118" s="13">
        <f t="shared" si="5"/>
        <v>0</v>
      </c>
      <c r="P118" s="13">
        <f t="shared" si="5"/>
        <v>0</v>
      </c>
      <c r="Q118" s="28"/>
      <c r="R118" s="26">
        <f t="shared" si="6"/>
        <v>0</v>
      </c>
      <c r="S118" s="13"/>
      <c r="U118" s="17"/>
    </row>
    <row r="119" spans="1:21" x14ac:dyDescent="0.3">
      <c r="A119" s="12"/>
      <c r="B119" s="12"/>
      <c r="C119" s="13">
        <v>4000</v>
      </c>
      <c r="D119" s="13"/>
      <c r="E119" s="14">
        <v>130</v>
      </c>
      <c r="F119" s="14"/>
      <c r="G119" s="14">
        <v>20</v>
      </c>
      <c r="H119" s="14"/>
      <c r="I119" s="14">
        <v>10</v>
      </c>
      <c r="J119" s="14"/>
      <c r="K119" s="14">
        <v>15</v>
      </c>
      <c r="L119" s="14"/>
      <c r="M119" s="13"/>
      <c r="N119" s="13"/>
      <c r="O119" s="13">
        <f t="shared" si="5"/>
        <v>0</v>
      </c>
      <c r="P119" s="13">
        <f t="shared" si="5"/>
        <v>0</v>
      </c>
      <c r="Q119" s="28"/>
      <c r="R119" s="26">
        <f t="shared" si="6"/>
        <v>0</v>
      </c>
      <c r="S119" s="13"/>
      <c r="U119" s="17"/>
    </row>
    <row r="120" spans="1:21" x14ac:dyDescent="0.3">
      <c r="A120" s="12"/>
      <c r="B120" s="12"/>
      <c r="C120" s="13">
        <v>4000</v>
      </c>
      <c r="D120" s="13"/>
      <c r="E120" s="14">
        <v>130</v>
      </c>
      <c r="F120" s="14"/>
      <c r="G120" s="14">
        <v>20</v>
      </c>
      <c r="H120" s="14"/>
      <c r="I120" s="14">
        <v>10</v>
      </c>
      <c r="J120" s="14"/>
      <c r="K120" s="14">
        <v>15</v>
      </c>
      <c r="L120" s="14"/>
      <c r="M120" s="13"/>
      <c r="N120" s="13"/>
      <c r="O120" s="13">
        <f t="shared" si="5"/>
        <v>0</v>
      </c>
      <c r="P120" s="13">
        <f t="shared" si="5"/>
        <v>0</v>
      </c>
      <c r="Q120" s="28"/>
      <c r="R120" s="26">
        <f t="shared" si="6"/>
        <v>0</v>
      </c>
      <c r="S120" s="13"/>
      <c r="U120" s="17"/>
    </row>
    <row r="121" spans="1:21" x14ac:dyDescent="0.3">
      <c r="A121" s="12"/>
      <c r="B121" s="12"/>
      <c r="C121" s="13">
        <v>4000</v>
      </c>
      <c r="D121" s="13"/>
      <c r="E121" s="14">
        <v>130</v>
      </c>
      <c r="F121" s="14"/>
      <c r="G121" s="14">
        <v>20</v>
      </c>
      <c r="H121" s="14"/>
      <c r="I121" s="14">
        <v>10</v>
      </c>
      <c r="J121" s="14"/>
      <c r="K121" s="14">
        <v>15</v>
      </c>
      <c r="L121" s="14"/>
      <c r="M121" s="13"/>
      <c r="N121" s="13"/>
      <c r="O121" s="13">
        <f t="shared" si="5"/>
        <v>0</v>
      </c>
      <c r="P121" s="13">
        <f t="shared" si="5"/>
        <v>0</v>
      </c>
      <c r="Q121" s="28"/>
      <c r="R121" s="26">
        <f t="shared" si="6"/>
        <v>0</v>
      </c>
      <c r="S121" s="13"/>
      <c r="U121" s="17"/>
    </row>
    <row r="122" spans="1:21" x14ac:dyDescent="0.3">
      <c r="A122" s="12"/>
      <c r="B122" s="12"/>
      <c r="C122" s="13">
        <v>4000</v>
      </c>
      <c r="D122" s="13"/>
      <c r="E122" s="14">
        <v>130</v>
      </c>
      <c r="F122" s="14"/>
      <c r="G122" s="14">
        <v>20</v>
      </c>
      <c r="H122" s="14"/>
      <c r="I122" s="14">
        <v>10</v>
      </c>
      <c r="J122" s="14"/>
      <c r="K122" s="14">
        <v>15</v>
      </c>
      <c r="L122" s="14"/>
      <c r="M122" s="13"/>
      <c r="N122" s="13"/>
      <c r="O122" s="13">
        <f t="shared" si="5"/>
        <v>0</v>
      </c>
      <c r="P122" s="13">
        <f t="shared" si="5"/>
        <v>0</v>
      </c>
      <c r="Q122" s="28"/>
      <c r="R122" s="26">
        <f t="shared" si="6"/>
        <v>0</v>
      </c>
      <c r="S122" s="13"/>
      <c r="U122" s="17"/>
    </row>
    <row r="123" spans="1:21" x14ac:dyDescent="0.3">
      <c r="A123" s="12"/>
      <c r="B123" s="12"/>
      <c r="C123" s="13">
        <v>4000</v>
      </c>
      <c r="D123" s="13"/>
      <c r="E123" s="14">
        <v>130</v>
      </c>
      <c r="F123" s="14"/>
      <c r="G123" s="14">
        <v>20</v>
      </c>
      <c r="H123" s="14"/>
      <c r="I123" s="14">
        <v>10</v>
      </c>
      <c r="J123" s="14"/>
      <c r="K123" s="14">
        <v>15</v>
      </c>
      <c r="L123" s="14"/>
      <c r="M123" s="13"/>
      <c r="N123" s="13"/>
      <c r="O123" s="13">
        <f t="shared" si="5"/>
        <v>0</v>
      </c>
      <c r="P123" s="13">
        <f t="shared" si="5"/>
        <v>0</v>
      </c>
      <c r="Q123" s="28"/>
      <c r="R123" s="26">
        <f t="shared" si="6"/>
        <v>0</v>
      </c>
      <c r="S123" s="13"/>
      <c r="U123" s="17"/>
    </row>
    <row r="124" spans="1:21" x14ac:dyDescent="0.3">
      <c r="A124" s="12"/>
      <c r="B124" s="12"/>
      <c r="C124" s="13">
        <v>4000</v>
      </c>
      <c r="D124" s="13"/>
      <c r="E124" s="14">
        <v>130</v>
      </c>
      <c r="F124" s="14"/>
      <c r="G124" s="14">
        <v>20</v>
      </c>
      <c r="H124" s="14"/>
      <c r="I124" s="14">
        <v>10</v>
      </c>
      <c r="J124" s="14"/>
      <c r="K124" s="14">
        <v>15</v>
      </c>
      <c r="L124" s="14"/>
      <c r="M124" s="13"/>
      <c r="N124" s="13"/>
      <c r="O124" s="13">
        <f t="shared" si="5"/>
        <v>0</v>
      </c>
      <c r="P124" s="13">
        <f t="shared" si="5"/>
        <v>0</v>
      </c>
      <c r="Q124" s="28"/>
      <c r="R124" s="26">
        <f t="shared" si="6"/>
        <v>0</v>
      </c>
      <c r="S124" s="13"/>
      <c r="U124" s="17"/>
    </row>
    <row r="125" spans="1:21" x14ac:dyDescent="0.3">
      <c r="A125" s="12"/>
      <c r="B125" s="12"/>
      <c r="C125" s="13">
        <v>4000</v>
      </c>
      <c r="D125" s="13"/>
      <c r="E125" s="14">
        <v>130</v>
      </c>
      <c r="F125" s="14"/>
      <c r="G125" s="14">
        <v>20</v>
      </c>
      <c r="H125" s="14"/>
      <c r="I125" s="14">
        <v>10</v>
      </c>
      <c r="J125" s="14"/>
      <c r="K125" s="14">
        <v>15</v>
      </c>
      <c r="L125" s="14"/>
      <c r="M125" s="13"/>
      <c r="N125" s="13"/>
      <c r="O125" s="13">
        <f t="shared" si="5"/>
        <v>0</v>
      </c>
      <c r="P125" s="13">
        <f t="shared" si="5"/>
        <v>0</v>
      </c>
      <c r="Q125" s="28"/>
      <c r="R125" s="26">
        <f t="shared" si="6"/>
        <v>0</v>
      </c>
      <c r="S125" s="13"/>
      <c r="U125" s="17"/>
    </row>
    <row r="126" spans="1:21" x14ac:dyDescent="0.3">
      <c r="A126" s="12"/>
      <c r="B126" s="12"/>
      <c r="C126" s="13">
        <v>4000</v>
      </c>
      <c r="D126" s="13"/>
      <c r="E126" s="14">
        <v>130</v>
      </c>
      <c r="F126" s="14"/>
      <c r="G126" s="14">
        <v>20</v>
      </c>
      <c r="H126" s="14"/>
      <c r="I126" s="14">
        <v>10</v>
      </c>
      <c r="J126" s="14"/>
      <c r="K126" s="14">
        <v>15</v>
      </c>
      <c r="L126" s="14"/>
      <c r="M126" s="13"/>
      <c r="N126" s="13"/>
      <c r="O126" s="13">
        <f t="shared" si="5"/>
        <v>0</v>
      </c>
      <c r="P126" s="13">
        <f t="shared" si="5"/>
        <v>0</v>
      </c>
      <c r="Q126" s="28"/>
      <c r="R126" s="26">
        <f t="shared" si="6"/>
        <v>0</v>
      </c>
      <c r="S126" s="13"/>
      <c r="U126" s="17"/>
    </row>
    <row r="127" spans="1:21" x14ac:dyDescent="0.3">
      <c r="A127" s="12"/>
      <c r="B127" s="12"/>
      <c r="C127" s="13">
        <v>4000</v>
      </c>
      <c r="D127" s="13"/>
      <c r="E127" s="14">
        <v>130</v>
      </c>
      <c r="F127" s="14"/>
      <c r="G127" s="14">
        <v>20</v>
      </c>
      <c r="H127" s="14"/>
      <c r="I127" s="14">
        <v>10</v>
      </c>
      <c r="J127" s="14"/>
      <c r="K127" s="14">
        <v>15</v>
      </c>
      <c r="L127" s="14"/>
      <c r="M127" s="13"/>
      <c r="N127" s="13"/>
      <c r="O127" s="13">
        <f t="shared" si="5"/>
        <v>0</v>
      </c>
      <c r="P127" s="13">
        <f t="shared" si="5"/>
        <v>0</v>
      </c>
      <c r="Q127" s="28"/>
      <c r="R127" s="26">
        <f t="shared" si="6"/>
        <v>0</v>
      </c>
      <c r="S127" s="13"/>
      <c r="U127" s="17"/>
    </row>
    <row r="128" spans="1:21" x14ac:dyDescent="0.3">
      <c r="A128" s="12"/>
      <c r="B128" s="12"/>
      <c r="C128" s="13">
        <v>4000</v>
      </c>
      <c r="D128" s="13"/>
      <c r="E128" s="14">
        <v>130</v>
      </c>
      <c r="F128" s="14"/>
      <c r="G128" s="14">
        <v>20</v>
      </c>
      <c r="H128" s="14"/>
      <c r="I128" s="14">
        <v>10</v>
      </c>
      <c r="J128" s="14"/>
      <c r="K128" s="14">
        <v>15</v>
      </c>
      <c r="L128" s="14"/>
      <c r="M128" s="13"/>
      <c r="N128" s="13"/>
      <c r="O128" s="13">
        <f t="shared" si="5"/>
        <v>0</v>
      </c>
      <c r="P128" s="13">
        <f t="shared" si="5"/>
        <v>0</v>
      </c>
      <c r="Q128" s="28"/>
      <c r="R128" s="26">
        <f t="shared" si="6"/>
        <v>0</v>
      </c>
      <c r="S128" s="13"/>
      <c r="U128" s="17"/>
    </row>
    <row r="129" spans="1:21" x14ac:dyDescent="0.3">
      <c r="A129" s="12"/>
      <c r="B129" s="12"/>
      <c r="C129" s="13">
        <v>4000</v>
      </c>
      <c r="D129" s="13"/>
      <c r="E129" s="14">
        <v>130</v>
      </c>
      <c r="F129" s="14"/>
      <c r="G129" s="14">
        <v>20</v>
      </c>
      <c r="H129" s="14"/>
      <c r="I129" s="14">
        <v>10</v>
      </c>
      <c r="J129" s="14"/>
      <c r="K129" s="14">
        <v>15</v>
      </c>
      <c r="L129" s="14"/>
      <c r="M129" s="13"/>
      <c r="N129" s="13"/>
      <c r="O129" s="13">
        <f t="shared" si="5"/>
        <v>0</v>
      </c>
      <c r="P129" s="13">
        <f t="shared" si="5"/>
        <v>0</v>
      </c>
      <c r="Q129" s="28"/>
      <c r="R129" s="26">
        <f t="shared" si="6"/>
        <v>0</v>
      </c>
      <c r="S129" s="13"/>
      <c r="U129" s="17"/>
    </row>
    <row r="130" spans="1:21" x14ac:dyDescent="0.3">
      <c r="A130" s="12"/>
      <c r="B130" s="12"/>
      <c r="C130" s="13">
        <v>4000</v>
      </c>
      <c r="D130" s="13"/>
      <c r="E130" s="14">
        <v>130</v>
      </c>
      <c r="F130" s="14"/>
      <c r="G130" s="14">
        <v>20</v>
      </c>
      <c r="H130" s="14"/>
      <c r="I130" s="14">
        <v>10</v>
      </c>
      <c r="J130" s="14"/>
      <c r="K130" s="14">
        <v>15</v>
      </c>
      <c r="L130" s="14"/>
      <c r="M130" s="13"/>
      <c r="N130" s="13"/>
      <c r="O130" s="13">
        <f t="shared" si="5"/>
        <v>0</v>
      </c>
      <c r="P130" s="13">
        <f t="shared" si="5"/>
        <v>0</v>
      </c>
      <c r="Q130" s="28"/>
      <c r="R130" s="26">
        <f t="shared" si="6"/>
        <v>0</v>
      </c>
      <c r="S130" s="13"/>
      <c r="U130" s="17"/>
    </row>
    <row r="131" spans="1:21" x14ac:dyDescent="0.3">
      <c r="A131" s="12"/>
      <c r="B131" s="12"/>
      <c r="C131" s="13">
        <v>4000</v>
      </c>
      <c r="D131" s="13"/>
      <c r="E131" s="14">
        <v>130</v>
      </c>
      <c r="F131" s="14"/>
      <c r="G131" s="14">
        <v>20</v>
      </c>
      <c r="H131" s="14"/>
      <c r="I131" s="14">
        <v>10</v>
      </c>
      <c r="J131" s="14"/>
      <c r="K131" s="14">
        <v>15</v>
      </c>
      <c r="L131" s="14"/>
      <c r="M131" s="13"/>
      <c r="N131" s="13"/>
      <c r="O131" s="13">
        <f t="shared" si="5"/>
        <v>0</v>
      </c>
      <c r="P131" s="13">
        <f t="shared" si="5"/>
        <v>0</v>
      </c>
      <c r="Q131" s="28"/>
      <c r="R131" s="26">
        <f t="shared" si="6"/>
        <v>0</v>
      </c>
      <c r="S131" s="13"/>
      <c r="U131" s="17"/>
    </row>
    <row r="132" spans="1:21" x14ac:dyDescent="0.3">
      <c r="A132" s="12"/>
      <c r="B132" s="12"/>
      <c r="C132" s="13">
        <v>4000</v>
      </c>
      <c r="D132" s="13"/>
      <c r="E132" s="14">
        <v>130</v>
      </c>
      <c r="F132" s="14"/>
      <c r="G132" s="14">
        <v>20</v>
      </c>
      <c r="H132" s="14"/>
      <c r="I132" s="14">
        <v>10</v>
      </c>
      <c r="J132" s="14"/>
      <c r="K132" s="14">
        <v>15</v>
      </c>
      <c r="L132" s="14"/>
      <c r="M132" s="13"/>
      <c r="N132" s="13"/>
      <c r="O132" s="13">
        <f t="shared" si="5"/>
        <v>0</v>
      </c>
      <c r="P132" s="13">
        <f t="shared" si="5"/>
        <v>0</v>
      </c>
      <c r="Q132" s="28"/>
      <c r="R132" s="26">
        <f t="shared" si="6"/>
        <v>0</v>
      </c>
      <c r="S132" s="13"/>
      <c r="U132" s="17"/>
    </row>
    <row r="133" spans="1:21" x14ac:dyDescent="0.3">
      <c r="A133" s="12"/>
      <c r="B133" s="12"/>
      <c r="C133" s="13">
        <v>4000</v>
      </c>
      <c r="D133" s="13"/>
      <c r="E133" s="14">
        <v>130</v>
      </c>
      <c r="F133" s="14"/>
      <c r="G133" s="14">
        <v>20</v>
      </c>
      <c r="H133" s="14"/>
      <c r="I133" s="14">
        <v>10</v>
      </c>
      <c r="J133" s="14"/>
      <c r="K133" s="14">
        <v>15</v>
      </c>
      <c r="L133" s="14"/>
      <c r="M133" s="13"/>
      <c r="N133" s="13"/>
      <c r="O133" s="13">
        <f t="shared" si="5"/>
        <v>0</v>
      </c>
      <c r="P133" s="13">
        <f t="shared" si="5"/>
        <v>0</v>
      </c>
      <c r="Q133" s="28"/>
      <c r="R133" s="26">
        <f t="shared" si="6"/>
        <v>0</v>
      </c>
      <c r="S133" s="13"/>
      <c r="U133" s="17"/>
    </row>
    <row r="134" spans="1:21" x14ac:dyDescent="0.3">
      <c r="A134" s="12"/>
      <c r="B134" s="12"/>
      <c r="C134" s="13">
        <v>4000</v>
      </c>
      <c r="D134" s="13"/>
      <c r="E134" s="14">
        <v>130</v>
      </c>
      <c r="F134" s="14"/>
      <c r="G134" s="14">
        <v>20</v>
      </c>
      <c r="H134" s="14"/>
      <c r="I134" s="14">
        <v>10</v>
      </c>
      <c r="J134" s="14"/>
      <c r="K134" s="14">
        <v>15</v>
      </c>
      <c r="L134" s="14"/>
      <c r="M134" s="13"/>
      <c r="N134" s="13"/>
      <c r="O134" s="13">
        <f t="shared" si="5"/>
        <v>0</v>
      </c>
      <c r="P134" s="13">
        <f t="shared" si="5"/>
        <v>0</v>
      </c>
      <c r="Q134" s="28"/>
      <c r="R134" s="26">
        <f t="shared" si="6"/>
        <v>0</v>
      </c>
      <c r="S134" s="13"/>
      <c r="U134" s="17"/>
    </row>
    <row r="135" spans="1:21" x14ac:dyDescent="0.3">
      <c r="A135" s="12"/>
      <c r="B135" s="12"/>
      <c r="C135" s="13">
        <v>4000</v>
      </c>
      <c r="D135" s="13"/>
      <c r="E135" s="14">
        <v>130</v>
      </c>
      <c r="F135" s="14"/>
      <c r="G135" s="14">
        <v>20</v>
      </c>
      <c r="H135" s="14"/>
      <c r="I135" s="14">
        <v>10</v>
      </c>
      <c r="J135" s="14"/>
      <c r="K135" s="14">
        <v>15</v>
      </c>
      <c r="L135" s="14"/>
      <c r="M135" s="13"/>
      <c r="N135" s="13"/>
      <c r="O135" s="13">
        <f t="shared" si="5"/>
        <v>0</v>
      </c>
      <c r="P135" s="13">
        <f t="shared" si="5"/>
        <v>0</v>
      </c>
      <c r="Q135" s="28"/>
      <c r="R135" s="26">
        <f t="shared" si="6"/>
        <v>0</v>
      </c>
      <c r="S135" s="13"/>
      <c r="U135" s="17"/>
    </row>
    <row r="136" spans="1:21" x14ac:dyDescent="0.3">
      <c r="A136" s="12"/>
      <c r="B136" s="12"/>
      <c r="C136" s="13">
        <v>4000</v>
      </c>
      <c r="D136" s="13"/>
      <c r="E136" s="14">
        <v>130</v>
      </c>
      <c r="F136" s="14"/>
      <c r="G136" s="14">
        <v>20</v>
      </c>
      <c r="H136" s="14"/>
      <c r="I136" s="14">
        <v>10</v>
      </c>
      <c r="J136" s="14"/>
      <c r="K136" s="14">
        <v>15</v>
      </c>
      <c r="L136" s="14"/>
      <c r="M136" s="13"/>
      <c r="N136" s="13"/>
      <c r="O136" s="13">
        <f t="shared" ref="O136:P199" si="7">+M136/8</f>
        <v>0</v>
      </c>
      <c r="P136" s="13">
        <f t="shared" si="7"/>
        <v>0</v>
      </c>
      <c r="Q136" s="28"/>
      <c r="R136" s="26">
        <f t="shared" si="6"/>
        <v>0</v>
      </c>
      <c r="S136" s="13"/>
      <c r="U136" s="17"/>
    </row>
    <row r="137" spans="1:21" x14ac:dyDescent="0.3">
      <c r="A137" s="12"/>
      <c r="B137" s="12"/>
      <c r="C137" s="13">
        <v>4000</v>
      </c>
      <c r="D137" s="13"/>
      <c r="E137" s="14">
        <v>130</v>
      </c>
      <c r="F137" s="14"/>
      <c r="G137" s="14">
        <v>20</v>
      </c>
      <c r="H137" s="14"/>
      <c r="I137" s="14">
        <v>10</v>
      </c>
      <c r="J137" s="14"/>
      <c r="K137" s="14">
        <v>15</v>
      </c>
      <c r="L137" s="14"/>
      <c r="M137" s="13"/>
      <c r="N137" s="13"/>
      <c r="O137" s="13">
        <f t="shared" si="7"/>
        <v>0</v>
      </c>
      <c r="P137" s="13">
        <f t="shared" si="7"/>
        <v>0</v>
      </c>
      <c r="Q137" s="28"/>
      <c r="R137" s="26">
        <f t="shared" ref="R137:R200" si="8">+(((D137/C137)+(F137/E137)+(H137/G137)+(J137/I137)+(L137/K137)+O137))*0.05</f>
        <v>0</v>
      </c>
      <c r="S137" s="13"/>
      <c r="U137" s="17"/>
    </row>
    <row r="138" spans="1:21" x14ac:dyDescent="0.3">
      <c r="A138" s="12"/>
      <c r="B138" s="12"/>
      <c r="C138" s="13">
        <v>4000</v>
      </c>
      <c r="D138" s="13"/>
      <c r="E138" s="14">
        <v>130</v>
      </c>
      <c r="F138" s="14"/>
      <c r="G138" s="14">
        <v>20</v>
      </c>
      <c r="H138" s="14"/>
      <c r="I138" s="14">
        <v>10</v>
      </c>
      <c r="J138" s="14"/>
      <c r="K138" s="14">
        <v>15</v>
      </c>
      <c r="L138" s="14"/>
      <c r="M138" s="13"/>
      <c r="N138" s="13"/>
      <c r="O138" s="13">
        <f t="shared" si="7"/>
        <v>0</v>
      </c>
      <c r="P138" s="13">
        <f t="shared" si="7"/>
        <v>0</v>
      </c>
      <c r="Q138" s="28"/>
      <c r="R138" s="26">
        <f t="shared" si="8"/>
        <v>0</v>
      </c>
      <c r="S138" s="13"/>
      <c r="U138" s="17"/>
    </row>
    <row r="139" spans="1:21" x14ac:dyDescent="0.3">
      <c r="A139" s="12"/>
      <c r="B139" s="12"/>
      <c r="C139" s="13">
        <v>4000</v>
      </c>
      <c r="D139" s="13"/>
      <c r="E139" s="14">
        <v>130</v>
      </c>
      <c r="F139" s="14"/>
      <c r="G139" s="14">
        <v>20</v>
      </c>
      <c r="H139" s="14"/>
      <c r="I139" s="14">
        <v>10</v>
      </c>
      <c r="J139" s="14"/>
      <c r="K139" s="14">
        <v>15</v>
      </c>
      <c r="L139" s="14"/>
      <c r="M139" s="13"/>
      <c r="N139" s="13"/>
      <c r="O139" s="13">
        <f t="shared" si="7"/>
        <v>0</v>
      </c>
      <c r="P139" s="13">
        <f t="shared" si="7"/>
        <v>0</v>
      </c>
      <c r="Q139" s="28"/>
      <c r="R139" s="26">
        <f t="shared" si="8"/>
        <v>0</v>
      </c>
      <c r="S139" s="13"/>
      <c r="U139" s="17"/>
    </row>
    <row r="140" spans="1:21" x14ac:dyDescent="0.3">
      <c r="A140" s="12"/>
      <c r="B140" s="12"/>
      <c r="C140" s="13">
        <v>4000</v>
      </c>
      <c r="D140" s="13"/>
      <c r="E140" s="14">
        <v>130</v>
      </c>
      <c r="F140" s="14"/>
      <c r="G140" s="14">
        <v>20</v>
      </c>
      <c r="H140" s="14"/>
      <c r="I140" s="14">
        <v>10</v>
      </c>
      <c r="J140" s="14"/>
      <c r="K140" s="14">
        <v>15</v>
      </c>
      <c r="L140" s="14"/>
      <c r="M140" s="13"/>
      <c r="N140" s="13"/>
      <c r="O140" s="13">
        <f t="shared" si="7"/>
        <v>0</v>
      </c>
      <c r="P140" s="13">
        <f t="shared" si="7"/>
        <v>0</v>
      </c>
      <c r="Q140" s="28"/>
      <c r="R140" s="26">
        <f t="shared" si="8"/>
        <v>0</v>
      </c>
      <c r="S140" s="13"/>
      <c r="U140" s="17"/>
    </row>
    <row r="141" spans="1:21" x14ac:dyDescent="0.3">
      <c r="A141" s="12"/>
      <c r="B141" s="12"/>
      <c r="C141" s="13">
        <v>4000</v>
      </c>
      <c r="D141" s="13"/>
      <c r="E141" s="14">
        <v>130</v>
      </c>
      <c r="F141" s="14"/>
      <c r="G141" s="14">
        <v>20</v>
      </c>
      <c r="H141" s="14"/>
      <c r="I141" s="14">
        <v>10</v>
      </c>
      <c r="J141" s="14"/>
      <c r="K141" s="14">
        <v>15</v>
      </c>
      <c r="L141" s="14"/>
      <c r="M141" s="13"/>
      <c r="N141" s="13"/>
      <c r="O141" s="13">
        <f t="shared" si="7"/>
        <v>0</v>
      </c>
      <c r="P141" s="13">
        <f t="shared" si="7"/>
        <v>0</v>
      </c>
      <c r="Q141" s="28"/>
      <c r="R141" s="26">
        <f t="shared" si="8"/>
        <v>0</v>
      </c>
      <c r="S141" s="13"/>
      <c r="U141" s="17"/>
    </row>
    <row r="142" spans="1:21" x14ac:dyDescent="0.3">
      <c r="A142" s="12"/>
      <c r="B142" s="12"/>
      <c r="C142" s="13">
        <v>4000</v>
      </c>
      <c r="D142" s="13"/>
      <c r="E142" s="14">
        <v>130</v>
      </c>
      <c r="F142" s="14"/>
      <c r="G142" s="14">
        <v>20</v>
      </c>
      <c r="H142" s="14"/>
      <c r="I142" s="14">
        <v>10</v>
      </c>
      <c r="J142" s="14"/>
      <c r="K142" s="14">
        <v>15</v>
      </c>
      <c r="L142" s="14"/>
      <c r="M142" s="13"/>
      <c r="N142" s="13"/>
      <c r="O142" s="13">
        <f t="shared" si="7"/>
        <v>0</v>
      </c>
      <c r="P142" s="13">
        <f t="shared" si="7"/>
        <v>0</v>
      </c>
      <c r="Q142" s="28"/>
      <c r="R142" s="26">
        <f t="shared" si="8"/>
        <v>0</v>
      </c>
      <c r="S142" s="13"/>
      <c r="U142" s="17"/>
    </row>
    <row r="143" spans="1:21" x14ac:dyDescent="0.3">
      <c r="A143" s="12"/>
      <c r="B143" s="12"/>
      <c r="C143" s="13">
        <v>4000</v>
      </c>
      <c r="D143" s="13"/>
      <c r="E143" s="14">
        <v>130</v>
      </c>
      <c r="F143" s="14"/>
      <c r="G143" s="14">
        <v>20</v>
      </c>
      <c r="H143" s="14"/>
      <c r="I143" s="14">
        <v>10</v>
      </c>
      <c r="J143" s="14"/>
      <c r="K143" s="14">
        <v>15</v>
      </c>
      <c r="L143" s="14"/>
      <c r="M143" s="13"/>
      <c r="N143" s="13"/>
      <c r="O143" s="13">
        <f t="shared" si="7"/>
        <v>0</v>
      </c>
      <c r="P143" s="13">
        <f t="shared" si="7"/>
        <v>0</v>
      </c>
      <c r="Q143" s="28"/>
      <c r="R143" s="26">
        <f t="shared" si="8"/>
        <v>0</v>
      </c>
      <c r="S143" s="13"/>
      <c r="U143" s="17"/>
    </row>
    <row r="144" spans="1:21" x14ac:dyDescent="0.3">
      <c r="A144" s="12"/>
      <c r="B144" s="12"/>
      <c r="C144" s="13">
        <v>4000</v>
      </c>
      <c r="D144" s="13"/>
      <c r="E144" s="14">
        <v>130</v>
      </c>
      <c r="F144" s="14"/>
      <c r="G144" s="14">
        <v>20</v>
      </c>
      <c r="H144" s="14"/>
      <c r="I144" s="14">
        <v>10</v>
      </c>
      <c r="J144" s="14"/>
      <c r="K144" s="14">
        <v>15</v>
      </c>
      <c r="L144" s="14"/>
      <c r="M144" s="13"/>
      <c r="N144" s="13"/>
      <c r="O144" s="13">
        <f t="shared" si="7"/>
        <v>0</v>
      </c>
      <c r="P144" s="13">
        <f t="shared" si="7"/>
        <v>0</v>
      </c>
      <c r="Q144" s="28"/>
      <c r="R144" s="26">
        <f t="shared" si="8"/>
        <v>0</v>
      </c>
      <c r="S144" s="13"/>
      <c r="U144" s="17"/>
    </row>
    <row r="145" spans="1:21" x14ac:dyDescent="0.3">
      <c r="A145" s="12"/>
      <c r="B145" s="12"/>
      <c r="C145" s="13">
        <v>4000</v>
      </c>
      <c r="D145" s="13"/>
      <c r="E145" s="14">
        <v>130</v>
      </c>
      <c r="F145" s="14"/>
      <c r="G145" s="14">
        <v>20</v>
      </c>
      <c r="H145" s="14"/>
      <c r="I145" s="14">
        <v>10</v>
      </c>
      <c r="J145" s="14"/>
      <c r="K145" s="14">
        <v>15</v>
      </c>
      <c r="L145" s="14"/>
      <c r="M145" s="13"/>
      <c r="N145" s="13"/>
      <c r="O145" s="13">
        <f t="shared" si="7"/>
        <v>0</v>
      </c>
      <c r="P145" s="13">
        <f t="shared" si="7"/>
        <v>0</v>
      </c>
      <c r="Q145" s="28"/>
      <c r="R145" s="26">
        <f t="shared" si="8"/>
        <v>0</v>
      </c>
      <c r="S145" s="13"/>
      <c r="U145" s="17"/>
    </row>
    <row r="146" spans="1:21" x14ac:dyDescent="0.3">
      <c r="A146" s="12"/>
      <c r="B146" s="12"/>
      <c r="C146" s="13">
        <v>4000</v>
      </c>
      <c r="D146" s="13"/>
      <c r="E146" s="14">
        <v>130</v>
      </c>
      <c r="F146" s="14"/>
      <c r="G146" s="14">
        <v>20</v>
      </c>
      <c r="H146" s="14"/>
      <c r="I146" s="14">
        <v>10</v>
      </c>
      <c r="J146" s="14"/>
      <c r="K146" s="14">
        <v>15</v>
      </c>
      <c r="L146" s="14"/>
      <c r="M146" s="13"/>
      <c r="N146" s="13"/>
      <c r="O146" s="13">
        <f t="shared" si="7"/>
        <v>0</v>
      </c>
      <c r="P146" s="13">
        <f t="shared" si="7"/>
        <v>0</v>
      </c>
      <c r="Q146" s="28"/>
      <c r="R146" s="26">
        <f t="shared" si="8"/>
        <v>0</v>
      </c>
      <c r="S146" s="13"/>
      <c r="U146" s="17"/>
    </row>
    <row r="147" spans="1:21" x14ac:dyDescent="0.3">
      <c r="A147" s="12"/>
      <c r="B147" s="12"/>
      <c r="C147" s="13">
        <v>4000</v>
      </c>
      <c r="D147" s="13"/>
      <c r="E147" s="14">
        <v>130</v>
      </c>
      <c r="F147" s="14"/>
      <c r="G147" s="14">
        <v>20</v>
      </c>
      <c r="H147" s="14"/>
      <c r="I147" s="14">
        <v>10</v>
      </c>
      <c r="J147" s="14"/>
      <c r="K147" s="14">
        <v>15</v>
      </c>
      <c r="L147" s="14"/>
      <c r="M147" s="13"/>
      <c r="N147" s="13"/>
      <c r="O147" s="13">
        <f t="shared" si="7"/>
        <v>0</v>
      </c>
      <c r="P147" s="13">
        <f t="shared" si="7"/>
        <v>0</v>
      </c>
      <c r="Q147" s="28"/>
      <c r="R147" s="26">
        <f t="shared" si="8"/>
        <v>0</v>
      </c>
      <c r="S147" s="13"/>
      <c r="U147" s="17"/>
    </row>
    <row r="148" spans="1:21" x14ac:dyDescent="0.3">
      <c r="A148" s="12"/>
      <c r="B148" s="12"/>
      <c r="C148" s="13">
        <v>4000</v>
      </c>
      <c r="D148" s="13"/>
      <c r="E148" s="14">
        <v>130</v>
      </c>
      <c r="F148" s="14"/>
      <c r="G148" s="14">
        <v>20</v>
      </c>
      <c r="H148" s="14"/>
      <c r="I148" s="14">
        <v>10</v>
      </c>
      <c r="J148" s="14"/>
      <c r="K148" s="14">
        <v>15</v>
      </c>
      <c r="L148" s="14"/>
      <c r="M148" s="13"/>
      <c r="N148" s="13"/>
      <c r="O148" s="13">
        <f t="shared" si="7"/>
        <v>0</v>
      </c>
      <c r="P148" s="13">
        <f t="shared" si="7"/>
        <v>0</v>
      </c>
      <c r="Q148" s="28"/>
      <c r="R148" s="26">
        <f t="shared" si="8"/>
        <v>0</v>
      </c>
      <c r="S148" s="13"/>
      <c r="U148" s="17"/>
    </row>
    <row r="149" spans="1:21" x14ac:dyDescent="0.3">
      <c r="A149" s="12"/>
      <c r="B149" s="12"/>
      <c r="C149" s="13">
        <v>4000</v>
      </c>
      <c r="D149" s="13"/>
      <c r="E149" s="14">
        <v>130</v>
      </c>
      <c r="F149" s="14"/>
      <c r="G149" s="14">
        <v>20</v>
      </c>
      <c r="H149" s="14"/>
      <c r="I149" s="14">
        <v>10</v>
      </c>
      <c r="J149" s="14"/>
      <c r="K149" s="14">
        <v>15</v>
      </c>
      <c r="L149" s="14"/>
      <c r="M149" s="13"/>
      <c r="N149" s="13"/>
      <c r="O149" s="13">
        <f t="shared" si="7"/>
        <v>0</v>
      </c>
      <c r="P149" s="13">
        <f t="shared" si="7"/>
        <v>0</v>
      </c>
      <c r="Q149" s="28"/>
      <c r="R149" s="26">
        <f t="shared" si="8"/>
        <v>0</v>
      </c>
      <c r="S149" s="13"/>
      <c r="U149" s="17"/>
    </row>
    <row r="150" spans="1:21" x14ac:dyDescent="0.3">
      <c r="A150" s="12"/>
      <c r="B150" s="12"/>
      <c r="C150" s="13">
        <v>4000</v>
      </c>
      <c r="D150" s="13"/>
      <c r="E150" s="14">
        <v>130</v>
      </c>
      <c r="F150" s="14"/>
      <c r="G150" s="14">
        <v>20</v>
      </c>
      <c r="H150" s="14"/>
      <c r="I150" s="14">
        <v>10</v>
      </c>
      <c r="J150" s="14"/>
      <c r="K150" s="14">
        <v>15</v>
      </c>
      <c r="L150" s="14"/>
      <c r="M150" s="13"/>
      <c r="N150" s="13"/>
      <c r="O150" s="13">
        <f t="shared" si="7"/>
        <v>0</v>
      </c>
      <c r="P150" s="13">
        <f t="shared" si="7"/>
        <v>0</v>
      </c>
      <c r="Q150" s="28"/>
      <c r="R150" s="26">
        <f t="shared" si="8"/>
        <v>0</v>
      </c>
      <c r="S150" s="13"/>
      <c r="U150" s="17"/>
    </row>
    <row r="151" spans="1:21" x14ac:dyDescent="0.3">
      <c r="A151" s="12"/>
      <c r="B151" s="12"/>
      <c r="C151" s="13">
        <v>4000</v>
      </c>
      <c r="D151" s="13"/>
      <c r="E151" s="14">
        <v>130</v>
      </c>
      <c r="F151" s="14"/>
      <c r="G151" s="14">
        <v>20</v>
      </c>
      <c r="H151" s="14"/>
      <c r="I151" s="14">
        <v>10</v>
      </c>
      <c r="J151" s="14"/>
      <c r="K151" s="14">
        <v>15</v>
      </c>
      <c r="L151" s="14"/>
      <c r="M151" s="13"/>
      <c r="N151" s="13"/>
      <c r="O151" s="13">
        <f t="shared" si="7"/>
        <v>0</v>
      </c>
      <c r="P151" s="13">
        <f t="shared" si="7"/>
        <v>0</v>
      </c>
      <c r="Q151" s="28"/>
      <c r="R151" s="26">
        <f t="shared" si="8"/>
        <v>0</v>
      </c>
      <c r="S151" s="13"/>
      <c r="U151" s="17"/>
    </row>
    <row r="152" spans="1:21" x14ac:dyDescent="0.3">
      <c r="A152" s="12"/>
      <c r="B152" s="12"/>
      <c r="C152" s="13">
        <v>4000</v>
      </c>
      <c r="D152" s="13"/>
      <c r="E152" s="14">
        <v>130</v>
      </c>
      <c r="F152" s="14"/>
      <c r="G152" s="14">
        <v>20</v>
      </c>
      <c r="H152" s="14"/>
      <c r="I152" s="14">
        <v>10</v>
      </c>
      <c r="J152" s="14"/>
      <c r="K152" s="14">
        <v>15</v>
      </c>
      <c r="L152" s="14"/>
      <c r="M152" s="13"/>
      <c r="N152" s="13"/>
      <c r="O152" s="13">
        <f t="shared" si="7"/>
        <v>0</v>
      </c>
      <c r="P152" s="13">
        <f t="shared" si="7"/>
        <v>0</v>
      </c>
      <c r="Q152" s="28"/>
      <c r="R152" s="26">
        <f t="shared" si="8"/>
        <v>0</v>
      </c>
      <c r="S152" s="13"/>
      <c r="U152" s="17"/>
    </row>
    <row r="153" spans="1:21" x14ac:dyDescent="0.3">
      <c r="A153" s="12"/>
      <c r="B153" s="12"/>
      <c r="C153" s="13">
        <v>4000</v>
      </c>
      <c r="D153" s="13"/>
      <c r="E153" s="14">
        <v>130</v>
      </c>
      <c r="F153" s="14"/>
      <c r="G153" s="14">
        <v>20</v>
      </c>
      <c r="H153" s="14"/>
      <c r="I153" s="14">
        <v>10</v>
      </c>
      <c r="J153" s="14"/>
      <c r="K153" s="14">
        <v>15</v>
      </c>
      <c r="L153" s="14"/>
      <c r="M153" s="13"/>
      <c r="N153" s="13"/>
      <c r="O153" s="13">
        <f t="shared" si="7"/>
        <v>0</v>
      </c>
      <c r="P153" s="13">
        <f t="shared" si="7"/>
        <v>0</v>
      </c>
      <c r="Q153" s="28"/>
      <c r="R153" s="26">
        <f t="shared" si="8"/>
        <v>0</v>
      </c>
      <c r="S153" s="13"/>
      <c r="U153" s="17"/>
    </row>
    <row r="154" spans="1:21" x14ac:dyDescent="0.3">
      <c r="A154" s="12"/>
      <c r="B154" s="12"/>
      <c r="C154" s="13">
        <v>4000</v>
      </c>
      <c r="D154" s="13"/>
      <c r="E154" s="14">
        <v>130</v>
      </c>
      <c r="F154" s="14"/>
      <c r="G154" s="14">
        <v>20</v>
      </c>
      <c r="H154" s="14"/>
      <c r="I154" s="14">
        <v>10</v>
      </c>
      <c r="J154" s="14"/>
      <c r="K154" s="14">
        <v>15</v>
      </c>
      <c r="L154" s="14"/>
      <c r="M154" s="13"/>
      <c r="N154" s="13"/>
      <c r="O154" s="13">
        <f t="shared" si="7"/>
        <v>0</v>
      </c>
      <c r="P154" s="13">
        <f t="shared" si="7"/>
        <v>0</v>
      </c>
      <c r="Q154" s="28"/>
      <c r="R154" s="26">
        <f t="shared" si="8"/>
        <v>0</v>
      </c>
      <c r="S154" s="13"/>
      <c r="U154" s="17"/>
    </row>
    <row r="155" spans="1:21" x14ac:dyDescent="0.3">
      <c r="A155" s="12"/>
      <c r="B155" s="12"/>
      <c r="C155" s="13">
        <v>4000</v>
      </c>
      <c r="D155" s="13"/>
      <c r="E155" s="14">
        <v>130</v>
      </c>
      <c r="F155" s="14"/>
      <c r="G155" s="14">
        <v>20</v>
      </c>
      <c r="H155" s="14"/>
      <c r="I155" s="14">
        <v>10</v>
      </c>
      <c r="J155" s="14"/>
      <c r="K155" s="14">
        <v>15</v>
      </c>
      <c r="L155" s="14"/>
      <c r="M155" s="13"/>
      <c r="N155" s="13"/>
      <c r="O155" s="13">
        <f t="shared" si="7"/>
        <v>0</v>
      </c>
      <c r="P155" s="13">
        <f t="shared" si="7"/>
        <v>0</v>
      </c>
      <c r="Q155" s="28"/>
      <c r="R155" s="26">
        <f t="shared" si="8"/>
        <v>0</v>
      </c>
      <c r="S155" s="13"/>
      <c r="U155" s="17"/>
    </row>
    <row r="156" spans="1:21" x14ac:dyDescent="0.3">
      <c r="A156" s="12"/>
      <c r="B156" s="12"/>
      <c r="C156" s="13">
        <v>4000</v>
      </c>
      <c r="D156" s="13"/>
      <c r="E156" s="14">
        <v>130</v>
      </c>
      <c r="F156" s="14"/>
      <c r="G156" s="14">
        <v>20</v>
      </c>
      <c r="H156" s="14"/>
      <c r="I156" s="14">
        <v>10</v>
      </c>
      <c r="J156" s="14"/>
      <c r="K156" s="14">
        <v>15</v>
      </c>
      <c r="L156" s="14"/>
      <c r="M156" s="13"/>
      <c r="N156" s="13"/>
      <c r="O156" s="13">
        <f t="shared" si="7"/>
        <v>0</v>
      </c>
      <c r="P156" s="13">
        <f t="shared" si="7"/>
        <v>0</v>
      </c>
      <c r="Q156" s="28"/>
      <c r="R156" s="26">
        <f t="shared" si="8"/>
        <v>0</v>
      </c>
      <c r="S156" s="13"/>
      <c r="U156" s="17"/>
    </row>
    <row r="157" spans="1:21" x14ac:dyDescent="0.3">
      <c r="A157" s="12"/>
      <c r="B157" s="12"/>
      <c r="C157" s="13">
        <v>4000</v>
      </c>
      <c r="D157" s="13"/>
      <c r="E157" s="14">
        <v>130</v>
      </c>
      <c r="F157" s="14"/>
      <c r="G157" s="14">
        <v>20</v>
      </c>
      <c r="H157" s="14"/>
      <c r="I157" s="14">
        <v>10</v>
      </c>
      <c r="J157" s="14"/>
      <c r="K157" s="14">
        <v>15</v>
      </c>
      <c r="L157" s="14"/>
      <c r="M157" s="13"/>
      <c r="N157" s="13"/>
      <c r="O157" s="13">
        <f t="shared" si="7"/>
        <v>0</v>
      </c>
      <c r="P157" s="13">
        <f t="shared" si="7"/>
        <v>0</v>
      </c>
      <c r="Q157" s="28"/>
      <c r="R157" s="26">
        <f t="shared" si="8"/>
        <v>0</v>
      </c>
      <c r="S157" s="13"/>
      <c r="U157" s="17"/>
    </row>
    <row r="158" spans="1:21" x14ac:dyDescent="0.3">
      <c r="A158" s="12"/>
      <c r="B158" s="12"/>
      <c r="C158" s="13">
        <v>4000</v>
      </c>
      <c r="D158" s="13"/>
      <c r="E158" s="14">
        <v>130</v>
      </c>
      <c r="F158" s="14"/>
      <c r="G158" s="14">
        <v>20</v>
      </c>
      <c r="H158" s="14"/>
      <c r="I158" s="14">
        <v>10</v>
      </c>
      <c r="J158" s="14"/>
      <c r="K158" s="14">
        <v>15</v>
      </c>
      <c r="L158" s="14"/>
      <c r="M158" s="13"/>
      <c r="N158" s="13"/>
      <c r="O158" s="13">
        <f t="shared" si="7"/>
        <v>0</v>
      </c>
      <c r="P158" s="13">
        <f t="shared" si="7"/>
        <v>0</v>
      </c>
      <c r="Q158" s="28"/>
      <c r="R158" s="26">
        <f t="shared" si="8"/>
        <v>0</v>
      </c>
      <c r="S158" s="13"/>
      <c r="U158" s="17"/>
    </row>
    <row r="159" spans="1:21" x14ac:dyDescent="0.3">
      <c r="A159" s="12"/>
      <c r="B159" s="12"/>
      <c r="C159" s="13">
        <v>4000</v>
      </c>
      <c r="D159" s="13"/>
      <c r="E159" s="14">
        <v>130</v>
      </c>
      <c r="F159" s="14"/>
      <c r="G159" s="14">
        <v>20</v>
      </c>
      <c r="H159" s="14"/>
      <c r="I159" s="14">
        <v>10</v>
      </c>
      <c r="J159" s="14"/>
      <c r="K159" s="14">
        <v>15</v>
      </c>
      <c r="L159" s="14"/>
      <c r="M159" s="13"/>
      <c r="N159" s="13"/>
      <c r="O159" s="13">
        <f t="shared" si="7"/>
        <v>0</v>
      </c>
      <c r="P159" s="13">
        <f t="shared" si="7"/>
        <v>0</v>
      </c>
      <c r="Q159" s="28"/>
      <c r="R159" s="26">
        <f t="shared" si="8"/>
        <v>0</v>
      </c>
      <c r="S159" s="13"/>
      <c r="U159" s="17"/>
    </row>
    <row r="160" spans="1:21" x14ac:dyDescent="0.3">
      <c r="A160" s="12"/>
      <c r="B160" s="12"/>
      <c r="C160" s="13">
        <v>4000</v>
      </c>
      <c r="D160" s="13"/>
      <c r="E160" s="14">
        <v>130</v>
      </c>
      <c r="F160" s="14"/>
      <c r="G160" s="14">
        <v>20</v>
      </c>
      <c r="H160" s="14"/>
      <c r="I160" s="14">
        <v>10</v>
      </c>
      <c r="J160" s="14"/>
      <c r="K160" s="14">
        <v>15</v>
      </c>
      <c r="L160" s="14"/>
      <c r="M160" s="13"/>
      <c r="N160" s="13"/>
      <c r="O160" s="13">
        <f t="shared" si="7"/>
        <v>0</v>
      </c>
      <c r="P160" s="13">
        <f t="shared" si="7"/>
        <v>0</v>
      </c>
      <c r="Q160" s="28"/>
      <c r="R160" s="26">
        <f t="shared" si="8"/>
        <v>0</v>
      </c>
      <c r="S160" s="13"/>
      <c r="U160" s="17"/>
    </row>
    <row r="161" spans="1:21" x14ac:dyDescent="0.3">
      <c r="A161" s="12"/>
      <c r="B161" s="12"/>
      <c r="C161" s="13">
        <v>4000</v>
      </c>
      <c r="D161" s="13"/>
      <c r="E161" s="14">
        <v>130</v>
      </c>
      <c r="F161" s="14"/>
      <c r="G161" s="14">
        <v>20</v>
      </c>
      <c r="H161" s="14"/>
      <c r="I161" s="14">
        <v>10</v>
      </c>
      <c r="J161" s="14"/>
      <c r="K161" s="14">
        <v>15</v>
      </c>
      <c r="L161" s="14"/>
      <c r="M161" s="13"/>
      <c r="N161" s="13"/>
      <c r="O161" s="13">
        <f t="shared" si="7"/>
        <v>0</v>
      </c>
      <c r="P161" s="13">
        <f t="shared" si="7"/>
        <v>0</v>
      </c>
      <c r="Q161" s="28"/>
      <c r="R161" s="26">
        <f t="shared" si="8"/>
        <v>0</v>
      </c>
      <c r="S161" s="13"/>
      <c r="U161" s="17"/>
    </row>
    <row r="162" spans="1:21" x14ac:dyDescent="0.3">
      <c r="A162" s="12"/>
      <c r="B162" s="12"/>
      <c r="C162" s="13">
        <v>4000</v>
      </c>
      <c r="D162" s="13"/>
      <c r="E162" s="14">
        <v>130</v>
      </c>
      <c r="F162" s="14"/>
      <c r="G162" s="14">
        <v>20</v>
      </c>
      <c r="H162" s="14"/>
      <c r="I162" s="14">
        <v>10</v>
      </c>
      <c r="J162" s="14"/>
      <c r="K162" s="14">
        <v>15</v>
      </c>
      <c r="L162" s="14"/>
      <c r="M162" s="13"/>
      <c r="N162" s="13"/>
      <c r="O162" s="13">
        <f t="shared" si="7"/>
        <v>0</v>
      </c>
      <c r="P162" s="13">
        <f t="shared" si="7"/>
        <v>0</v>
      </c>
      <c r="Q162" s="28"/>
      <c r="R162" s="26">
        <f t="shared" si="8"/>
        <v>0</v>
      </c>
      <c r="S162" s="13"/>
      <c r="U162" s="17"/>
    </row>
    <row r="163" spans="1:21" x14ac:dyDescent="0.3">
      <c r="A163" s="12"/>
      <c r="B163" s="12"/>
      <c r="C163" s="13">
        <v>4000</v>
      </c>
      <c r="D163" s="13"/>
      <c r="E163" s="14">
        <v>130</v>
      </c>
      <c r="F163" s="14"/>
      <c r="G163" s="14">
        <v>20</v>
      </c>
      <c r="H163" s="14"/>
      <c r="I163" s="14">
        <v>10</v>
      </c>
      <c r="J163" s="14"/>
      <c r="K163" s="14">
        <v>15</v>
      </c>
      <c r="L163" s="14"/>
      <c r="M163" s="13"/>
      <c r="N163" s="13"/>
      <c r="O163" s="13">
        <f t="shared" si="7"/>
        <v>0</v>
      </c>
      <c r="P163" s="13">
        <f t="shared" si="7"/>
        <v>0</v>
      </c>
      <c r="Q163" s="28"/>
      <c r="R163" s="26">
        <f t="shared" si="8"/>
        <v>0</v>
      </c>
      <c r="S163" s="13"/>
      <c r="U163" s="17"/>
    </row>
    <row r="164" spans="1:21" x14ac:dyDescent="0.3">
      <c r="A164" s="12"/>
      <c r="B164" s="12"/>
      <c r="C164" s="13">
        <v>4000</v>
      </c>
      <c r="D164" s="13"/>
      <c r="E164" s="14">
        <v>130</v>
      </c>
      <c r="F164" s="14"/>
      <c r="G164" s="14">
        <v>20</v>
      </c>
      <c r="H164" s="14"/>
      <c r="I164" s="14">
        <v>10</v>
      </c>
      <c r="J164" s="14"/>
      <c r="K164" s="14">
        <v>15</v>
      </c>
      <c r="L164" s="14"/>
      <c r="M164" s="13"/>
      <c r="N164" s="13"/>
      <c r="O164" s="13">
        <f t="shared" si="7"/>
        <v>0</v>
      </c>
      <c r="P164" s="13">
        <f t="shared" si="7"/>
        <v>0</v>
      </c>
      <c r="Q164" s="28"/>
      <c r="R164" s="26">
        <f t="shared" si="8"/>
        <v>0</v>
      </c>
      <c r="S164" s="13"/>
      <c r="U164" s="17"/>
    </row>
    <row r="165" spans="1:21" x14ac:dyDescent="0.3">
      <c r="A165" s="12"/>
      <c r="B165" s="12"/>
      <c r="C165" s="13">
        <v>4000</v>
      </c>
      <c r="D165" s="13"/>
      <c r="E165" s="14">
        <v>130</v>
      </c>
      <c r="F165" s="14"/>
      <c r="G165" s="14">
        <v>20</v>
      </c>
      <c r="H165" s="14"/>
      <c r="I165" s="14">
        <v>10</v>
      </c>
      <c r="J165" s="14"/>
      <c r="K165" s="14">
        <v>15</v>
      </c>
      <c r="L165" s="14"/>
      <c r="M165" s="13"/>
      <c r="N165" s="13"/>
      <c r="O165" s="13">
        <f t="shared" si="7"/>
        <v>0</v>
      </c>
      <c r="P165" s="13">
        <f t="shared" si="7"/>
        <v>0</v>
      </c>
      <c r="Q165" s="28"/>
      <c r="R165" s="26">
        <f t="shared" si="8"/>
        <v>0</v>
      </c>
      <c r="S165" s="13"/>
      <c r="U165" s="17"/>
    </row>
    <row r="166" spans="1:21" x14ac:dyDescent="0.3">
      <c r="A166" s="12"/>
      <c r="B166" s="12"/>
      <c r="C166" s="13">
        <v>4000</v>
      </c>
      <c r="D166" s="13"/>
      <c r="E166" s="14">
        <v>130</v>
      </c>
      <c r="F166" s="14"/>
      <c r="G166" s="14">
        <v>20</v>
      </c>
      <c r="H166" s="14"/>
      <c r="I166" s="14">
        <v>10</v>
      </c>
      <c r="J166" s="14"/>
      <c r="K166" s="14">
        <v>15</v>
      </c>
      <c r="L166" s="14"/>
      <c r="M166" s="13"/>
      <c r="N166" s="13"/>
      <c r="O166" s="13">
        <f t="shared" si="7"/>
        <v>0</v>
      </c>
      <c r="P166" s="13">
        <f t="shared" si="7"/>
        <v>0</v>
      </c>
      <c r="Q166" s="28"/>
      <c r="R166" s="26">
        <f t="shared" si="8"/>
        <v>0</v>
      </c>
      <c r="S166" s="13"/>
      <c r="U166" s="17"/>
    </row>
    <row r="167" spans="1:21" x14ac:dyDescent="0.3">
      <c r="A167" s="12"/>
      <c r="B167" s="12"/>
      <c r="C167" s="13">
        <v>4000</v>
      </c>
      <c r="D167" s="13"/>
      <c r="E167" s="14">
        <v>130</v>
      </c>
      <c r="F167" s="14"/>
      <c r="G167" s="14">
        <v>20</v>
      </c>
      <c r="H167" s="14"/>
      <c r="I167" s="14">
        <v>10</v>
      </c>
      <c r="J167" s="14"/>
      <c r="K167" s="14">
        <v>15</v>
      </c>
      <c r="L167" s="14"/>
      <c r="M167" s="13"/>
      <c r="N167" s="13"/>
      <c r="O167" s="13">
        <f t="shared" si="7"/>
        <v>0</v>
      </c>
      <c r="P167" s="13">
        <f t="shared" si="7"/>
        <v>0</v>
      </c>
      <c r="Q167" s="28"/>
      <c r="R167" s="26">
        <f t="shared" si="8"/>
        <v>0</v>
      </c>
      <c r="S167" s="13"/>
      <c r="U167" s="17"/>
    </row>
    <row r="168" spans="1:21" x14ac:dyDescent="0.3">
      <c r="A168" s="12"/>
      <c r="B168" s="12"/>
      <c r="C168" s="13">
        <v>4000</v>
      </c>
      <c r="D168" s="13"/>
      <c r="E168" s="14">
        <v>130</v>
      </c>
      <c r="F168" s="14"/>
      <c r="G168" s="14">
        <v>20</v>
      </c>
      <c r="H168" s="14"/>
      <c r="I168" s="14">
        <v>10</v>
      </c>
      <c r="J168" s="14"/>
      <c r="K168" s="14">
        <v>15</v>
      </c>
      <c r="L168" s="14"/>
      <c r="M168" s="13"/>
      <c r="N168" s="13"/>
      <c r="O168" s="13">
        <f t="shared" si="7"/>
        <v>0</v>
      </c>
      <c r="P168" s="13">
        <f t="shared" si="7"/>
        <v>0</v>
      </c>
      <c r="Q168" s="28"/>
      <c r="R168" s="26">
        <f t="shared" si="8"/>
        <v>0</v>
      </c>
      <c r="S168" s="13"/>
      <c r="U168" s="17"/>
    </row>
    <row r="169" spans="1:21" x14ac:dyDescent="0.3">
      <c r="A169" s="12"/>
      <c r="B169" s="12"/>
      <c r="C169" s="13">
        <v>4000</v>
      </c>
      <c r="D169" s="13"/>
      <c r="E169" s="14">
        <v>130</v>
      </c>
      <c r="F169" s="14"/>
      <c r="G169" s="14">
        <v>20</v>
      </c>
      <c r="H169" s="14"/>
      <c r="I169" s="14">
        <v>10</v>
      </c>
      <c r="J169" s="14"/>
      <c r="K169" s="14">
        <v>15</v>
      </c>
      <c r="L169" s="14"/>
      <c r="M169" s="13"/>
      <c r="N169" s="13"/>
      <c r="O169" s="13">
        <f t="shared" si="7"/>
        <v>0</v>
      </c>
      <c r="P169" s="13">
        <f t="shared" si="7"/>
        <v>0</v>
      </c>
      <c r="Q169" s="28"/>
      <c r="R169" s="26">
        <f t="shared" si="8"/>
        <v>0</v>
      </c>
      <c r="S169" s="13"/>
      <c r="U169" s="17"/>
    </row>
    <row r="170" spans="1:21" x14ac:dyDescent="0.3">
      <c r="A170" s="12"/>
      <c r="B170" s="12"/>
      <c r="C170" s="13">
        <v>4000</v>
      </c>
      <c r="D170" s="13"/>
      <c r="E170" s="14">
        <v>130</v>
      </c>
      <c r="F170" s="14"/>
      <c r="G170" s="14">
        <v>20</v>
      </c>
      <c r="H170" s="14"/>
      <c r="I170" s="14">
        <v>10</v>
      </c>
      <c r="J170" s="14"/>
      <c r="K170" s="14">
        <v>15</v>
      </c>
      <c r="L170" s="14"/>
      <c r="M170" s="13"/>
      <c r="N170" s="13"/>
      <c r="O170" s="13">
        <f t="shared" si="7"/>
        <v>0</v>
      </c>
      <c r="P170" s="13">
        <f t="shared" si="7"/>
        <v>0</v>
      </c>
      <c r="Q170" s="28"/>
      <c r="R170" s="26">
        <f t="shared" si="8"/>
        <v>0</v>
      </c>
      <c r="S170" s="13"/>
      <c r="U170" s="17"/>
    </row>
    <row r="171" spans="1:21" x14ac:dyDescent="0.3">
      <c r="A171" s="12"/>
      <c r="B171" s="12"/>
      <c r="C171" s="13">
        <v>4000</v>
      </c>
      <c r="D171" s="13"/>
      <c r="E171" s="14">
        <v>130</v>
      </c>
      <c r="F171" s="14"/>
      <c r="G171" s="14">
        <v>20</v>
      </c>
      <c r="H171" s="14"/>
      <c r="I171" s="14">
        <v>10</v>
      </c>
      <c r="J171" s="14"/>
      <c r="K171" s="14">
        <v>15</v>
      </c>
      <c r="L171" s="14"/>
      <c r="M171" s="13"/>
      <c r="N171" s="13"/>
      <c r="O171" s="13">
        <f t="shared" si="7"/>
        <v>0</v>
      </c>
      <c r="P171" s="13">
        <f t="shared" si="7"/>
        <v>0</v>
      </c>
      <c r="Q171" s="28"/>
      <c r="R171" s="26">
        <f t="shared" si="8"/>
        <v>0</v>
      </c>
      <c r="S171" s="13"/>
      <c r="U171" s="17"/>
    </row>
    <row r="172" spans="1:21" x14ac:dyDescent="0.3">
      <c r="A172" s="12"/>
      <c r="B172" s="12"/>
      <c r="C172" s="13">
        <v>4000</v>
      </c>
      <c r="D172" s="13"/>
      <c r="E172" s="14">
        <v>130</v>
      </c>
      <c r="F172" s="14"/>
      <c r="G172" s="14">
        <v>20</v>
      </c>
      <c r="H172" s="14"/>
      <c r="I172" s="14">
        <v>10</v>
      </c>
      <c r="J172" s="14"/>
      <c r="K172" s="14">
        <v>15</v>
      </c>
      <c r="L172" s="14"/>
      <c r="M172" s="13"/>
      <c r="N172" s="13"/>
      <c r="O172" s="13">
        <f t="shared" si="7"/>
        <v>0</v>
      </c>
      <c r="P172" s="13">
        <f t="shared" si="7"/>
        <v>0</v>
      </c>
      <c r="Q172" s="28"/>
      <c r="R172" s="26">
        <f t="shared" si="8"/>
        <v>0</v>
      </c>
      <c r="S172" s="13"/>
      <c r="U172" s="17"/>
    </row>
    <row r="173" spans="1:21" x14ac:dyDescent="0.3">
      <c r="A173" s="12"/>
      <c r="B173" s="12"/>
      <c r="C173" s="13">
        <v>4000</v>
      </c>
      <c r="D173" s="13"/>
      <c r="E173" s="14">
        <v>130</v>
      </c>
      <c r="F173" s="14"/>
      <c r="G173" s="14">
        <v>20</v>
      </c>
      <c r="H173" s="14"/>
      <c r="I173" s="14">
        <v>10</v>
      </c>
      <c r="J173" s="14"/>
      <c r="K173" s="14">
        <v>15</v>
      </c>
      <c r="L173" s="14"/>
      <c r="M173" s="13"/>
      <c r="N173" s="13"/>
      <c r="O173" s="13">
        <f t="shared" si="7"/>
        <v>0</v>
      </c>
      <c r="P173" s="13">
        <f t="shared" si="7"/>
        <v>0</v>
      </c>
      <c r="Q173" s="28"/>
      <c r="R173" s="26">
        <f t="shared" si="8"/>
        <v>0</v>
      </c>
      <c r="S173" s="13"/>
      <c r="U173" s="17"/>
    </row>
    <row r="174" spans="1:21" x14ac:dyDescent="0.3">
      <c r="A174" s="12"/>
      <c r="B174" s="12"/>
      <c r="C174" s="13">
        <v>4000</v>
      </c>
      <c r="D174" s="13"/>
      <c r="E174" s="14">
        <v>130</v>
      </c>
      <c r="F174" s="14"/>
      <c r="G174" s="14">
        <v>20</v>
      </c>
      <c r="H174" s="14"/>
      <c r="I174" s="14">
        <v>10</v>
      </c>
      <c r="J174" s="14"/>
      <c r="K174" s="14">
        <v>15</v>
      </c>
      <c r="L174" s="14"/>
      <c r="M174" s="13"/>
      <c r="N174" s="13"/>
      <c r="O174" s="13">
        <f t="shared" si="7"/>
        <v>0</v>
      </c>
      <c r="P174" s="13">
        <f t="shared" si="7"/>
        <v>0</v>
      </c>
      <c r="Q174" s="28"/>
      <c r="R174" s="26">
        <f t="shared" si="8"/>
        <v>0</v>
      </c>
      <c r="S174" s="13"/>
      <c r="U174" s="17"/>
    </row>
    <row r="175" spans="1:21" x14ac:dyDescent="0.3">
      <c r="A175" s="12"/>
      <c r="B175" s="12"/>
      <c r="C175" s="13">
        <v>4000</v>
      </c>
      <c r="D175" s="13"/>
      <c r="E175" s="14">
        <v>130</v>
      </c>
      <c r="F175" s="14"/>
      <c r="G175" s="14">
        <v>20</v>
      </c>
      <c r="H175" s="14"/>
      <c r="I175" s="14">
        <v>10</v>
      </c>
      <c r="J175" s="14"/>
      <c r="K175" s="14">
        <v>15</v>
      </c>
      <c r="L175" s="14"/>
      <c r="M175" s="13"/>
      <c r="N175" s="13"/>
      <c r="O175" s="13">
        <f t="shared" si="7"/>
        <v>0</v>
      </c>
      <c r="P175" s="13">
        <f t="shared" si="7"/>
        <v>0</v>
      </c>
      <c r="Q175" s="28"/>
      <c r="R175" s="26">
        <f t="shared" si="8"/>
        <v>0</v>
      </c>
      <c r="S175" s="13"/>
      <c r="U175" s="17"/>
    </row>
    <row r="176" spans="1:21" x14ac:dyDescent="0.3">
      <c r="A176" s="12"/>
      <c r="B176" s="12"/>
      <c r="C176" s="13">
        <v>4000</v>
      </c>
      <c r="D176" s="13"/>
      <c r="E176" s="14">
        <v>130</v>
      </c>
      <c r="F176" s="14"/>
      <c r="G176" s="14">
        <v>20</v>
      </c>
      <c r="H176" s="14"/>
      <c r="I176" s="14">
        <v>10</v>
      </c>
      <c r="J176" s="14"/>
      <c r="K176" s="14">
        <v>15</v>
      </c>
      <c r="L176" s="14"/>
      <c r="M176" s="13"/>
      <c r="N176" s="13"/>
      <c r="O176" s="13">
        <f t="shared" si="7"/>
        <v>0</v>
      </c>
      <c r="P176" s="13">
        <f t="shared" si="7"/>
        <v>0</v>
      </c>
      <c r="Q176" s="28"/>
      <c r="R176" s="26">
        <f t="shared" si="8"/>
        <v>0</v>
      </c>
      <c r="S176" s="13"/>
      <c r="U176" s="17"/>
    </row>
    <row r="177" spans="1:21" x14ac:dyDescent="0.3">
      <c r="A177" s="12"/>
      <c r="B177" s="12"/>
      <c r="C177" s="13">
        <v>4000</v>
      </c>
      <c r="D177" s="13"/>
      <c r="E177" s="14">
        <v>130</v>
      </c>
      <c r="F177" s="14"/>
      <c r="G177" s="14">
        <v>20</v>
      </c>
      <c r="H177" s="14"/>
      <c r="I177" s="14">
        <v>10</v>
      </c>
      <c r="J177" s="14"/>
      <c r="K177" s="14">
        <v>15</v>
      </c>
      <c r="L177" s="14"/>
      <c r="M177" s="13"/>
      <c r="N177" s="13"/>
      <c r="O177" s="13">
        <f t="shared" si="7"/>
        <v>0</v>
      </c>
      <c r="P177" s="13">
        <f t="shared" si="7"/>
        <v>0</v>
      </c>
      <c r="Q177" s="28"/>
      <c r="R177" s="26">
        <f t="shared" si="8"/>
        <v>0</v>
      </c>
      <c r="S177" s="13"/>
      <c r="U177" s="17"/>
    </row>
    <row r="178" spans="1:21" x14ac:dyDescent="0.3">
      <c r="A178" s="12"/>
      <c r="B178" s="12"/>
      <c r="C178" s="13">
        <v>4000</v>
      </c>
      <c r="D178" s="13"/>
      <c r="E178" s="14">
        <v>130</v>
      </c>
      <c r="F178" s="14"/>
      <c r="G178" s="14">
        <v>20</v>
      </c>
      <c r="H178" s="14"/>
      <c r="I178" s="14">
        <v>10</v>
      </c>
      <c r="J178" s="14"/>
      <c r="K178" s="14">
        <v>15</v>
      </c>
      <c r="L178" s="14"/>
      <c r="M178" s="13"/>
      <c r="N178" s="13"/>
      <c r="O178" s="13">
        <f t="shared" si="7"/>
        <v>0</v>
      </c>
      <c r="P178" s="13">
        <f t="shared" si="7"/>
        <v>0</v>
      </c>
      <c r="Q178" s="28"/>
      <c r="R178" s="26">
        <f t="shared" si="8"/>
        <v>0</v>
      </c>
      <c r="S178" s="13"/>
      <c r="U178" s="17"/>
    </row>
    <row r="179" spans="1:21" x14ac:dyDescent="0.3">
      <c r="A179" s="12"/>
      <c r="B179" s="12"/>
      <c r="C179" s="13">
        <v>4000</v>
      </c>
      <c r="D179" s="13"/>
      <c r="E179" s="14">
        <v>130</v>
      </c>
      <c r="F179" s="14"/>
      <c r="G179" s="14">
        <v>20</v>
      </c>
      <c r="H179" s="14"/>
      <c r="I179" s="14">
        <v>10</v>
      </c>
      <c r="J179" s="14"/>
      <c r="K179" s="14">
        <v>15</v>
      </c>
      <c r="L179" s="14"/>
      <c r="M179" s="13"/>
      <c r="N179" s="13"/>
      <c r="O179" s="13">
        <f t="shared" si="7"/>
        <v>0</v>
      </c>
      <c r="P179" s="13">
        <f t="shared" si="7"/>
        <v>0</v>
      </c>
      <c r="Q179" s="28"/>
      <c r="R179" s="26">
        <f t="shared" si="8"/>
        <v>0</v>
      </c>
      <c r="S179" s="13"/>
      <c r="U179" s="17"/>
    </row>
    <row r="180" spans="1:21" x14ac:dyDescent="0.3">
      <c r="A180" s="12"/>
      <c r="B180" s="12"/>
      <c r="C180" s="13">
        <v>4000</v>
      </c>
      <c r="D180" s="13"/>
      <c r="E180" s="14">
        <v>130</v>
      </c>
      <c r="F180" s="14"/>
      <c r="G180" s="14">
        <v>20</v>
      </c>
      <c r="H180" s="14"/>
      <c r="I180" s="14">
        <v>10</v>
      </c>
      <c r="J180" s="14"/>
      <c r="K180" s="14">
        <v>15</v>
      </c>
      <c r="L180" s="14"/>
      <c r="M180" s="13"/>
      <c r="N180" s="13"/>
      <c r="O180" s="13">
        <f t="shared" si="7"/>
        <v>0</v>
      </c>
      <c r="P180" s="13">
        <f t="shared" si="7"/>
        <v>0</v>
      </c>
      <c r="Q180" s="28"/>
      <c r="R180" s="26">
        <f t="shared" si="8"/>
        <v>0</v>
      </c>
      <c r="S180" s="13"/>
      <c r="U180" s="17"/>
    </row>
    <row r="181" spans="1:21" x14ac:dyDescent="0.3">
      <c r="A181" s="12"/>
      <c r="B181" s="12"/>
      <c r="C181" s="13">
        <v>4000</v>
      </c>
      <c r="D181" s="13"/>
      <c r="E181" s="14">
        <v>130</v>
      </c>
      <c r="F181" s="14"/>
      <c r="G181" s="14">
        <v>20</v>
      </c>
      <c r="H181" s="14"/>
      <c r="I181" s="14">
        <v>10</v>
      </c>
      <c r="J181" s="14"/>
      <c r="K181" s="14">
        <v>15</v>
      </c>
      <c r="L181" s="14"/>
      <c r="M181" s="13"/>
      <c r="N181" s="13"/>
      <c r="O181" s="13">
        <f t="shared" si="7"/>
        <v>0</v>
      </c>
      <c r="P181" s="13">
        <f t="shared" si="7"/>
        <v>0</v>
      </c>
      <c r="Q181" s="28"/>
      <c r="R181" s="26">
        <f t="shared" si="8"/>
        <v>0</v>
      </c>
      <c r="S181" s="13"/>
      <c r="U181" s="17"/>
    </row>
    <row r="182" spans="1:21" x14ac:dyDescent="0.3">
      <c r="A182" s="12"/>
      <c r="B182" s="12"/>
      <c r="C182" s="13">
        <v>4000</v>
      </c>
      <c r="D182" s="13"/>
      <c r="E182" s="14">
        <v>130</v>
      </c>
      <c r="F182" s="14"/>
      <c r="G182" s="14">
        <v>20</v>
      </c>
      <c r="H182" s="14"/>
      <c r="I182" s="14">
        <v>10</v>
      </c>
      <c r="J182" s="14"/>
      <c r="K182" s="14">
        <v>15</v>
      </c>
      <c r="L182" s="14"/>
      <c r="M182" s="13"/>
      <c r="N182" s="13"/>
      <c r="O182" s="13">
        <f t="shared" si="7"/>
        <v>0</v>
      </c>
      <c r="P182" s="13">
        <f t="shared" si="7"/>
        <v>0</v>
      </c>
      <c r="Q182" s="28"/>
      <c r="R182" s="26">
        <f t="shared" si="8"/>
        <v>0</v>
      </c>
      <c r="S182" s="13"/>
      <c r="U182" s="17"/>
    </row>
    <row r="183" spans="1:21" x14ac:dyDescent="0.3">
      <c r="A183" s="12"/>
      <c r="B183" s="12"/>
      <c r="C183" s="13">
        <v>4000</v>
      </c>
      <c r="D183" s="13"/>
      <c r="E183" s="14">
        <v>130</v>
      </c>
      <c r="F183" s="14"/>
      <c r="G183" s="14">
        <v>20</v>
      </c>
      <c r="H183" s="14"/>
      <c r="I183" s="14">
        <v>10</v>
      </c>
      <c r="J183" s="14"/>
      <c r="K183" s="14">
        <v>15</v>
      </c>
      <c r="L183" s="14"/>
      <c r="M183" s="13"/>
      <c r="N183" s="13"/>
      <c r="O183" s="13">
        <f t="shared" si="7"/>
        <v>0</v>
      </c>
      <c r="P183" s="13">
        <f t="shared" si="7"/>
        <v>0</v>
      </c>
      <c r="Q183" s="28"/>
      <c r="R183" s="26">
        <f t="shared" si="8"/>
        <v>0</v>
      </c>
      <c r="S183" s="13"/>
      <c r="U183" s="17"/>
    </row>
    <row r="184" spans="1:21" x14ac:dyDescent="0.3">
      <c r="A184" s="12"/>
      <c r="B184" s="12"/>
      <c r="C184" s="13">
        <v>4000</v>
      </c>
      <c r="D184" s="13"/>
      <c r="E184" s="14">
        <v>130</v>
      </c>
      <c r="F184" s="14"/>
      <c r="G184" s="14">
        <v>20</v>
      </c>
      <c r="H184" s="14"/>
      <c r="I184" s="14">
        <v>10</v>
      </c>
      <c r="J184" s="14"/>
      <c r="K184" s="14">
        <v>15</v>
      </c>
      <c r="L184" s="14"/>
      <c r="M184" s="13"/>
      <c r="N184" s="13"/>
      <c r="O184" s="13">
        <f t="shared" si="7"/>
        <v>0</v>
      </c>
      <c r="P184" s="13">
        <f t="shared" si="7"/>
        <v>0</v>
      </c>
      <c r="Q184" s="28"/>
      <c r="R184" s="26">
        <f t="shared" si="8"/>
        <v>0</v>
      </c>
      <c r="S184" s="13"/>
      <c r="U184" s="17"/>
    </row>
    <row r="185" spans="1:21" x14ac:dyDescent="0.3">
      <c r="A185" s="12"/>
      <c r="B185" s="12"/>
      <c r="C185" s="13">
        <v>4000</v>
      </c>
      <c r="D185" s="13"/>
      <c r="E185" s="14">
        <v>130</v>
      </c>
      <c r="F185" s="14"/>
      <c r="G185" s="14">
        <v>20</v>
      </c>
      <c r="H185" s="14"/>
      <c r="I185" s="14">
        <v>10</v>
      </c>
      <c r="J185" s="14"/>
      <c r="K185" s="14">
        <v>15</v>
      </c>
      <c r="L185" s="14"/>
      <c r="M185" s="13"/>
      <c r="N185" s="13"/>
      <c r="O185" s="13">
        <f t="shared" si="7"/>
        <v>0</v>
      </c>
      <c r="P185" s="13">
        <f t="shared" si="7"/>
        <v>0</v>
      </c>
      <c r="Q185" s="28"/>
      <c r="R185" s="26">
        <f t="shared" si="8"/>
        <v>0</v>
      </c>
      <c r="S185" s="13"/>
      <c r="U185" s="17"/>
    </row>
    <row r="186" spans="1:21" x14ac:dyDescent="0.3">
      <c r="A186" s="12"/>
      <c r="B186" s="12"/>
      <c r="C186" s="13">
        <v>4000</v>
      </c>
      <c r="D186" s="13"/>
      <c r="E186" s="14">
        <v>130</v>
      </c>
      <c r="F186" s="14"/>
      <c r="G186" s="14">
        <v>20</v>
      </c>
      <c r="H186" s="14"/>
      <c r="I186" s="14">
        <v>10</v>
      </c>
      <c r="J186" s="14"/>
      <c r="K186" s="14">
        <v>15</v>
      </c>
      <c r="L186" s="14"/>
      <c r="M186" s="13"/>
      <c r="N186" s="13"/>
      <c r="O186" s="13">
        <f t="shared" si="7"/>
        <v>0</v>
      </c>
      <c r="P186" s="13">
        <f t="shared" si="7"/>
        <v>0</v>
      </c>
      <c r="Q186" s="28"/>
      <c r="R186" s="26">
        <f t="shared" si="8"/>
        <v>0</v>
      </c>
      <c r="S186" s="13"/>
      <c r="U186" s="17"/>
    </row>
    <row r="187" spans="1:21" x14ac:dyDescent="0.3">
      <c r="A187" s="12"/>
      <c r="B187" s="12"/>
      <c r="C187" s="13">
        <v>4000</v>
      </c>
      <c r="D187" s="13"/>
      <c r="E187" s="14">
        <v>130</v>
      </c>
      <c r="F187" s="14"/>
      <c r="G187" s="14">
        <v>20</v>
      </c>
      <c r="H187" s="14"/>
      <c r="I187" s="14">
        <v>10</v>
      </c>
      <c r="J187" s="14"/>
      <c r="K187" s="14">
        <v>15</v>
      </c>
      <c r="L187" s="14"/>
      <c r="M187" s="13"/>
      <c r="N187" s="13"/>
      <c r="O187" s="13">
        <f t="shared" si="7"/>
        <v>0</v>
      </c>
      <c r="P187" s="13">
        <f t="shared" si="7"/>
        <v>0</v>
      </c>
      <c r="Q187" s="28"/>
      <c r="R187" s="26">
        <f t="shared" si="8"/>
        <v>0</v>
      </c>
      <c r="S187" s="13"/>
      <c r="U187" s="17"/>
    </row>
    <row r="188" spans="1:21" x14ac:dyDescent="0.3">
      <c r="A188" s="12"/>
      <c r="B188" s="12"/>
      <c r="C188" s="13">
        <v>4000</v>
      </c>
      <c r="D188" s="13"/>
      <c r="E188" s="14">
        <v>130</v>
      </c>
      <c r="F188" s="14"/>
      <c r="G188" s="14">
        <v>20</v>
      </c>
      <c r="H188" s="14"/>
      <c r="I188" s="14">
        <v>10</v>
      </c>
      <c r="J188" s="14"/>
      <c r="K188" s="14">
        <v>15</v>
      </c>
      <c r="L188" s="14"/>
      <c r="M188" s="13"/>
      <c r="N188" s="13"/>
      <c r="O188" s="13">
        <f t="shared" si="7"/>
        <v>0</v>
      </c>
      <c r="P188" s="13">
        <f t="shared" si="7"/>
        <v>0</v>
      </c>
      <c r="Q188" s="28"/>
      <c r="R188" s="26">
        <f t="shared" si="8"/>
        <v>0</v>
      </c>
      <c r="S188" s="13"/>
      <c r="U188" s="17"/>
    </row>
    <row r="189" spans="1:21" x14ac:dyDescent="0.3">
      <c r="A189" s="12"/>
      <c r="B189" s="12"/>
      <c r="C189" s="13">
        <v>4000</v>
      </c>
      <c r="D189" s="13"/>
      <c r="E189" s="14">
        <v>130</v>
      </c>
      <c r="F189" s="14"/>
      <c r="G189" s="14">
        <v>20</v>
      </c>
      <c r="H189" s="14"/>
      <c r="I189" s="14">
        <v>10</v>
      </c>
      <c r="J189" s="14"/>
      <c r="K189" s="14">
        <v>15</v>
      </c>
      <c r="L189" s="14"/>
      <c r="M189" s="13"/>
      <c r="N189" s="13"/>
      <c r="O189" s="13">
        <f t="shared" si="7"/>
        <v>0</v>
      </c>
      <c r="P189" s="13">
        <f t="shared" si="7"/>
        <v>0</v>
      </c>
      <c r="Q189" s="28"/>
      <c r="R189" s="26">
        <f t="shared" si="8"/>
        <v>0</v>
      </c>
      <c r="S189" s="13"/>
      <c r="U189" s="17"/>
    </row>
    <row r="190" spans="1:21" x14ac:dyDescent="0.3">
      <c r="A190" s="12"/>
      <c r="B190" s="12"/>
      <c r="C190" s="13">
        <v>4000</v>
      </c>
      <c r="D190" s="13"/>
      <c r="E190" s="14">
        <v>130</v>
      </c>
      <c r="F190" s="14"/>
      <c r="G190" s="14">
        <v>20</v>
      </c>
      <c r="H190" s="14"/>
      <c r="I190" s="14">
        <v>10</v>
      </c>
      <c r="J190" s="14"/>
      <c r="K190" s="14">
        <v>15</v>
      </c>
      <c r="L190" s="14"/>
      <c r="M190" s="13"/>
      <c r="N190" s="13"/>
      <c r="O190" s="13">
        <f t="shared" si="7"/>
        <v>0</v>
      </c>
      <c r="P190" s="13">
        <f t="shared" si="7"/>
        <v>0</v>
      </c>
      <c r="Q190" s="28"/>
      <c r="R190" s="26">
        <f t="shared" si="8"/>
        <v>0</v>
      </c>
      <c r="S190" s="13"/>
      <c r="U190" s="17"/>
    </row>
    <row r="191" spans="1:21" x14ac:dyDescent="0.3">
      <c r="A191" s="12"/>
      <c r="B191" s="12"/>
      <c r="C191" s="13">
        <v>4000</v>
      </c>
      <c r="D191" s="13"/>
      <c r="E191" s="14">
        <v>130</v>
      </c>
      <c r="F191" s="14"/>
      <c r="G191" s="14">
        <v>20</v>
      </c>
      <c r="H191" s="14"/>
      <c r="I191" s="14">
        <v>10</v>
      </c>
      <c r="J191" s="14"/>
      <c r="K191" s="14">
        <v>15</v>
      </c>
      <c r="L191" s="14"/>
      <c r="M191" s="13"/>
      <c r="N191" s="13"/>
      <c r="O191" s="13">
        <f t="shared" si="7"/>
        <v>0</v>
      </c>
      <c r="P191" s="13">
        <f t="shared" si="7"/>
        <v>0</v>
      </c>
      <c r="Q191" s="28"/>
      <c r="R191" s="26">
        <f t="shared" si="8"/>
        <v>0</v>
      </c>
      <c r="S191" s="13"/>
      <c r="U191" s="17"/>
    </row>
    <row r="192" spans="1:21" x14ac:dyDescent="0.3">
      <c r="A192" s="12"/>
      <c r="B192" s="12"/>
      <c r="C192" s="13">
        <v>4000</v>
      </c>
      <c r="D192" s="13"/>
      <c r="E192" s="14">
        <v>130</v>
      </c>
      <c r="F192" s="14"/>
      <c r="G192" s="14">
        <v>20</v>
      </c>
      <c r="H192" s="14"/>
      <c r="I192" s="14">
        <v>10</v>
      </c>
      <c r="J192" s="14"/>
      <c r="K192" s="14">
        <v>15</v>
      </c>
      <c r="L192" s="14"/>
      <c r="M192" s="13"/>
      <c r="N192" s="13"/>
      <c r="O192" s="13">
        <f t="shared" si="7"/>
        <v>0</v>
      </c>
      <c r="P192" s="13">
        <f t="shared" si="7"/>
        <v>0</v>
      </c>
      <c r="Q192" s="28"/>
      <c r="R192" s="26">
        <f t="shared" si="8"/>
        <v>0</v>
      </c>
      <c r="S192" s="13"/>
      <c r="U192" s="17"/>
    </row>
    <row r="193" spans="1:21" x14ac:dyDescent="0.3">
      <c r="A193" s="12"/>
      <c r="B193" s="12"/>
      <c r="C193" s="13">
        <v>4000</v>
      </c>
      <c r="D193" s="13"/>
      <c r="E193" s="14">
        <v>130</v>
      </c>
      <c r="F193" s="14"/>
      <c r="G193" s="14">
        <v>20</v>
      </c>
      <c r="H193" s="14"/>
      <c r="I193" s="14">
        <v>10</v>
      </c>
      <c r="J193" s="14"/>
      <c r="K193" s="14">
        <v>15</v>
      </c>
      <c r="L193" s="14"/>
      <c r="M193" s="13"/>
      <c r="N193" s="13"/>
      <c r="O193" s="13">
        <f t="shared" si="7"/>
        <v>0</v>
      </c>
      <c r="P193" s="13">
        <f t="shared" si="7"/>
        <v>0</v>
      </c>
      <c r="Q193" s="28"/>
      <c r="R193" s="26">
        <f t="shared" si="8"/>
        <v>0</v>
      </c>
      <c r="S193" s="13"/>
      <c r="U193" s="17"/>
    </row>
    <row r="194" spans="1:21" x14ac:dyDescent="0.3">
      <c r="A194" s="12"/>
      <c r="B194" s="12"/>
      <c r="C194" s="13">
        <v>4000</v>
      </c>
      <c r="D194" s="13"/>
      <c r="E194" s="14">
        <v>130</v>
      </c>
      <c r="F194" s="14"/>
      <c r="G194" s="14">
        <v>20</v>
      </c>
      <c r="H194" s="14"/>
      <c r="I194" s="14">
        <v>10</v>
      </c>
      <c r="J194" s="14"/>
      <c r="K194" s="14">
        <v>15</v>
      </c>
      <c r="L194" s="14"/>
      <c r="M194" s="13"/>
      <c r="N194" s="13"/>
      <c r="O194" s="13">
        <f t="shared" si="7"/>
        <v>0</v>
      </c>
      <c r="P194" s="13">
        <f t="shared" si="7"/>
        <v>0</v>
      </c>
      <c r="Q194" s="28"/>
      <c r="R194" s="26">
        <f t="shared" si="8"/>
        <v>0</v>
      </c>
      <c r="S194" s="13"/>
      <c r="U194" s="17"/>
    </row>
    <row r="195" spans="1:21" x14ac:dyDescent="0.3">
      <c r="A195" s="12"/>
      <c r="B195" s="12"/>
      <c r="C195" s="13">
        <v>4000</v>
      </c>
      <c r="D195" s="13"/>
      <c r="E195" s="14">
        <v>130</v>
      </c>
      <c r="F195" s="14"/>
      <c r="G195" s="14">
        <v>20</v>
      </c>
      <c r="H195" s="14"/>
      <c r="I195" s="14">
        <v>10</v>
      </c>
      <c r="J195" s="14"/>
      <c r="K195" s="14">
        <v>15</v>
      </c>
      <c r="L195" s="14"/>
      <c r="M195" s="13"/>
      <c r="N195" s="13"/>
      <c r="O195" s="13">
        <f t="shared" si="7"/>
        <v>0</v>
      </c>
      <c r="P195" s="13">
        <f t="shared" si="7"/>
        <v>0</v>
      </c>
      <c r="Q195" s="28"/>
      <c r="R195" s="26">
        <f t="shared" si="8"/>
        <v>0</v>
      </c>
      <c r="S195" s="13"/>
      <c r="U195" s="17"/>
    </row>
    <row r="196" spans="1:21" x14ac:dyDescent="0.3">
      <c r="A196" s="12"/>
      <c r="B196" s="12"/>
      <c r="C196" s="13">
        <v>4000</v>
      </c>
      <c r="D196" s="13"/>
      <c r="E196" s="14">
        <v>130</v>
      </c>
      <c r="F196" s="14"/>
      <c r="G196" s="14">
        <v>20</v>
      </c>
      <c r="H196" s="14"/>
      <c r="I196" s="14">
        <v>10</v>
      </c>
      <c r="J196" s="14"/>
      <c r="K196" s="14">
        <v>15</v>
      </c>
      <c r="L196" s="14"/>
      <c r="M196" s="13"/>
      <c r="N196" s="13"/>
      <c r="O196" s="13">
        <f t="shared" si="7"/>
        <v>0</v>
      </c>
      <c r="P196" s="13">
        <f t="shared" si="7"/>
        <v>0</v>
      </c>
      <c r="Q196" s="28"/>
      <c r="R196" s="26">
        <f t="shared" si="8"/>
        <v>0</v>
      </c>
      <c r="S196" s="13"/>
      <c r="U196" s="17"/>
    </row>
    <row r="197" spans="1:21" x14ac:dyDescent="0.3">
      <c r="A197" s="12"/>
      <c r="B197" s="12"/>
      <c r="C197" s="13">
        <v>4000</v>
      </c>
      <c r="D197" s="13"/>
      <c r="E197" s="14">
        <v>130</v>
      </c>
      <c r="F197" s="14"/>
      <c r="G197" s="14">
        <v>20</v>
      </c>
      <c r="H197" s="14"/>
      <c r="I197" s="14">
        <v>10</v>
      </c>
      <c r="J197" s="14"/>
      <c r="K197" s="14">
        <v>15</v>
      </c>
      <c r="L197" s="14"/>
      <c r="M197" s="13"/>
      <c r="N197" s="13"/>
      <c r="O197" s="13">
        <f t="shared" si="7"/>
        <v>0</v>
      </c>
      <c r="P197" s="13">
        <f t="shared" si="7"/>
        <v>0</v>
      </c>
      <c r="Q197" s="28"/>
      <c r="R197" s="26">
        <f t="shared" si="8"/>
        <v>0</v>
      </c>
      <c r="S197" s="13"/>
      <c r="U197" s="17"/>
    </row>
    <row r="198" spans="1:21" x14ac:dyDescent="0.3">
      <c r="A198" s="12"/>
      <c r="B198" s="12"/>
      <c r="C198" s="13">
        <v>4000</v>
      </c>
      <c r="D198" s="13"/>
      <c r="E198" s="14">
        <v>130</v>
      </c>
      <c r="F198" s="14"/>
      <c r="G198" s="14">
        <v>20</v>
      </c>
      <c r="H198" s="14"/>
      <c r="I198" s="14">
        <v>10</v>
      </c>
      <c r="J198" s="14"/>
      <c r="K198" s="14">
        <v>15</v>
      </c>
      <c r="L198" s="14"/>
      <c r="M198" s="13"/>
      <c r="N198" s="13"/>
      <c r="O198" s="13">
        <f t="shared" si="7"/>
        <v>0</v>
      </c>
      <c r="P198" s="13">
        <f t="shared" si="7"/>
        <v>0</v>
      </c>
      <c r="Q198" s="28"/>
      <c r="R198" s="26">
        <f t="shared" si="8"/>
        <v>0</v>
      </c>
      <c r="S198" s="13"/>
      <c r="U198" s="17"/>
    </row>
    <row r="199" spans="1:21" x14ac:dyDescent="0.3">
      <c r="A199" s="12"/>
      <c r="B199" s="12"/>
      <c r="C199" s="13">
        <v>4000</v>
      </c>
      <c r="D199" s="13"/>
      <c r="E199" s="14">
        <v>130</v>
      </c>
      <c r="F199" s="14"/>
      <c r="G199" s="14">
        <v>20</v>
      </c>
      <c r="H199" s="14"/>
      <c r="I199" s="14">
        <v>10</v>
      </c>
      <c r="J199" s="14"/>
      <c r="K199" s="14">
        <v>15</v>
      </c>
      <c r="L199" s="14"/>
      <c r="M199" s="13"/>
      <c r="N199" s="13"/>
      <c r="O199" s="13">
        <f t="shared" si="7"/>
        <v>0</v>
      </c>
      <c r="P199" s="13">
        <f t="shared" si="7"/>
        <v>0</v>
      </c>
      <c r="Q199" s="28"/>
      <c r="R199" s="26">
        <f t="shared" si="8"/>
        <v>0</v>
      </c>
      <c r="S199" s="13"/>
      <c r="U199" s="17"/>
    </row>
    <row r="200" spans="1:21" x14ac:dyDescent="0.3">
      <c r="A200" s="12"/>
      <c r="B200" s="12"/>
      <c r="C200" s="13">
        <v>4000</v>
      </c>
      <c r="D200" s="13"/>
      <c r="E200" s="14">
        <v>130</v>
      </c>
      <c r="F200" s="14"/>
      <c r="G200" s="14">
        <v>20</v>
      </c>
      <c r="H200" s="14"/>
      <c r="I200" s="14">
        <v>10</v>
      </c>
      <c r="J200" s="14"/>
      <c r="K200" s="14">
        <v>15</v>
      </c>
      <c r="L200" s="14"/>
      <c r="M200" s="13"/>
      <c r="N200" s="13"/>
      <c r="O200" s="13">
        <f t="shared" ref="O200:P214" si="9">+M200/8</f>
        <v>0</v>
      </c>
      <c r="P200" s="13">
        <f t="shared" si="9"/>
        <v>0</v>
      </c>
      <c r="Q200" s="28"/>
      <c r="R200" s="26">
        <f t="shared" si="8"/>
        <v>0</v>
      </c>
      <c r="S200" s="13"/>
      <c r="U200" s="17"/>
    </row>
    <row r="201" spans="1:21" x14ac:dyDescent="0.3">
      <c r="A201" s="12"/>
      <c r="B201" s="12"/>
      <c r="C201" s="13">
        <v>4000</v>
      </c>
      <c r="D201" s="13"/>
      <c r="E201" s="14">
        <v>130</v>
      </c>
      <c r="F201" s="14"/>
      <c r="G201" s="14">
        <v>20</v>
      </c>
      <c r="H201" s="14"/>
      <c r="I201" s="14">
        <v>10</v>
      </c>
      <c r="J201" s="14"/>
      <c r="K201" s="14">
        <v>15</v>
      </c>
      <c r="L201" s="14"/>
      <c r="M201" s="13"/>
      <c r="N201" s="13"/>
      <c r="O201" s="13">
        <f t="shared" si="9"/>
        <v>0</v>
      </c>
      <c r="P201" s="13">
        <f t="shared" si="9"/>
        <v>0</v>
      </c>
      <c r="Q201" s="28"/>
      <c r="R201" s="26">
        <f t="shared" ref="R201:R214" si="10">+(((D201/C201)+(F201/E201)+(H201/G201)+(J201/I201)+(L201/K201)+O201))*0.05</f>
        <v>0</v>
      </c>
      <c r="S201" s="13"/>
      <c r="U201" s="17"/>
    </row>
    <row r="202" spans="1:21" x14ac:dyDescent="0.3">
      <c r="A202" s="12"/>
      <c r="B202" s="12"/>
      <c r="C202" s="13">
        <v>4000</v>
      </c>
      <c r="D202" s="13"/>
      <c r="E202" s="14">
        <v>130</v>
      </c>
      <c r="F202" s="14"/>
      <c r="G202" s="14">
        <v>20</v>
      </c>
      <c r="H202" s="14"/>
      <c r="I202" s="14">
        <v>10</v>
      </c>
      <c r="J202" s="14"/>
      <c r="K202" s="14">
        <v>15</v>
      </c>
      <c r="L202" s="14"/>
      <c r="M202" s="13"/>
      <c r="N202" s="13"/>
      <c r="O202" s="13">
        <f t="shared" si="9"/>
        <v>0</v>
      </c>
      <c r="P202" s="13">
        <f t="shared" si="9"/>
        <v>0</v>
      </c>
      <c r="Q202" s="28"/>
      <c r="R202" s="26">
        <f t="shared" si="10"/>
        <v>0</v>
      </c>
      <c r="S202" s="13"/>
      <c r="U202" s="17"/>
    </row>
    <row r="203" spans="1:21" x14ac:dyDescent="0.3">
      <c r="A203" s="12"/>
      <c r="B203" s="12"/>
      <c r="C203" s="13">
        <v>4000</v>
      </c>
      <c r="D203" s="13"/>
      <c r="E203" s="14">
        <v>130</v>
      </c>
      <c r="F203" s="14"/>
      <c r="G203" s="14">
        <v>20</v>
      </c>
      <c r="H203" s="14"/>
      <c r="I203" s="14">
        <v>10</v>
      </c>
      <c r="J203" s="14"/>
      <c r="K203" s="14">
        <v>15</v>
      </c>
      <c r="L203" s="14"/>
      <c r="M203" s="13"/>
      <c r="N203" s="13"/>
      <c r="O203" s="13">
        <f t="shared" si="9"/>
        <v>0</v>
      </c>
      <c r="P203" s="13">
        <f t="shared" si="9"/>
        <v>0</v>
      </c>
      <c r="Q203" s="28"/>
      <c r="R203" s="26">
        <f t="shared" si="10"/>
        <v>0</v>
      </c>
      <c r="S203" s="13"/>
      <c r="U203" s="17"/>
    </row>
    <row r="204" spans="1:21" x14ac:dyDescent="0.3">
      <c r="A204" s="12"/>
      <c r="B204" s="12"/>
      <c r="C204" s="13">
        <v>4000</v>
      </c>
      <c r="D204" s="13"/>
      <c r="E204" s="14">
        <v>130</v>
      </c>
      <c r="F204" s="14"/>
      <c r="G204" s="14">
        <v>20</v>
      </c>
      <c r="H204" s="14"/>
      <c r="I204" s="14">
        <v>10</v>
      </c>
      <c r="J204" s="14"/>
      <c r="K204" s="14">
        <v>15</v>
      </c>
      <c r="L204" s="14"/>
      <c r="M204" s="13"/>
      <c r="N204" s="13"/>
      <c r="O204" s="13">
        <f t="shared" si="9"/>
        <v>0</v>
      </c>
      <c r="P204" s="13">
        <f t="shared" si="9"/>
        <v>0</v>
      </c>
      <c r="Q204" s="28"/>
      <c r="R204" s="26">
        <f t="shared" si="10"/>
        <v>0</v>
      </c>
      <c r="S204" s="13"/>
      <c r="U204" s="17"/>
    </row>
    <row r="205" spans="1:21" x14ac:dyDescent="0.3">
      <c r="A205" s="12"/>
      <c r="B205" s="12"/>
      <c r="C205" s="13">
        <v>4000</v>
      </c>
      <c r="D205" s="13"/>
      <c r="E205" s="14">
        <v>130</v>
      </c>
      <c r="F205" s="14"/>
      <c r="G205" s="14">
        <v>20</v>
      </c>
      <c r="H205" s="14"/>
      <c r="I205" s="14">
        <v>10</v>
      </c>
      <c r="J205" s="14"/>
      <c r="K205" s="14">
        <v>15</v>
      </c>
      <c r="L205" s="14"/>
      <c r="M205" s="13"/>
      <c r="N205" s="13"/>
      <c r="O205" s="13">
        <f t="shared" si="9"/>
        <v>0</v>
      </c>
      <c r="P205" s="13">
        <f t="shared" si="9"/>
        <v>0</v>
      </c>
      <c r="Q205" s="28"/>
      <c r="R205" s="26">
        <f t="shared" si="10"/>
        <v>0</v>
      </c>
      <c r="S205" s="13"/>
      <c r="U205" s="17"/>
    </row>
    <row r="206" spans="1:21" x14ac:dyDescent="0.3">
      <c r="A206" s="12"/>
      <c r="B206" s="12"/>
      <c r="C206" s="13">
        <v>4000</v>
      </c>
      <c r="D206" s="13"/>
      <c r="E206" s="14">
        <v>130</v>
      </c>
      <c r="F206" s="14"/>
      <c r="G206" s="14">
        <v>20</v>
      </c>
      <c r="H206" s="14"/>
      <c r="I206" s="14">
        <v>10</v>
      </c>
      <c r="J206" s="14"/>
      <c r="K206" s="14">
        <v>15</v>
      </c>
      <c r="L206" s="14"/>
      <c r="M206" s="13"/>
      <c r="N206" s="13"/>
      <c r="O206" s="13">
        <f t="shared" si="9"/>
        <v>0</v>
      </c>
      <c r="P206" s="13">
        <f t="shared" si="9"/>
        <v>0</v>
      </c>
      <c r="Q206" s="28"/>
      <c r="R206" s="26">
        <f t="shared" si="10"/>
        <v>0</v>
      </c>
      <c r="S206" s="13"/>
      <c r="U206" s="17"/>
    </row>
    <row r="207" spans="1:21" x14ac:dyDescent="0.3">
      <c r="A207" s="12"/>
      <c r="B207" s="12"/>
      <c r="C207" s="13">
        <v>4000</v>
      </c>
      <c r="D207" s="13"/>
      <c r="E207" s="14">
        <v>130</v>
      </c>
      <c r="F207" s="14"/>
      <c r="G207" s="14">
        <v>20</v>
      </c>
      <c r="H207" s="14"/>
      <c r="I207" s="14">
        <v>10</v>
      </c>
      <c r="J207" s="14"/>
      <c r="K207" s="14">
        <v>15</v>
      </c>
      <c r="L207" s="14"/>
      <c r="M207" s="13"/>
      <c r="N207" s="13"/>
      <c r="O207" s="13">
        <f t="shared" si="9"/>
        <v>0</v>
      </c>
      <c r="P207" s="13">
        <f t="shared" si="9"/>
        <v>0</v>
      </c>
      <c r="Q207" s="28"/>
      <c r="R207" s="26">
        <f t="shared" si="10"/>
        <v>0</v>
      </c>
      <c r="S207" s="13"/>
      <c r="U207" s="17"/>
    </row>
    <row r="208" spans="1:21" x14ac:dyDescent="0.3">
      <c r="A208" s="12"/>
      <c r="B208" s="12"/>
      <c r="C208" s="13">
        <v>4000</v>
      </c>
      <c r="D208" s="13"/>
      <c r="E208" s="14">
        <v>130</v>
      </c>
      <c r="F208" s="14"/>
      <c r="G208" s="14">
        <v>20</v>
      </c>
      <c r="H208" s="14"/>
      <c r="I208" s="14">
        <v>10</v>
      </c>
      <c r="J208" s="14"/>
      <c r="K208" s="14">
        <v>15</v>
      </c>
      <c r="L208" s="14"/>
      <c r="M208" s="13"/>
      <c r="N208" s="13"/>
      <c r="O208" s="13">
        <f t="shared" si="9"/>
        <v>0</v>
      </c>
      <c r="P208" s="13">
        <f t="shared" si="9"/>
        <v>0</v>
      </c>
      <c r="Q208" s="28"/>
      <c r="R208" s="26">
        <f t="shared" si="10"/>
        <v>0</v>
      </c>
      <c r="S208" s="13"/>
      <c r="U208" s="17"/>
    </row>
    <row r="209" spans="1:21" x14ac:dyDescent="0.3">
      <c r="A209" s="12"/>
      <c r="B209" s="12"/>
      <c r="C209" s="13">
        <v>4000</v>
      </c>
      <c r="D209" s="13"/>
      <c r="E209" s="14">
        <v>130</v>
      </c>
      <c r="F209" s="14"/>
      <c r="G209" s="14">
        <v>20</v>
      </c>
      <c r="H209" s="14"/>
      <c r="I209" s="14">
        <v>10</v>
      </c>
      <c r="J209" s="14"/>
      <c r="K209" s="14">
        <v>15</v>
      </c>
      <c r="L209" s="14"/>
      <c r="M209" s="13"/>
      <c r="N209" s="13"/>
      <c r="O209" s="13">
        <f t="shared" si="9"/>
        <v>0</v>
      </c>
      <c r="P209" s="13">
        <f t="shared" si="9"/>
        <v>0</v>
      </c>
      <c r="Q209" s="28"/>
      <c r="R209" s="26">
        <f t="shared" si="10"/>
        <v>0</v>
      </c>
      <c r="S209" s="13"/>
      <c r="U209" s="17"/>
    </row>
    <row r="210" spans="1:21" x14ac:dyDescent="0.3">
      <c r="A210" s="12"/>
      <c r="B210" s="12"/>
      <c r="C210" s="13">
        <v>4000</v>
      </c>
      <c r="D210" s="13"/>
      <c r="E210" s="14">
        <v>130</v>
      </c>
      <c r="F210" s="14"/>
      <c r="G210" s="14">
        <v>20</v>
      </c>
      <c r="H210" s="14"/>
      <c r="I210" s="14">
        <v>10</v>
      </c>
      <c r="J210" s="14"/>
      <c r="K210" s="14">
        <v>15</v>
      </c>
      <c r="L210" s="14"/>
      <c r="M210" s="13"/>
      <c r="N210" s="13"/>
      <c r="O210" s="13">
        <f t="shared" si="9"/>
        <v>0</v>
      </c>
      <c r="P210" s="13">
        <f t="shared" si="9"/>
        <v>0</v>
      </c>
      <c r="Q210" s="28"/>
      <c r="R210" s="26">
        <f t="shared" si="10"/>
        <v>0</v>
      </c>
      <c r="S210" s="13"/>
      <c r="U210" s="17"/>
    </row>
    <row r="211" spans="1:21" x14ac:dyDescent="0.3">
      <c r="A211" s="12"/>
      <c r="B211" s="12"/>
      <c r="C211" s="13">
        <v>4000</v>
      </c>
      <c r="D211" s="13"/>
      <c r="E211" s="14">
        <v>130</v>
      </c>
      <c r="F211" s="14"/>
      <c r="G211" s="14">
        <v>20</v>
      </c>
      <c r="H211" s="14"/>
      <c r="I211" s="14">
        <v>10</v>
      </c>
      <c r="J211" s="14"/>
      <c r="K211" s="14">
        <v>15</v>
      </c>
      <c r="L211" s="14"/>
      <c r="M211" s="13"/>
      <c r="N211" s="13"/>
      <c r="O211" s="13">
        <f t="shared" si="9"/>
        <v>0</v>
      </c>
      <c r="P211" s="13">
        <f t="shared" si="9"/>
        <v>0</v>
      </c>
      <c r="Q211" s="28"/>
      <c r="R211" s="26">
        <f t="shared" si="10"/>
        <v>0</v>
      </c>
      <c r="S211" s="13"/>
      <c r="U211" s="17"/>
    </row>
    <row r="212" spans="1:21" x14ac:dyDescent="0.3">
      <c r="A212" s="12"/>
      <c r="B212" s="12"/>
      <c r="C212" s="13">
        <v>4000</v>
      </c>
      <c r="D212" s="13"/>
      <c r="E212" s="14">
        <v>130</v>
      </c>
      <c r="F212" s="14"/>
      <c r="G212" s="14">
        <v>20</v>
      </c>
      <c r="H212" s="14"/>
      <c r="I212" s="14">
        <v>10</v>
      </c>
      <c r="J212" s="14"/>
      <c r="K212" s="14">
        <v>15</v>
      </c>
      <c r="L212" s="14"/>
      <c r="M212" s="13"/>
      <c r="N212" s="13"/>
      <c r="O212" s="13">
        <f t="shared" si="9"/>
        <v>0</v>
      </c>
      <c r="P212" s="13">
        <f t="shared" si="9"/>
        <v>0</v>
      </c>
      <c r="Q212" s="28"/>
      <c r="R212" s="26">
        <f t="shared" si="10"/>
        <v>0</v>
      </c>
      <c r="S212" s="13"/>
      <c r="U212" s="17"/>
    </row>
    <row r="213" spans="1:21" x14ac:dyDescent="0.3">
      <c r="A213" s="12"/>
      <c r="B213" s="12"/>
      <c r="C213" s="13">
        <v>4000</v>
      </c>
      <c r="D213" s="13"/>
      <c r="E213" s="14">
        <v>130</v>
      </c>
      <c r="F213" s="14"/>
      <c r="G213" s="14">
        <v>20</v>
      </c>
      <c r="H213" s="14"/>
      <c r="I213" s="14">
        <v>10</v>
      </c>
      <c r="J213" s="14"/>
      <c r="K213" s="14">
        <v>15</v>
      </c>
      <c r="L213" s="14"/>
      <c r="M213" s="13"/>
      <c r="N213" s="13"/>
      <c r="O213" s="13">
        <f t="shared" si="9"/>
        <v>0</v>
      </c>
      <c r="P213" s="13">
        <f t="shared" si="9"/>
        <v>0</v>
      </c>
      <c r="Q213" s="28"/>
      <c r="R213" s="26">
        <f t="shared" si="10"/>
        <v>0</v>
      </c>
      <c r="S213" s="13"/>
      <c r="U213" s="17"/>
    </row>
    <row r="214" spans="1:21" x14ac:dyDescent="0.3">
      <c r="A214" s="12"/>
      <c r="B214" s="12"/>
      <c r="C214" s="13">
        <v>4000</v>
      </c>
      <c r="D214" s="13"/>
      <c r="E214" s="14">
        <v>130</v>
      </c>
      <c r="F214" s="14"/>
      <c r="G214" s="14">
        <v>20</v>
      </c>
      <c r="H214" s="14"/>
      <c r="I214" s="14">
        <v>10</v>
      </c>
      <c r="J214" s="14"/>
      <c r="K214" s="14">
        <v>15</v>
      </c>
      <c r="L214" s="14"/>
      <c r="M214" s="13"/>
      <c r="N214" s="13"/>
      <c r="O214" s="13">
        <f t="shared" si="9"/>
        <v>0</v>
      </c>
      <c r="P214" s="13">
        <f t="shared" si="9"/>
        <v>0</v>
      </c>
      <c r="Q214" s="28"/>
      <c r="R214" s="26">
        <f t="shared" si="10"/>
        <v>0</v>
      </c>
      <c r="S214" s="13"/>
      <c r="U214" s="17"/>
    </row>
    <row r="215" spans="1:21" x14ac:dyDescent="0.3">
      <c r="A215" s="12"/>
      <c r="B215" s="12"/>
      <c r="C215" s="13"/>
      <c r="D215" s="13"/>
      <c r="E215" s="14"/>
      <c r="F215" s="14"/>
      <c r="G215" s="14"/>
      <c r="H215" s="14"/>
      <c r="I215" s="14"/>
      <c r="J215" s="14"/>
      <c r="K215" s="14"/>
      <c r="L215" s="14"/>
      <c r="M215" s="13"/>
      <c r="N215" s="13"/>
      <c r="O215" s="13"/>
      <c r="P215" s="13"/>
      <c r="Q215" s="28"/>
      <c r="R215" s="28"/>
      <c r="S215" s="13"/>
      <c r="U215" s="17"/>
    </row>
    <row r="216" spans="1:21" ht="27.6" x14ac:dyDescent="0.3">
      <c r="A216" s="19"/>
      <c r="B216" s="19" t="s">
        <v>34</v>
      </c>
      <c r="C216" s="13"/>
      <c r="D216" s="13">
        <f>SUM(D6:D214)</f>
        <v>0</v>
      </c>
      <c r="E216" s="13"/>
      <c r="F216" s="13">
        <f>SUM(F6:F214)</f>
        <v>0</v>
      </c>
      <c r="G216" s="13"/>
      <c r="H216" s="13">
        <f>SUM(H6:H214)</f>
        <v>0</v>
      </c>
      <c r="I216" s="13"/>
      <c r="J216" s="13">
        <f>SUM(J6:J214)</f>
        <v>0</v>
      </c>
      <c r="K216" s="13"/>
      <c r="L216" s="13">
        <f>SUM(L6:L214)</f>
        <v>0</v>
      </c>
      <c r="M216" s="13">
        <f>SUM(M6:M214)</f>
        <v>0</v>
      </c>
      <c r="N216" s="13">
        <f>SUM(N6:N214)</f>
        <v>0</v>
      </c>
      <c r="O216" s="13">
        <f>SUM(O6:O214)</f>
        <v>0</v>
      </c>
      <c r="P216" s="13">
        <f>SUM(P6:P214)</f>
        <v>0</v>
      </c>
      <c r="Q216" s="29"/>
      <c r="R216" s="29"/>
      <c r="S216" s="13"/>
      <c r="U216" s="20"/>
    </row>
  </sheetData>
  <pageMargins left="0.7" right="0.7" top="0.75" bottom="0.75" header="0.3" footer="0.3"/>
  <pageSetup paperSize="169" orientation="portrait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28D0B-9A14-4A63-972D-28FA8D09BA01}">
  <dimension ref="A1:U214"/>
  <sheetViews>
    <sheetView zoomScale="80" zoomScaleNormal="8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baseColWidth="10" defaultColWidth="15.5546875" defaultRowHeight="13.8" x14ac:dyDescent="0.3"/>
  <cols>
    <col min="1" max="1" width="18.6640625" style="21" customWidth="1"/>
    <col min="2" max="2" width="18.33203125" style="21" customWidth="1"/>
    <col min="3" max="3" width="14.109375" style="11" customWidth="1"/>
    <col min="4" max="4" width="9.88671875" style="11" customWidth="1"/>
    <col min="5" max="5" width="17.5546875" style="11" customWidth="1"/>
    <col min="6" max="6" width="14.88671875" style="11" customWidth="1"/>
    <col min="7" max="7" width="17.5546875" style="11" customWidth="1"/>
    <col min="8" max="8" width="15" style="11" customWidth="1"/>
    <col min="9" max="9" width="17.5546875" style="11" customWidth="1"/>
    <col min="10" max="10" width="15.33203125" style="11" customWidth="1"/>
    <col min="11" max="11" width="18.44140625" style="11" customWidth="1"/>
    <col min="12" max="12" width="15.6640625" style="11" customWidth="1"/>
    <col min="13" max="13" width="14.88671875" style="11" customWidth="1"/>
    <col min="14" max="14" width="13" style="11" customWidth="1"/>
    <col min="15" max="15" width="14.5546875" style="11" customWidth="1"/>
    <col min="16" max="16" width="12.44140625" style="11" customWidth="1"/>
    <col min="17" max="17" width="12" style="30" customWidth="1"/>
    <col min="18" max="18" width="17.5546875" style="30" customWidth="1"/>
    <col min="19" max="19" width="18" style="11" customWidth="1"/>
    <col min="20" max="20" width="10.6640625" style="11" customWidth="1"/>
    <col min="21" max="21" width="25.44140625" style="22" bestFit="1" customWidth="1"/>
    <col min="22" max="16384" width="15.5546875" style="11"/>
  </cols>
  <sheetData>
    <row r="1" spans="1:21" s="2" customFormat="1" x14ac:dyDescent="0.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U1" s="3"/>
    </row>
    <row r="2" spans="1:21" s="5" customFormat="1" x14ac:dyDescent="0.3">
      <c r="A2" s="4" t="s">
        <v>1</v>
      </c>
      <c r="C2" s="4"/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U2" s="6"/>
    </row>
    <row r="3" spans="1:21" s="5" customFormat="1" x14ac:dyDescent="0.3">
      <c r="A3" s="7" t="s">
        <v>2</v>
      </c>
      <c r="C3" s="6"/>
      <c r="D3" s="6"/>
      <c r="E3" s="6"/>
      <c r="F3" s="6"/>
      <c r="G3" s="4" t="s">
        <v>3</v>
      </c>
      <c r="H3" s="8">
        <f>+T24</f>
        <v>1</v>
      </c>
      <c r="I3" s="6"/>
      <c r="J3" s="6"/>
      <c r="K3" s="6"/>
      <c r="L3" s="6"/>
      <c r="M3" s="6"/>
      <c r="N3" s="4"/>
      <c r="O3" s="8"/>
      <c r="P3" s="6"/>
      <c r="Q3" s="6"/>
      <c r="R3" s="6"/>
      <c r="S3" s="6"/>
      <c r="U3" s="6"/>
    </row>
    <row r="4" spans="1:21" s="5" customFormat="1" x14ac:dyDescent="0.3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U4" s="6"/>
    </row>
    <row r="5" spans="1:21" ht="41.4" x14ac:dyDescent="0.3">
      <c r="A5" s="9" t="s">
        <v>4</v>
      </c>
      <c r="B5" s="10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27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9" t="s">
        <v>20</v>
      </c>
      <c r="R5" s="9" t="s">
        <v>21</v>
      </c>
      <c r="S5" s="9" t="s">
        <v>22</v>
      </c>
      <c r="T5" s="9" t="s">
        <v>23</v>
      </c>
      <c r="U5" s="9" t="s">
        <v>24</v>
      </c>
    </row>
    <row r="6" spans="1:21" x14ac:dyDescent="0.3">
      <c r="A6" s="12" t="s">
        <v>25</v>
      </c>
      <c r="B6" s="12">
        <v>46237</v>
      </c>
      <c r="C6" s="13">
        <v>300</v>
      </c>
      <c r="D6" s="13"/>
      <c r="E6" s="14">
        <v>450</v>
      </c>
      <c r="F6" s="14"/>
      <c r="G6" s="14">
        <v>17.5</v>
      </c>
      <c r="H6" s="14"/>
      <c r="I6" s="14">
        <v>40</v>
      </c>
      <c r="J6" s="14"/>
      <c r="K6" s="14">
        <v>15</v>
      </c>
      <c r="L6" s="14"/>
      <c r="M6" s="13"/>
      <c r="N6" s="13"/>
      <c r="O6" s="13">
        <f>+M6/8</f>
        <v>0</v>
      </c>
      <c r="P6" s="13">
        <f>+N6/8</f>
        <v>0</v>
      </c>
      <c r="Q6" s="25">
        <f>100%/19</f>
        <v>5.2631578947368418E-2</v>
      </c>
      <c r="R6" s="26">
        <f>+(((D6/C6)+(F6/E6)+(H6/G6)+(J6/I6)+(L6/K6)+O6))*0.05</f>
        <v>0</v>
      </c>
      <c r="S6" s="15">
        <f>+R6</f>
        <v>0</v>
      </c>
      <c r="T6" s="16">
        <f>100%-S6</f>
        <v>1</v>
      </c>
      <c r="U6" s="17"/>
    </row>
    <row r="7" spans="1:21" x14ac:dyDescent="0.3">
      <c r="A7" s="12" t="s">
        <v>25</v>
      </c>
      <c r="B7" s="12">
        <v>46238</v>
      </c>
      <c r="C7" s="13">
        <v>300</v>
      </c>
      <c r="D7" s="13"/>
      <c r="E7" s="14">
        <v>450</v>
      </c>
      <c r="F7" s="14"/>
      <c r="G7" s="14">
        <v>17.5</v>
      </c>
      <c r="H7" s="14"/>
      <c r="I7" s="14">
        <v>40</v>
      </c>
      <c r="J7" s="14"/>
      <c r="K7" s="14">
        <v>15</v>
      </c>
      <c r="L7" s="14"/>
      <c r="M7" s="13"/>
      <c r="N7" s="13"/>
      <c r="O7" s="13">
        <f t="shared" ref="O7:P69" si="0">+M7/8</f>
        <v>0</v>
      </c>
      <c r="P7" s="13">
        <f t="shared" si="0"/>
        <v>0</v>
      </c>
      <c r="Q7" s="23">
        <f t="shared" ref="Q7:Q24" si="1">100%/19</f>
        <v>5.2631578947368418E-2</v>
      </c>
      <c r="R7" s="26">
        <f>+(((D7/C7)+(F7/E7)+(H7/G7)+(J7/I7)+(L7/K7)+O7))*0.05</f>
        <v>0</v>
      </c>
      <c r="S7" s="15">
        <f>+S6+R7</f>
        <v>0</v>
      </c>
      <c r="T7" s="16">
        <f>100%-S7</f>
        <v>1</v>
      </c>
      <c r="U7" s="17"/>
    </row>
    <row r="8" spans="1:21" x14ac:dyDescent="0.3">
      <c r="A8" s="12" t="s">
        <v>25</v>
      </c>
      <c r="B8" s="12">
        <v>46239</v>
      </c>
      <c r="C8" s="13">
        <v>300</v>
      </c>
      <c r="D8" s="13"/>
      <c r="E8" s="14">
        <v>450</v>
      </c>
      <c r="F8" s="14"/>
      <c r="G8" s="14">
        <v>17.5</v>
      </c>
      <c r="H8" s="14"/>
      <c r="I8" s="14">
        <v>40</v>
      </c>
      <c r="J8" s="14"/>
      <c r="K8" s="14">
        <v>15</v>
      </c>
      <c r="L8" s="14"/>
      <c r="M8" s="13"/>
      <c r="N8" s="13"/>
      <c r="O8" s="13">
        <f t="shared" si="0"/>
        <v>0</v>
      </c>
      <c r="P8" s="13">
        <f t="shared" si="0"/>
        <v>0</v>
      </c>
      <c r="Q8" s="23">
        <f t="shared" si="1"/>
        <v>5.2631578947368418E-2</v>
      </c>
      <c r="R8" s="26">
        <f>+(((D8/C8)+(F8/E8)+(H8/G8)+(J8/I8)+(L8/K8)+O8))*0.05</f>
        <v>0</v>
      </c>
      <c r="S8" s="15">
        <f>+S7+R8</f>
        <v>0</v>
      </c>
      <c r="T8" s="16">
        <f t="shared" ref="T8:T24" si="2">100%-S8</f>
        <v>1</v>
      </c>
      <c r="U8" s="17"/>
    </row>
    <row r="9" spans="1:21" x14ac:dyDescent="0.3">
      <c r="A9" s="12" t="s">
        <v>25</v>
      </c>
      <c r="B9" s="12">
        <v>46240</v>
      </c>
      <c r="C9" s="13">
        <v>300</v>
      </c>
      <c r="D9" s="13"/>
      <c r="E9" s="14">
        <v>450</v>
      </c>
      <c r="F9" s="14"/>
      <c r="G9" s="14">
        <v>17.5</v>
      </c>
      <c r="H9" s="14"/>
      <c r="I9" s="14">
        <v>40</v>
      </c>
      <c r="J9" s="14"/>
      <c r="K9" s="14">
        <v>15</v>
      </c>
      <c r="L9" s="14"/>
      <c r="M9" s="13"/>
      <c r="N9" s="13"/>
      <c r="O9" s="13">
        <f t="shared" si="0"/>
        <v>0</v>
      </c>
      <c r="P9" s="13">
        <f t="shared" si="0"/>
        <v>0</v>
      </c>
      <c r="Q9" s="23">
        <f t="shared" si="1"/>
        <v>5.2631578947368418E-2</v>
      </c>
      <c r="R9" s="26">
        <f t="shared" ref="R9:R72" si="3">+(((D9/C9)+(F9/E9)+(H9/G9)+(J9/I9)+(L9/K9)+O9))*0.05</f>
        <v>0</v>
      </c>
      <c r="S9" s="15">
        <f>+S8+R9</f>
        <v>0</v>
      </c>
      <c r="T9" s="16">
        <f t="shared" si="2"/>
        <v>1</v>
      </c>
      <c r="U9" s="17"/>
    </row>
    <row r="10" spans="1:21" x14ac:dyDescent="0.3">
      <c r="A10" s="12" t="s">
        <v>25</v>
      </c>
      <c r="B10" s="12">
        <v>46244</v>
      </c>
      <c r="C10" s="13">
        <v>300</v>
      </c>
      <c r="D10" s="13"/>
      <c r="E10" s="14">
        <v>450</v>
      </c>
      <c r="F10" s="14"/>
      <c r="G10" s="14">
        <v>17.5</v>
      </c>
      <c r="H10" s="14"/>
      <c r="I10" s="14">
        <v>40</v>
      </c>
      <c r="J10" s="14"/>
      <c r="K10" s="14">
        <v>15</v>
      </c>
      <c r="L10" s="14"/>
      <c r="M10" s="13"/>
      <c r="N10" s="13"/>
      <c r="O10" s="13">
        <f t="shared" si="0"/>
        <v>0</v>
      </c>
      <c r="P10" s="13">
        <f t="shared" si="0"/>
        <v>0</v>
      </c>
      <c r="Q10" s="23">
        <f t="shared" si="1"/>
        <v>5.2631578947368418E-2</v>
      </c>
      <c r="R10" s="26">
        <f t="shared" si="3"/>
        <v>0</v>
      </c>
      <c r="S10" s="15">
        <f t="shared" ref="S10:S24" si="4">+S9+R10</f>
        <v>0</v>
      </c>
      <c r="T10" s="16">
        <f t="shared" si="2"/>
        <v>1</v>
      </c>
      <c r="U10" s="17"/>
    </row>
    <row r="11" spans="1:21" x14ac:dyDescent="0.3">
      <c r="A11" s="12" t="s">
        <v>25</v>
      </c>
      <c r="B11" s="12">
        <v>46245</v>
      </c>
      <c r="C11" s="13">
        <v>300</v>
      </c>
      <c r="D11" s="13"/>
      <c r="E11" s="14">
        <v>450</v>
      </c>
      <c r="F11" s="14"/>
      <c r="G11" s="14">
        <v>17.5</v>
      </c>
      <c r="H11" s="14"/>
      <c r="I11" s="14">
        <v>40</v>
      </c>
      <c r="J11" s="14"/>
      <c r="K11" s="14">
        <v>15</v>
      </c>
      <c r="L11" s="14"/>
      <c r="M11" s="13"/>
      <c r="N11" s="13"/>
      <c r="O11" s="13">
        <f t="shared" si="0"/>
        <v>0</v>
      </c>
      <c r="P11" s="13">
        <f t="shared" si="0"/>
        <v>0</v>
      </c>
      <c r="Q11" s="23">
        <f t="shared" si="1"/>
        <v>5.2631578947368418E-2</v>
      </c>
      <c r="R11" s="26">
        <f t="shared" si="3"/>
        <v>0</v>
      </c>
      <c r="S11" s="15">
        <f t="shared" si="4"/>
        <v>0</v>
      </c>
      <c r="T11" s="16">
        <f t="shared" si="2"/>
        <v>1</v>
      </c>
      <c r="U11" s="17"/>
    </row>
    <row r="12" spans="1:21" x14ac:dyDescent="0.3">
      <c r="A12" s="12" t="s">
        <v>25</v>
      </c>
      <c r="B12" s="12">
        <v>46246</v>
      </c>
      <c r="C12" s="13">
        <v>300</v>
      </c>
      <c r="D12" s="13"/>
      <c r="E12" s="14">
        <v>450</v>
      </c>
      <c r="F12" s="14"/>
      <c r="G12" s="14">
        <v>17.5</v>
      </c>
      <c r="H12" s="14"/>
      <c r="I12" s="14">
        <v>40</v>
      </c>
      <c r="J12" s="14"/>
      <c r="K12" s="14">
        <v>15</v>
      </c>
      <c r="L12" s="14"/>
      <c r="M12" s="13"/>
      <c r="N12" s="13"/>
      <c r="O12" s="13">
        <f t="shared" si="0"/>
        <v>0</v>
      </c>
      <c r="P12" s="13">
        <f t="shared" si="0"/>
        <v>0</v>
      </c>
      <c r="Q12" s="23">
        <f t="shared" si="1"/>
        <v>5.2631578947368418E-2</v>
      </c>
      <c r="R12" s="26">
        <f t="shared" si="3"/>
        <v>0</v>
      </c>
      <c r="S12" s="15">
        <f t="shared" si="4"/>
        <v>0</v>
      </c>
      <c r="T12" s="16">
        <f t="shared" si="2"/>
        <v>1</v>
      </c>
      <c r="U12" s="17"/>
    </row>
    <row r="13" spans="1:21" x14ac:dyDescent="0.3">
      <c r="A13" s="12" t="s">
        <v>25</v>
      </c>
      <c r="B13" s="12">
        <v>46247</v>
      </c>
      <c r="C13" s="13">
        <v>300</v>
      </c>
      <c r="D13" s="13"/>
      <c r="E13" s="14">
        <v>450</v>
      </c>
      <c r="F13" s="14"/>
      <c r="G13" s="14">
        <v>17.5</v>
      </c>
      <c r="H13" s="14"/>
      <c r="I13" s="14">
        <v>40</v>
      </c>
      <c r="J13" s="14"/>
      <c r="K13" s="14">
        <v>15</v>
      </c>
      <c r="L13" s="14"/>
      <c r="M13" s="13"/>
      <c r="N13" s="13"/>
      <c r="O13" s="13">
        <f t="shared" si="0"/>
        <v>0</v>
      </c>
      <c r="P13" s="13">
        <f t="shared" si="0"/>
        <v>0</v>
      </c>
      <c r="Q13" s="23">
        <f t="shared" si="1"/>
        <v>5.2631578947368418E-2</v>
      </c>
      <c r="R13" s="26">
        <f t="shared" si="3"/>
        <v>0</v>
      </c>
      <c r="S13" s="15">
        <f t="shared" si="4"/>
        <v>0</v>
      </c>
      <c r="T13" s="16">
        <f t="shared" si="2"/>
        <v>1</v>
      </c>
      <c r="U13" s="17"/>
    </row>
    <row r="14" spans="1:21" x14ac:dyDescent="0.3">
      <c r="A14" s="12" t="s">
        <v>25</v>
      </c>
      <c r="B14" s="12">
        <v>46248</v>
      </c>
      <c r="C14" s="13">
        <v>300</v>
      </c>
      <c r="D14" s="13"/>
      <c r="E14" s="14">
        <v>450</v>
      </c>
      <c r="F14" s="14"/>
      <c r="G14" s="14">
        <v>17.5</v>
      </c>
      <c r="H14" s="14"/>
      <c r="I14" s="14">
        <v>40</v>
      </c>
      <c r="J14" s="14"/>
      <c r="K14" s="14">
        <v>15</v>
      </c>
      <c r="L14" s="14"/>
      <c r="M14" s="13"/>
      <c r="N14" s="13"/>
      <c r="O14" s="13">
        <f t="shared" si="0"/>
        <v>0</v>
      </c>
      <c r="P14" s="13">
        <f t="shared" si="0"/>
        <v>0</v>
      </c>
      <c r="Q14" s="23">
        <f t="shared" si="1"/>
        <v>5.2631578947368418E-2</v>
      </c>
      <c r="R14" s="26">
        <f t="shared" si="3"/>
        <v>0</v>
      </c>
      <c r="S14" s="15">
        <f t="shared" si="4"/>
        <v>0</v>
      </c>
      <c r="T14" s="16">
        <f t="shared" si="2"/>
        <v>1</v>
      </c>
      <c r="U14" s="17"/>
    </row>
    <row r="15" spans="1:21" x14ac:dyDescent="0.3">
      <c r="A15" s="12" t="s">
        <v>25</v>
      </c>
      <c r="B15" s="12">
        <v>46252</v>
      </c>
      <c r="C15" s="13">
        <v>300</v>
      </c>
      <c r="D15" s="13"/>
      <c r="E15" s="14">
        <v>450</v>
      </c>
      <c r="F15" s="14"/>
      <c r="G15" s="14">
        <v>17.5</v>
      </c>
      <c r="H15" s="14"/>
      <c r="I15" s="14">
        <v>40</v>
      </c>
      <c r="J15" s="14"/>
      <c r="K15" s="14">
        <v>15</v>
      </c>
      <c r="L15" s="14"/>
      <c r="M15" s="13"/>
      <c r="N15" s="13"/>
      <c r="O15" s="13">
        <f t="shared" si="0"/>
        <v>0</v>
      </c>
      <c r="P15" s="13">
        <f t="shared" si="0"/>
        <v>0</v>
      </c>
      <c r="Q15" s="23">
        <f t="shared" si="1"/>
        <v>5.2631578947368418E-2</v>
      </c>
      <c r="R15" s="26">
        <f t="shared" si="3"/>
        <v>0</v>
      </c>
      <c r="S15" s="15">
        <f t="shared" si="4"/>
        <v>0</v>
      </c>
      <c r="T15" s="16">
        <f t="shared" si="2"/>
        <v>1</v>
      </c>
      <c r="U15" s="17"/>
    </row>
    <row r="16" spans="1:21" x14ac:dyDescent="0.3">
      <c r="A16" s="12" t="s">
        <v>25</v>
      </c>
      <c r="B16" s="12">
        <v>46253</v>
      </c>
      <c r="C16" s="13">
        <v>300</v>
      </c>
      <c r="D16" s="13"/>
      <c r="E16" s="14">
        <v>450</v>
      </c>
      <c r="F16" s="14"/>
      <c r="G16" s="14">
        <v>17.5</v>
      </c>
      <c r="H16" s="14"/>
      <c r="I16" s="14">
        <v>40</v>
      </c>
      <c r="J16" s="14"/>
      <c r="K16" s="14">
        <v>15</v>
      </c>
      <c r="L16" s="14"/>
      <c r="M16" s="13"/>
      <c r="N16" s="13"/>
      <c r="O16" s="13">
        <f t="shared" si="0"/>
        <v>0</v>
      </c>
      <c r="P16" s="13">
        <f t="shared" si="0"/>
        <v>0</v>
      </c>
      <c r="Q16" s="23">
        <f t="shared" si="1"/>
        <v>5.2631578947368418E-2</v>
      </c>
      <c r="R16" s="26">
        <f t="shared" si="3"/>
        <v>0</v>
      </c>
      <c r="S16" s="15">
        <f t="shared" si="4"/>
        <v>0</v>
      </c>
      <c r="T16" s="16">
        <f t="shared" si="2"/>
        <v>1</v>
      </c>
      <c r="U16" s="18"/>
    </row>
    <row r="17" spans="1:21" x14ac:dyDescent="0.3">
      <c r="A17" s="12" t="s">
        <v>25</v>
      </c>
      <c r="B17" s="12">
        <v>46254</v>
      </c>
      <c r="C17" s="13">
        <v>300</v>
      </c>
      <c r="D17" s="13"/>
      <c r="E17" s="14">
        <v>450</v>
      </c>
      <c r="F17" s="14"/>
      <c r="G17" s="14">
        <v>17.5</v>
      </c>
      <c r="H17" s="14"/>
      <c r="I17" s="14">
        <v>40</v>
      </c>
      <c r="J17" s="14"/>
      <c r="K17" s="14">
        <v>15</v>
      </c>
      <c r="L17" s="14"/>
      <c r="M17" s="13"/>
      <c r="N17" s="13"/>
      <c r="O17" s="13">
        <f t="shared" si="0"/>
        <v>0</v>
      </c>
      <c r="P17" s="13">
        <f t="shared" si="0"/>
        <v>0</v>
      </c>
      <c r="Q17" s="23">
        <f t="shared" si="1"/>
        <v>5.2631578947368418E-2</v>
      </c>
      <c r="R17" s="26">
        <f t="shared" si="3"/>
        <v>0</v>
      </c>
      <c r="S17" s="15">
        <f t="shared" si="4"/>
        <v>0</v>
      </c>
      <c r="T17" s="16">
        <f t="shared" si="2"/>
        <v>1</v>
      </c>
      <c r="U17" s="17"/>
    </row>
    <row r="18" spans="1:21" x14ac:dyDescent="0.3">
      <c r="A18" s="12" t="s">
        <v>25</v>
      </c>
      <c r="B18" s="12">
        <v>46255</v>
      </c>
      <c r="C18" s="13">
        <v>300</v>
      </c>
      <c r="D18" s="13"/>
      <c r="E18" s="14">
        <v>450</v>
      </c>
      <c r="F18" s="14"/>
      <c r="G18" s="14">
        <v>17.5</v>
      </c>
      <c r="H18" s="14"/>
      <c r="I18" s="14">
        <v>40</v>
      </c>
      <c r="J18" s="14"/>
      <c r="K18" s="14">
        <v>15</v>
      </c>
      <c r="L18" s="14"/>
      <c r="M18" s="13"/>
      <c r="N18" s="13"/>
      <c r="O18" s="13">
        <f t="shared" si="0"/>
        <v>0</v>
      </c>
      <c r="P18" s="13">
        <f t="shared" si="0"/>
        <v>0</v>
      </c>
      <c r="Q18" s="23">
        <f t="shared" si="1"/>
        <v>5.2631578947368418E-2</v>
      </c>
      <c r="R18" s="26">
        <f t="shared" si="3"/>
        <v>0</v>
      </c>
      <c r="S18" s="15">
        <f t="shared" si="4"/>
        <v>0</v>
      </c>
      <c r="T18" s="16">
        <f t="shared" si="2"/>
        <v>1</v>
      </c>
      <c r="U18" s="17"/>
    </row>
    <row r="19" spans="1:21" x14ac:dyDescent="0.3">
      <c r="A19" s="12" t="s">
        <v>25</v>
      </c>
      <c r="B19" s="12">
        <v>46258</v>
      </c>
      <c r="C19" s="13">
        <v>300</v>
      </c>
      <c r="D19" s="13"/>
      <c r="E19" s="14">
        <v>450</v>
      </c>
      <c r="F19" s="14"/>
      <c r="G19" s="14">
        <v>17.5</v>
      </c>
      <c r="H19" s="14"/>
      <c r="I19" s="14">
        <v>40</v>
      </c>
      <c r="J19" s="14"/>
      <c r="K19" s="14">
        <v>15</v>
      </c>
      <c r="L19" s="14"/>
      <c r="M19" s="13"/>
      <c r="N19" s="13"/>
      <c r="O19" s="13">
        <f t="shared" si="0"/>
        <v>0</v>
      </c>
      <c r="P19" s="13">
        <f t="shared" si="0"/>
        <v>0</v>
      </c>
      <c r="Q19" s="23">
        <f t="shared" si="1"/>
        <v>5.2631578947368418E-2</v>
      </c>
      <c r="R19" s="26">
        <f t="shared" si="3"/>
        <v>0</v>
      </c>
      <c r="S19" s="15">
        <f t="shared" si="4"/>
        <v>0</v>
      </c>
      <c r="T19" s="16">
        <f t="shared" si="2"/>
        <v>1</v>
      </c>
      <c r="U19" s="17"/>
    </row>
    <row r="20" spans="1:21" x14ac:dyDescent="0.3">
      <c r="A20" s="12" t="s">
        <v>25</v>
      </c>
      <c r="B20" s="12">
        <v>46259</v>
      </c>
      <c r="C20" s="13">
        <v>300</v>
      </c>
      <c r="D20" s="13"/>
      <c r="E20" s="14">
        <v>450</v>
      </c>
      <c r="F20" s="14"/>
      <c r="G20" s="14">
        <v>17.5</v>
      </c>
      <c r="H20" s="14"/>
      <c r="I20" s="14">
        <v>40</v>
      </c>
      <c r="J20" s="14"/>
      <c r="K20" s="14">
        <v>15</v>
      </c>
      <c r="L20" s="14"/>
      <c r="M20" s="13"/>
      <c r="N20" s="13"/>
      <c r="O20" s="13">
        <f t="shared" si="0"/>
        <v>0</v>
      </c>
      <c r="P20" s="13">
        <f t="shared" si="0"/>
        <v>0</v>
      </c>
      <c r="Q20" s="23">
        <f t="shared" si="1"/>
        <v>5.2631578947368418E-2</v>
      </c>
      <c r="R20" s="26">
        <f t="shared" si="3"/>
        <v>0</v>
      </c>
      <c r="S20" s="15">
        <f t="shared" si="4"/>
        <v>0</v>
      </c>
      <c r="T20" s="16">
        <f t="shared" si="2"/>
        <v>1</v>
      </c>
      <c r="U20" s="17"/>
    </row>
    <row r="21" spans="1:21" x14ac:dyDescent="0.3">
      <c r="A21" s="12" t="s">
        <v>25</v>
      </c>
      <c r="B21" s="12">
        <v>46260</v>
      </c>
      <c r="C21" s="13">
        <v>300</v>
      </c>
      <c r="D21" s="13"/>
      <c r="E21" s="14">
        <v>450</v>
      </c>
      <c r="F21" s="14"/>
      <c r="G21" s="14">
        <v>17.5</v>
      </c>
      <c r="H21" s="14"/>
      <c r="I21" s="14">
        <v>40</v>
      </c>
      <c r="J21" s="14"/>
      <c r="K21" s="14">
        <v>15</v>
      </c>
      <c r="L21" s="14"/>
      <c r="M21" s="13"/>
      <c r="N21" s="13"/>
      <c r="O21" s="13">
        <f t="shared" si="0"/>
        <v>0</v>
      </c>
      <c r="P21" s="13">
        <f t="shared" si="0"/>
        <v>0</v>
      </c>
      <c r="Q21" s="23">
        <f t="shared" si="1"/>
        <v>5.2631578947368418E-2</v>
      </c>
      <c r="R21" s="26">
        <f t="shared" si="3"/>
        <v>0</v>
      </c>
      <c r="S21" s="15">
        <f t="shared" si="4"/>
        <v>0</v>
      </c>
      <c r="T21" s="16">
        <f t="shared" si="2"/>
        <v>1</v>
      </c>
      <c r="U21" s="17"/>
    </row>
    <row r="22" spans="1:21" x14ac:dyDescent="0.3">
      <c r="A22" s="12" t="s">
        <v>25</v>
      </c>
      <c r="B22" s="12">
        <v>46261</v>
      </c>
      <c r="C22" s="13">
        <v>300</v>
      </c>
      <c r="D22" s="13"/>
      <c r="E22" s="14">
        <v>450</v>
      </c>
      <c r="F22" s="14"/>
      <c r="G22" s="14">
        <v>17.5</v>
      </c>
      <c r="H22" s="14"/>
      <c r="I22" s="14">
        <v>40</v>
      </c>
      <c r="J22" s="14"/>
      <c r="K22" s="14">
        <v>15</v>
      </c>
      <c r="L22" s="14"/>
      <c r="M22" s="13"/>
      <c r="N22" s="13"/>
      <c r="O22" s="13">
        <f t="shared" si="0"/>
        <v>0</v>
      </c>
      <c r="P22" s="13">
        <f t="shared" si="0"/>
        <v>0</v>
      </c>
      <c r="Q22" s="23">
        <f t="shared" si="1"/>
        <v>5.2631578947368418E-2</v>
      </c>
      <c r="R22" s="26">
        <f t="shared" si="3"/>
        <v>0</v>
      </c>
      <c r="S22" s="15">
        <f t="shared" si="4"/>
        <v>0</v>
      </c>
      <c r="T22" s="16">
        <f t="shared" si="2"/>
        <v>1</v>
      </c>
      <c r="U22" s="17"/>
    </row>
    <row r="23" spans="1:21" x14ac:dyDescent="0.3">
      <c r="A23" s="12" t="s">
        <v>25</v>
      </c>
      <c r="B23" s="12">
        <v>46262</v>
      </c>
      <c r="C23" s="13">
        <v>300</v>
      </c>
      <c r="D23" s="13"/>
      <c r="E23" s="14">
        <v>450</v>
      </c>
      <c r="F23" s="14"/>
      <c r="G23" s="14">
        <v>17.5</v>
      </c>
      <c r="H23" s="14"/>
      <c r="I23" s="14">
        <v>40</v>
      </c>
      <c r="J23" s="14"/>
      <c r="K23" s="14">
        <v>15</v>
      </c>
      <c r="L23" s="14"/>
      <c r="M23" s="13"/>
      <c r="N23" s="13"/>
      <c r="O23" s="13">
        <f t="shared" si="0"/>
        <v>0</v>
      </c>
      <c r="P23" s="13">
        <f t="shared" si="0"/>
        <v>0</v>
      </c>
      <c r="Q23" s="23">
        <f t="shared" si="1"/>
        <v>5.2631578947368418E-2</v>
      </c>
      <c r="R23" s="26">
        <f t="shared" si="3"/>
        <v>0</v>
      </c>
      <c r="S23" s="15">
        <f t="shared" si="4"/>
        <v>0</v>
      </c>
      <c r="T23" s="16">
        <f t="shared" si="2"/>
        <v>1</v>
      </c>
      <c r="U23" s="17"/>
    </row>
    <row r="24" spans="1:21" x14ac:dyDescent="0.3">
      <c r="A24" s="12" t="s">
        <v>25</v>
      </c>
      <c r="B24" s="12">
        <v>46265</v>
      </c>
      <c r="C24" s="13">
        <v>300</v>
      </c>
      <c r="D24" s="13"/>
      <c r="E24" s="14">
        <v>450</v>
      </c>
      <c r="F24" s="14"/>
      <c r="G24" s="14">
        <v>17.5</v>
      </c>
      <c r="H24" s="14"/>
      <c r="I24" s="14">
        <v>40</v>
      </c>
      <c r="J24" s="14"/>
      <c r="K24" s="14">
        <v>15</v>
      </c>
      <c r="L24" s="14"/>
      <c r="M24" s="13"/>
      <c r="N24" s="13"/>
      <c r="O24" s="13">
        <f t="shared" si="0"/>
        <v>0</v>
      </c>
      <c r="P24" s="13">
        <f t="shared" si="0"/>
        <v>0</v>
      </c>
      <c r="Q24" s="23">
        <f t="shared" si="1"/>
        <v>5.2631578947368418E-2</v>
      </c>
      <c r="R24" s="26">
        <f t="shared" si="3"/>
        <v>0</v>
      </c>
      <c r="S24" s="15">
        <f t="shared" si="4"/>
        <v>0</v>
      </c>
      <c r="T24" s="16">
        <f t="shared" si="2"/>
        <v>1</v>
      </c>
      <c r="U24" s="17"/>
    </row>
    <row r="25" spans="1:21" x14ac:dyDescent="0.3">
      <c r="A25" s="12"/>
      <c r="B25" s="12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N25" s="13"/>
      <c r="O25" s="13"/>
      <c r="P25" s="13"/>
      <c r="Q25" s="28"/>
      <c r="R25" s="26"/>
      <c r="S25" s="13"/>
      <c r="U25" s="17"/>
    </row>
    <row r="26" spans="1:21" x14ac:dyDescent="0.3">
      <c r="A26" s="12"/>
      <c r="B26" s="12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N26" s="13"/>
      <c r="O26" s="13"/>
      <c r="P26" s="13"/>
      <c r="Q26" s="28"/>
      <c r="R26" s="26"/>
      <c r="S26" s="13"/>
      <c r="U26" s="17"/>
    </row>
    <row r="27" spans="1:21" x14ac:dyDescent="0.3">
      <c r="A27" s="12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s="13"/>
      <c r="O27" s="13"/>
      <c r="P27" s="13"/>
      <c r="Q27" s="28"/>
      <c r="R27" s="26"/>
      <c r="S27" s="13"/>
      <c r="U27" s="17"/>
    </row>
    <row r="28" spans="1:21" x14ac:dyDescent="0.3">
      <c r="A28" s="12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13"/>
      <c r="O28" s="13"/>
      <c r="P28" s="13"/>
      <c r="Q28" s="28"/>
      <c r="R28" s="26"/>
      <c r="S28" s="13"/>
      <c r="U28" s="17"/>
    </row>
    <row r="29" spans="1:21" x14ac:dyDescent="0.3">
      <c r="A29" s="12"/>
      <c r="B29" s="12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s="13"/>
      <c r="O29" s="13"/>
      <c r="P29" s="13"/>
      <c r="Q29" s="28"/>
      <c r="R29" s="26"/>
      <c r="S29" s="13"/>
      <c r="U29" s="17"/>
    </row>
    <row r="30" spans="1:21" x14ac:dyDescent="0.3">
      <c r="A30" s="12"/>
      <c r="B30" s="12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13"/>
      <c r="O30" s="13"/>
      <c r="P30" s="13"/>
      <c r="Q30" s="28"/>
      <c r="R30" s="26"/>
      <c r="S30" s="13"/>
      <c r="U30" s="17"/>
    </row>
    <row r="31" spans="1:21" x14ac:dyDescent="0.3">
      <c r="A31" s="12"/>
      <c r="B31" s="12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N31" s="13"/>
      <c r="O31" s="13"/>
      <c r="P31" s="13"/>
      <c r="Q31" s="28"/>
      <c r="R31" s="26"/>
      <c r="S31" s="13"/>
      <c r="U31" s="17"/>
    </row>
    <row r="32" spans="1:21" x14ac:dyDescent="0.3">
      <c r="A32" s="12"/>
      <c r="B32" s="12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N32" s="13"/>
      <c r="O32" s="13"/>
      <c r="P32" s="13"/>
      <c r="Q32" s="28"/>
      <c r="R32" s="26"/>
      <c r="S32" s="13"/>
      <c r="U32" s="17"/>
    </row>
    <row r="33" spans="1:21" x14ac:dyDescent="0.3">
      <c r="A33" s="12"/>
      <c r="B33" s="12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N33" s="13"/>
      <c r="O33" s="13"/>
      <c r="P33" s="13"/>
      <c r="Q33" s="28"/>
      <c r="R33" s="26"/>
      <c r="S33" s="13"/>
      <c r="U33" s="17"/>
    </row>
    <row r="34" spans="1:21" x14ac:dyDescent="0.3">
      <c r="A34" s="12"/>
      <c r="B34" s="12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N34" s="13"/>
      <c r="O34" s="13"/>
      <c r="P34" s="13"/>
      <c r="Q34" s="28"/>
      <c r="R34" s="26"/>
      <c r="S34" s="13"/>
      <c r="U34" s="17"/>
    </row>
    <row r="35" spans="1:21" x14ac:dyDescent="0.3">
      <c r="A35" s="12"/>
      <c r="B35" s="12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N35" s="13"/>
      <c r="O35" s="13"/>
      <c r="P35" s="13"/>
      <c r="Q35" s="28"/>
      <c r="R35" s="26"/>
      <c r="S35" s="13"/>
      <c r="U35" s="17"/>
    </row>
    <row r="36" spans="1:21" x14ac:dyDescent="0.3">
      <c r="A36" s="12"/>
      <c r="B36" s="12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N36" s="13"/>
      <c r="O36" s="13"/>
      <c r="P36" s="13"/>
      <c r="Q36" s="28"/>
      <c r="R36" s="26"/>
      <c r="S36" s="13"/>
      <c r="U36" s="17"/>
    </row>
    <row r="37" spans="1:21" x14ac:dyDescent="0.3">
      <c r="A37" s="12"/>
      <c r="B37" s="12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N37" s="13"/>
      <c r="O37" s="13"/>
      <c r="P37" s="13"/>
      <c r="Q37" s="28"/>
      <c r="R37" s="26"/>
      <c r="S37" s="13"/>
      <c r="U37" s="17"/>
    </row>
    <row r="38" spans="1:21" x14ac:dyDescent="0.3">
      <c r="A38" s="12"/>
      <c r="B38" s="12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N38" s="13"/>
      <c r="O38" s="13"/>
      <c r="P38" s="13"/>
      <c r="Q38" s="28"/>
      <c r="R38" s="26"/>
      <c r="S38" s="13"/>
      <c r="U38" s="17"/>
    </row>
    <row r="39" spans="1:21" x14ac:dyDescent="0.3">
      <c r="A39" s="12"/>
      <c r="B39" s="12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N39" s="13"/>
      <c r="O39" s="13"/>
      <c r="P39" s="13"/>
      <c r="Q39" s="28"/>
      <c r="R39" s="26"/>
      <c r="S39" s="13"/>
      <c r="U39" s="17"/>
    </row>
    <row r="40" spans="1:21" x14ac:dyDescent="0.3">
      <c r="A40" s="12"/>
      <c r="B40" s="12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13"/>
      <c r="O40" s="13"/>
      <c r="P40" s="13"/>
      <c r="Q40" s="28"/>
      <c r="R40" s="26"/>
      <c r="S40" s="13"/>
      <c r="U40" s="17"/>
    </row>
    <row r="41" spans="1:21" x14ac:dyDescent="0.3">
      <c r="A41" s="12"/>
      <c r="B41" s="12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N41" s="13"/>
      <c r="O41" s="13"/>
      <c r="P41" s="13"/>
      <c r="Q41" s="28"/>
      <c r="R41" s="26"/>
      <c r="S41" s="13"/>
      <c r="U41" s="17"/>
    </row>
    <row r="42" spans="1:21" x14ac:dyDescent="0.3">
      <c r="A42" s="12"/>
      <c r="B42" s="12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N42" s="13"/>
      <c r="O42" s="13"/>
      <c r="P42" s="13"/>
      <c r="Q42" s="28"/>
      <c r="R42" s="26"/>
      <c r="S42" s="13"/>
      <c r="U42" s="17"/>
    </row>
    <row r="43" spans="1:21" x14ac:dyDescent="0.3">
      <c r="A43" s="12"/>
      <c r="B43" s="12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N43" s="13"/>
      <c r="O43" s="13"/>
      <c r="P43" s="13"/>
      <c r="Q43" s="28"/>
      <c r="R43" s="26"/>
      <c r="S43" s="13"/>
      <c r="U43" s="17"/>
    </row>
    <row r="44" spans="1:21" x14ac:dyDescent="0.3">
      <c r="A44" s="12"/>
      <c r="B44" s="12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N44" s="13"/>
      <c r="O44" s="13"/>
      <c r="P44" s="13"/>
      <c r="Q44" s="28"/>
      <c r="R44" s="26"/>
      <c r="S44" s="13"/>
      <c r="U44" s="17"/>
    </row>
    <row r="45" spans="1:21" x14ac:dyDescent="0.3">
      <c r="A45" s="12"/>
      <c r="B45" s="12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N45" s="13"/>
      <c r="O45" s="13"/>
      <c r="P45" s="13"/>
      <c r="Q45" s="28"/>
      <c r="R45" s="26"/>
      <c r="S45" s="13"/>
      <c r="U45" s="17"/>
    </row>
    <row r="46" spans="1:21" x14ac:dyDescent="0.3">
      <c r="A46" s="12"/>
      <c r="B46" s="12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N46" s="13"/>
      <c r="O46" s="13"/>
      <c r="P46" s="13"/>
      <c r="Q46" s="28"/>
      <c r="R46" s="26"/>
      <c r="S46" s="13"/>
      <c r="U46" s="17"/>
    </row>
    <row r="47" spans="1:21" x14ac:dyDescent="0.3">
      <c r="A47" s="12"/>
      <c r="B47" s="12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s="13"/>
      <c r="O47" s="13"/>
      <c r="P47" s="13"/>
      <c r="Q47" s="28"/>
      <c r="R47" s="26"/>
      <c r="S47" s="13"/>
      <c r="U47" s="17"/>
    </row>
    <row r="48" spans="1:21" x14ac:dyDescent="0.3">
      <c r="A48" s="12"/>
      <c r="B48" s="12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13"/>
      <c r="O48" s="13"/>
      <c r="P48" s="13"/>
      <c r="Q48" s="28"/>
      <c r="R48" s="26"/>
      <c r="S48" s="13"/>
      <c r="U48" s="17"/>
    </row>
    <row r="49" spans="1:21" x14ac:dyDescent="0.3">
      <c r="A49" s="12"/>
      <c r="B49" s="12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N49" s="13"/>
      <c r="O49" s="13"/>
      <c r="P49" s="13"/>
      <c r="Q49" s="28"/>
      <c r="R49" s="26"/>
      <c r="S49" s="13"/>
      <c r="U49" s="17"/>
    </row>
    <row r="50" spans="1:21" x14ac:dyDescent="0.3">
      <c r="A50" s="12"/>
      <c r="B50" s="12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s="13"/>
      <c r="O50" s="13"/>
      <c r="P50" s="13"/>
      <c r="Q50" s="28"/>
      <c r="R50" s="26"/>
      <c r="S50" s="13"/>
      <c r="U50" s="17"/>
    </row>
    <row r="51" spans="1:21" x14ac:dyDescent="0.3">
      <c r="A51" s="12"/>
      <c r="B51" s="12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13"/>
      <c r="O51" s="13"/>
      <c r="P51" s="13"/>
      <c r="Q51" s="28"/>
      <c r="R51" s="26"/>
      <c r="S51" s="13"/>
      <c r="U51" s="17"/>
    </row>
    <row r="52" spans="1:21" x14ac:dyDescent="0.3">
      <c r="A52" s="12"/>
      <c r="B52" s="12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13"/>
      <c r="O52" s="13"/>
      <c r="P52" s="13"/>
      <c r="Q52" s="28"/>
      <c r="R52" s="26"/>
      <c r="S52" s="13"/>
      <c r="U52" s="17"/>
    </row>
    <row r="53" spans="1:21" x14ac:dyDescent="0.3">
      <c r="A53" s="12"/>
      <c r="B53" s="12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N53" s="13"/>
      <c r="O53" s="13"/>
      <c r="P53" s="13"/>
      <c r="Q53" s="28"/>
      <c r="R53" s="26"/>
      <c r="S53" s="13"/>
      <c r="U53" s="17"/>
    </row>
    <row r="54" spans="1:21" x14ac:dyDescent="0.3">
      <c r="A54" s="12"/>
      <c r="B54" s="12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N54" s="13"/>
      <c r="O54" s="13"/>
      <c r="P54" s="13"/>
      <c r="Q54" s="28"/>
      <c r="R54" s="26"/>
      <c r="S54" s="13"/>
      <c r="U54" s="17"/>
    </row>
    <row r="55" spans="1:21" x14ac:dyDescent="0.3">
      <c r="A55" s="12"/>
      <c r="B55" s="12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13"/>
      <c r="O55" s="13"/>
      <c r="P55" s="13"/>
      <c r="Q55" s="28"/>
      <c r="R55" s="26"/>
      <c r="S55" s="13"/>
      <c r="U55" s="17"/>
    </row>
    <row r="56" spans="1:21" x14ac:dyDescent="0.3">
      <c r="A56" s="12"/>
      <c r="B56" s="12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N56" s="13"/>
      <c r="O56" s="13"/>
      <c r="P56" s="13"/>
      <c r="Q56" s="28"/>
      <c r="R56" s="26"/>
      <c r="S56" s="13"/>
      <c r="U56" s="17"/>
    </row>
    <row r="57" spans="1:21" x14ac:dyDescent="0.3">
      <c r="A57" s="12"/>
      <c r="B57" s="12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N57" s="13"/>
      <c r="O57" s="13"/>
      <c r="P57" s="13"/>
      <c r="Q57" s="28"/>
      <c r="R57" s="26"/>
      <c r="S57" s="13"/>
      <c r="U57" s="17"/>
    </row>
    <row r="58" spans="1:21" x14ac:dyDescent="0.3">
      <c r="A58" s="12"/>
      <c r="B58" s="12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N58" s="13"/>
      <c r="O58" s="13"/>
      <c r="P58" s="13"/>
      <c r="Q58" s="28"/>
      <c r="R58" s="26"/>
      <c r="S58" s="13"/>
      <c r="U58" s="17"/>
    </row>
    <row r="59" spans="1:21" x14ac:dyDescent="0.3">
      <c r="A59" s="12"/>
      <c r="B59" s="12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Q59" s="28"/>
      <c r="R59" s="26"/>
      <c r="S59" s="13"/>
      <c r="U59" s="17"/>
    </row>
    <row r="60" spans="1:21" x14ac:dyDescent="0.3">
      <c r="A60" s="12"/>
      <c r="B60" s="12"/>
      <c r="C60" s="13">
        <v>4000</v>
      </c>
      <c r="D60" s="13"/>
      <c r="E60" s="14">
        <v>130</v>
      </c>
      <c r="F60" s="14"/>
      <c r="G60" s="14">
        <v>20</v>
      </c>
      <c r="H60" s="14"/>
      <c r="I60" s="14">
        <v>10</v>
      </c>
      <c r="J60" s="14"/>
      <c r="K60" s="14">
        <v>15</v>
      </c>
      <c r="L60" s="14"/>
      <c r="M60" s="13"/>
      <c r="N60" s="13"/>
      <c r="O60" s="13">
        <f t="shared" si="0"/>
        <v>0</v>
      </c>
      <c r="P60" s="13">
        <f t="shared" si="0"/>
        <v>0</v>
      </c>
      <c r="Q60" s="28"/>
      <c r="R60" s="26">
        <f t="shared" si="3"/>
        <v>0</v>
      </c>
      <c r="S60" s="13"/>
      <c r="U60" s="17"/>
    </row>
    <row r="61" spans="1:21" x14ac:dyDescent="0.3">
      <c r="A61" s="12"/>
      <c r="B61" s="12"/>
      <c r="C61" s="13">
        <v>4000</v>
      </c>
      <c r="D61" s="13"/>
      <c r="E61" s="14">
        <v>130</v>
      </c>
      <c r="F61" s="14"/>
      <c r="G61" s="14">
        <v>20</v>
      </c>
      <c r="H61" s="14"/>
      <c r="I61" s="14">
        <v>10</v>
      </c>
      <c r="J61" s="14"/>
      <c r="K61" s="14">
        <v>15</v>
      </c>
      <c r="L61" s="14"/>
      <c r="M61" s="13"/>
      <c r="N61" s="13"/>
      <c r="O61" s="13">
        <f t="shared" si="0"/>
        <v>0</v>
      </c>
      <c r="P61" s="13">
        <f t="shared" si="0"/>
        <v>0</v>
      </c>
      <c r="Q61" s="28"/>
      <c r="R61" s="26">
        <f t="shared" si="3"/>
        <v>0</v>
      </c>
      <c r="S61" s="13"/>
      <c r="U61" s="17"/>
    </row>
    <row r="62" spans="1:21" x14ac:dyDescent="0.3">
      <c r="A62" s="12"/>
      <c r="B62" s="12"/>
      <c r="C62" s="13">
        <v>4000</v>
      </c>
      <c r="D62" s="13"/>
      <c r="E62" s="14">
        <v>130</v>
      </c>
      <c r="F62" s="14"/>
      <c r="G62" s="14">
        <v>20</v>
      </c>
      <c r="H62" s="14"/>
      <c r="I62" s="14">
        <v>10</v>
      </c>
      <c r="J62" s="14"/>
      <c r="K62" s="14">
        <v>15</v>
      </c>
      <c r="L62" s="14"/>
      <c r="M62" s="13"/>
      <c r="N62" s="13"/>
      <c r="O62" s="13">
        <f t="shared" si="0"/>
        <v>0</v>
      </c>
      <c r="P62" s="13">
        <f t="shared" si="0"/>
        <v>0</v>
      </c>
      <c r="Q62" s="28"/>
      <c r="R62" s="26">
        <f t="shared" si="3"/>
        <v>0</v>
      </c>
      <c r="S62" s="13"/>
      <c r="U62" s="17"/>
    </row>
    <row r="63" spans="1:21" x14ac:dyDescent="0.3">
      <c r="A63" s="12"/>
      <c r="B63" s="12"/>
      <c r="C63" s="13">
        <v>4000</v>
      </c>
      <c r="D63" s="13"/>
      <c r="E63" s="14">
        <v>130</v>
      </c>
      <c r="F63" s="14"/>
      <c r="G63" s="14">
        <v>20</v>
      </c>
      <c r="H63" s="14"/>
      <c r="I63" s="14">
        <v>10</v>
      </c>
      <c r="J63" s="14"/>
      <c r="K63" s="14">
        <v>15</v>
      </c>
      <c r="L63" s="14"/>
      <c r="M63" s="13"/>
      <c r="N63" s="13"/>
      <c r="O63" s="13">
        <f t="shared" si="0"/>
        <v>0</v>
      </c>
      <c r="P63" s="13">
        <f t="shared" si="0"/>
        <v>0</v>
      </c>
      <c r="Q63" s="28"/>
      <c r="R63" s="26">
        <f t="shared" si="3"/>
        <v>0</v>
      </c>
      <c r="S63" s="13"/>
      <c r="U63" s="17"/>
    </row>
    <row r="64" spans="1:21" x14ac:dyDescent="0.3">
      <c r="A64" s="12"/>
      <c r="B64" s="12"/>
      <c r="C64" s="13">
        <v>4000</v>
      </c>
      <c r="D64" s="13"/>
      <c r="E64" s="14">
        <v>130</v>
      </c>
      <c r="F64" s="14"/>
      <c r="G64" s="14">
        <v>20</v>
      </c>
      <c r="H64" s="14"/>
      <c r="I64" s="14">
        <v>10</v>
      </c>
      <c r="J64" s="14"/>
      <c r="K64" s="14">
        <v>15</v>
      </c>
      <c r="L64" s="14"/>
      <c r="M64" s="13"/>
      <c r="N64" s="13"/>
      <c r="O64" s="13">
        <f t="shared" si="0"/>
        <v>0</v>
      </c>
      <c r="P64" s="13">
        <f t="shared" si="0"/>
        <v>0</v>
      </c>
      <c r="Q64" s="28"/>
      <c r="R64" s="26">
        <f t="shared" si="3"/>
        <v>0</v>
      </c>
      <c r="S64" s="13"/>
      <c r="U64" s="17"/>
    </row>
    <row r="65" spans="1:21" x14ac:dyDescent="0.3">
      <c r="A65" s="12"/>
      <c r="B65" s="12"/>
      <c r="C65" s="13">
        <v>4000</v>
      </c>
      <c r="D65" s="13"/>
      <c r="E65" s="14">
        <v>130</v>
      </c>
      <c r="F65" s="14"/>
      <c r="G65" s="14">
        <v>20</v>
      </c>
      <c r="H65" s="14"/>
      <c r="I65" s="14">
        <v>10</v>
      </c>
      <c r="J65" s="14"/>
      <c r="K65" s="14">
        <v>15</v>
      </c>
      <c r="L65" s="14"/>
      <c r="M65" s="13"/>
      <c r="N65" s="13"/>
      <c r="O65" s="13">
        <f t="shared" si="0"/>
        <v>0</v>
      </c>
      <c r="P65" s="13">
        <f t="shared" si="0"/>
        <v>0</v>
      </c>
      <c r="Q65" s="28"/>
      <c r="R65" s="26">
        <f t="shared" si="3"/>
        <v>0</v>
      </c>
      <c r="S65" s="13"/>
      <c r="U65" s="17"/>
    </row>
    <row r="66" spans="1:21" x14ac:dyDescent="0.3">
      <c r="A66" s="12"/>
      <c r="B66" s="12"/>
      <c r="C66" s="13">
        <v>4000</v>
      </c>
      <c r="D66" s="13"/>
      <c r="E66" s="14">
        <v>130</v>
      </c>
      <c r="F66" s="14"/>
      <c r="G66" s="14">
        <v>20</v>
      </c>
      <c r="H66" s="14"/>
      <c r="I66" s="14">
        <v>10</v>
      </c>
      <c r="J66" s="14"/>
      <c r="K66" s="14">
        <v>15</v>
      </c>
      <c r="L66" s="14"/>
      <c r="M66" s="13"/>
      <c r="N66" s="13"/>
      <c r="O66" s="13">
        <f t="shared" si="0"/>
        <v>0</v>
      </c>
      <c r="P66" s="13">
        <f t="shared" si="0"/>
        <v>0</v>
      </c>
      <c r="Q66" s="28"/>
      <c r="R66" s="26">
        <f t="shared" si="3"/>
        <v>0</v>
      </c>
      <c r="S66" s="13"/>
      <c r="U66" s="17"/>
    </row>
    <row r="67" spans="1:21" x14ac:dyDescent="0.3">
      <c r="A67" s="12"/>
      <c r="B67" s="12"/>
      <c r="C67" s="13">
        <v>4000</v>
      </c>
      <c r="D67" s="13"/>
      <c r="E67" s="14">
        <v>130</v>
      </c>
      <c r="F67" s="14"/>
      <c r="G67" s="14">
        <v>20</v>
      </c>
      <c r="H67" s="14"/>
      <c r="I67" s="14">
        <v>10</v>
      </c>
      <c r="J67" s="14"/>
      <c r="K67" s="14">
        <v>15</v>
      </c>
      <c r="L67" s="14"/>
      <c r="M67" s="13"/>
      <c r="N67" s="13"/>
      <c r="O67" s="13">
        <f t="shared" si="0"/>
        <v>0</v>
      </c>
      <c r="P67" s="13">
        <f t="shared" si="0"/>
        <v>0</v>
      </c>
      <c r="Q67" s="28"/>
      <c r="R67" s="26">
        <f t="shared" si="3"/>
        <v>0</v>
      </c>
      <c r="S67" s="13"/>
      <c r="U67" s="17"/>
    </row>
    <row r="68" spans="1:21" x14ac:dyDescent="0.3">
      <c r="A68" s="12"/>
      <c r="B68" s="12"/>
      <c r="C68" s="13">
        <v>4000</v>
      </c>
      <c r="D68" s="13"/>
      <c r="E68" s="14">
        <v>130</v>
      </c>
      <c r="F68" s="14"/>
      <c r="G68" s="14">
        <v>20</v>
      </c>
      <c r="H68" s="14"/>
      <c r="I68" s="14">
        <v>10</v>
      </c>
      <c r="J68" s="14"/>
      <c r="K68" s="14">
        <v>15</v>
      </c>
      <c r="L68" s="14"/>
      <c r="M68" s="13"/>
      <c r="N68" s="13"/>
      <c r="O68" s="13">
        <f t="shared" si="0"/>
        <v>0</v>
      </c>
      <c r="P68" s="13">
        <f t="shared" si="0"/>
        <v>0</v>
      </c>
      <c r="Q68" s="28"/>
      <c r="R68" s="26">
        <f t="shared" si="3"/>
        <v>0</v>
      </c>
      <c r="S68" s="13"/>
      <c r="U68" s="17"/>
    </row>
    <row r="69" spans="1:21" x14ac:dyDescent="0.3">
      <c r="A69" s="12"/>
      <c r="B69" s="12"/>
      <c r="C69" s="13">
        <v>4000</v>
      </c>
      <c r="D69" s="13"/>
      <c r="E69" s="14">
        <v>130</v>
      </c>
      <c r="F69" s="14"/>
      <c r="G69" s="14">
        <v>20</v>
      </c>
      <c r="H69" s="14"/>
      <c r="I69" s="14">
        <v>10</v>
      </c>
      <c r="J69" s="14"/>
      <c r="K69" s="14">
        <v>15</v>
      </c>
      <c r="L69" s="14"/>
      <c r="M69" s="13"/>
      <c r="N69" s="13"/>
      <c r="O69" s="13">
        <f t="shared" si="0"/>
        <v>0</v>
      </c>
      <c r="P69" s="13">
        <f t="shared" si="0"/>
        <v>0</v>
      </c>
      <c r="Q69" s="28"/>
      <c r="R69" s="26">
        <f t="shared" si="3"/>
        <v>0</v>
      </c>
      <c r="S69" s="13"/>
      <c r="U69" s="17"/>
    </row>
    <row r="70" spans="1:21" x14ac:dyDescent="0.3">
      <c r="A70" s="12"/>
      <c r="B70" s="12"/>
      <c r="C70" s="13">
        <v>4000</v>
      </c>
      <c r="D70" s="13"/>
      <c r="E70" s="14">
        <v>130</v>
      </c>
      <c r="F70" s="14"/>
      <c r="G70" s="14">
        <v>20</v>
      </c>
      <c r="H70" s="14"/>
      <c r="I70" s="14">
        <v>10</v>
      </c>
      <c r="J70" s="14"/>
      <c r="K70" s="14">
        <v>15</v>
      </c>
      <c r="L70" s="14"/>
      <c r="M70" s="13"/>
      <c r="N70" s="13"/>
      <c r="O70" s="13">
        <f t="shared" ref="O70:P133" si="5">+M70/8</f>
        <v>0</v>
      </c>
      <c r="P70" s="13">
        <f t="shared" si="5"/>
        <v>0</v>
      </c>
      <c r="Q70" s="28"/>
      <c r="R70" s="26">
        <f t="shared" si="3"/>
        <v>0</v>
      </c>
      <c r="S70" s="13"/>
      <c r="U70" s="17"/>
    </row>
    <row r="71" spans="1:21" x14ac:dyDescent="0.3">
      <c r="A71" s="12"/>
      <c r="B71" s="12"/>
      <c r="C71" s="13">
        <v>4000</v>
      </c>
      <c r="D71" s="13"/>
      <c r="E71" s="14">
        <v>130</v>
      </c>
      <c r="F71" s="14"/>
      <c r="G71" s="14">
        <v>20</v>
      </c>
      <c r="H71" s="14"/>
      <c r="I71" s="14">
        <v>10</v>
      </c>
      <c r="J71" s="14"/>
      <c r="K71" s="14">
        <v>15</v>
      </c>
      <c r="L71" s="14"/>
      <c r="M71" s="13"/>
      <c r="N71" s="13"/>
      <c r="O71" s="13">
        <f t="shared" si="5"/>
        <v>0</v>
      </c>
      <c r="P71" s="13">
        <f t="shared" si="5"/>
        <v>0</v>
      </c>
      <c r="Q71" s="28"/>
      <c r="R71" s="26">
        <f t="shared" si="3"/>
        <v>0</v>
      </c>
      <c r="S71" s="13"/>
      <c r="U71" s="17"/>
    </row>
    <row r="72" spans="1:21" x14ac:dyDescent="0.3">
      <c r="A72" s="12"/>
      <c r="B72" s="12"/>
      <c r="C72" s="13">
        <v>4000</v>
      </c>
      <c r="D72" s="13"/>
      <c r="E72" s="14">
        <v>130</v>
      </c>
      <c r="F72" s="14"/>
      <c r="G72" s="14">
        <v>20</v>
      </c>
      <c r="H72" s="14"/>
      <c r="I72" s="14">
        <v>10</v>
      </c>
      <c r="J72" s="14"/>
      <c r="K72" s="14">
        <v>15</v>
      </c>
      <c r="L72" s="14"/>
      <c r="M72" s="13"/>
      <c r="N72" s="13"/>
      <c r="O72" s="13">
        <f t="shared" si="5"/>
        <v>0</v>
      </c>
      <c r="P72" s="13">
        <f t="shared" si="5"/>
        <v>0</v>
      </c>
      <c r="Q72" s="28"/>
      <c r="R72" s="26">
        <f t="shared" si="3"/>
        <v>0</v>
      </c>
      <c r="S72" s="13"/>
      <c r="U72" s="17"/>
    </row>
    <row r="73" spans="1:21" x14ac:dyDescent="0.3">
      <c r="A73" s="12"/>
      <c r="B73" s="12"/>
      <c r="C73" s="13">
        <v>4000</v>
      </c>
      <c r="D73" s="13"/>
      <c r="E73" s="14">
        <v>130</v>
      </c>
      <c r="F73" s="14"/>
      <c r="G73" s="14">
        <v>20</v>
      </c>
      <c r="H73" s="14"/>
      <c r="I73" s="14">
        <v>10</v>
      </c>
      <c r="J73" s="14"/>
      <c r="K73" s="14">
        <v>15</v>
      </c>
      <c r="L73" s="14"/>
      <c r="M73" s="13"/>
      <c r="N73" s="13"/>
      <c r="O73" s="13">
        <f t="shared" si="5"/>
        <v>0</v>
      </c>
      <c r="P73" s="13">
        <f t="shared" si="5"/>
        <v>0</v>
      </c>
      <c r="Q73" s="28"/>
      <c r="R73" s="26">
        <f t="shared" ref="R73:R136" si="6">+(((D73/C73)+(F73/E73)+(H73/G73)+(J73/I73)+(L73/K73)+O73))*0.05</f>
        <v>0</v>
      </c>
      <c r="S73" s="13"/>
      <c r="U73" s="17"/>
    </row>
    <row r="74" spans="1:21" x14ac:dyDescent="0.3">
      <c r="A74" s="12"/>
      <c r="B74" s="12"/>
      <c r="C74" s="13">
        <v>4000</v>
      </c>
      <c r="D74" s="13"/>
      <c r="E74" s="14">
        <v>130</v>
      </c>
      <c r="F74" s="14"/>
      <c r="G74" s="14">
        <v>20</v>
      </c>
      <c r="H74" s="14"/>
      <c r="I74" s="14">
        <v>10</v>
      </c>
      <c r="J74" s="14"/>
      <c r="K74" s="14">
        <v>15</v>
      </c>
      <c r="L74" s="14"/>
      <c r="M74" s="13"/>
      <c r="N74" s="13"/>
      <c r="O74" s="13">
        <f t="shared" si="5"/>
        <v>0</v>
      </c>
      <c r="P74" s="13">
        <f t="shared" si="5"/>
        <v>0</v>
      </c>
      <c r="Q74" s="28"/>
      <c r="R74" s="26">
        <f t="shared" si="6"/>
        <v>0</v>
      </c>
      <c r="S74" s="13"/>
      <c r="U74" s="17"/>
    </row>
    <row r="75" spans="1:21" x14ac:dyDescent="0.3">
      <c r="A75" s="12"/>
      <c r="B75" s="12"/>
      <c r="C75" s="13">
        <v>4000</v>
      </c>
      <c r="D75" s="13"/>
      <c r="E75" s="14">
        <v>130</v>
      </c>
      <c r="F75" s="14"/>
      <c r="G75" s="14">
        <v>20</v>
      </c>
      <c r="H75" s="14"/>
      <c r="I75" s="14">
        <v>10</v>
      </c>
      <c r="J75" s="14"/>
      <c r="K75" s="14">
        <v>15</v>
      </c>
      <c r="L75" s="14"/>
      <c r="M75" s="13"/>
      <c r="N75" s="13"/>
      <c r="O75" s="13">
        <f t="shared" si="5"/>
        <v>0</v>
      </c>
      <c r="P75" s="13">
        <f t="shared" si="5"/>
        <v>0</v>
      </c>
      <c r="Q75" s="28"/>
      <c r="R75" s="26">
        <f t="shared" si="6"/>
        <v>0</v>
      </c>
      <c r="S75" s="13"/>
      <c r="U75" s="17"/>
    </row>
    <row r="76" spans="1:21" x14ac:dyDescent="0.3">
      <c r="A76" s="12"/>
      <c r="B76" s="12"/>
      <c r="C76" s="13">
        <v>4000</v>
      </c>
      <c r="D76" s="13"/>
      <c r="E76" s="14">
        <v>130</v>
      </c>
      <c r="F76" s="14"/>
      <c r="G76" s="14">
        <v>20</v>
      </c>
      <c r="H76" s="14"/>
      <c r="I76" s="14">
        <v>10</v>
      </c>
      <c r="J76" s="14"/>
      <c r="K76" s="14">
        <v>15</v>
      </c>
      <c r="L76" s="14"/>
      <c r="M76" s="13"/>
      <c r="N76" s="13"/>
      <c r="O76" s="13">
        <f t="shared" si="5"/>
        <v>0</v>
      </c>
      <c r="P76" s="13">
        <f t="shared" si="5"/>
        <v>0</v>
      </c>
      <c r="Q76" s="28"/>
      <c r="R76" s="26">
        <f t="shared" si="6"/>
        <v>0</v>
      </c>
      <c r="S76" s="13"/>
      <c r="U76" s="17"/>
    </row>
    <row r="77" spans="1:21" x14ac:dyDescent="0.3">
      <c r="A77" s="12"/>
      <c r="B77" s="12"/>
      <c r="C77" s="13">
        <v>4000</v>
      </c>
      <c r="D77" s="13"/>
      <c r="E77" s="14">
        <v>130</v>
      </c>
      <c r="F77" s="14"/>
      <c r="G77" s="14">
        <v>20</v>
      </c>
      <c r="H77" s="14"/>
      <c r="I77" s="14">
        <v>10</v>
      </c>
      <c r="J77" s="14"/>
      <c r="K77" s="14">
        <v>15</v>
      </c>
      <c r="L77" s="14"/>
      <c r="M77" s="13"/>
      <c r="N77" s="13"/>
      <c r="O77" s="13">
        <f t="shared" si="5"/>
        <v>0</v>
      </c>
      <c r="P77" s="13">
        <f t="shared" si="5"/>
        <v>0</v>
      </c>
      <c r="Q77" s="28"/>
      <c r="R77" s="26">
        <f t="shared" si="6"/>
        <v>0</v>
      </c>
      <c r="S77" s="13"/>
      <c r="U77" s="17"/>
    </row>
    <row r="78" spans="1:21" x14ac:dyDescent="0.3">
      <c r="A78" s="12"/>
      <c r="B78" s="12"/>
      <c r="C78" s="13">
        <v>4000</v>
      </c>
      <c r="D78" s="13"/>
      <c r="E78" s="14">
        <v>130</v>
      </c>
      <c r="F78" s="14"/>
      <c r="G78" s="14">
        <v>20</v>
      </c>
      <c r="H78" s="14"/>
      <c r="I78" s="14">
        <v>10</v>
      </c>
      <c r="J78" s="14"/>
      <c r="K78" s="14">
        <v>15</v>
      </c>
      <c r="L78" s="14"/>
      <c r="M78" s="13"/>
      <c r="N78" s="13"/>
      <c r="O78" s="13">
        <f t="shared" si="5"/>
        <v>0</v>
      </c>
      <c r="P78" s="13">
        <f t="shared" si="5"/>
        <v>0</v>
      </c>
      <c r="Q78" s="28"/>
      <c r="R78" s="26">
        <f t="shared" si="6"/>
        <v>0</v>
      </c>
      <c r="S78" s="13"/>
      <c r="U78" s="17"/>
    </row>
    <row r="79" spans="1:21" x14ac:dyDescent="0.3">
      <c r="A79" s="12"/>
      <c r="B79" s="12"/>
      <c r="C79" s="13">
        <v>4000</v>
      </c>
      <c r="D79" s="13"/>
      <c r="E79" s="14">
        <v>130</v>
      </c>
      <c r="F79" s="14"/>
      <c r="G79" s="14">
        <v>20</v>
      </c>
      <c r="H79" s="14"/>
      <c r="I79" s="14">
        <v>10</v>
      </c>
      <c r="J79" s="14"/>
      <c r="K79" s="14">
        <v>15</v>
      </c>
      <c r="L79" s="14"/>
      <c r="M79" s="13"/>
      <c r="N79" s="13"/>
      <c r="O79" s="13">
        <f t="shared" si="5"/>
        <v>0</v>
      </c>
      <c r="P79" s="13">
        <f t="shared" si="5"/>
        <v>0</v>
      </c>
      <c r="Q79" s="28"/>
      <c r="R79" s="26">
        <f t="shared" si="6"/>
        <v>0</v>
      </c>
      <c r="S79" s="13"/>
      <c r="U79" s="17"/>
    </row>
    <row r="80" spans="1:21" x14ac:dyDescent="0.3">
      <c r="A80" s="12"/>
      <c r="B80" s="12"/>
      <c r="C80" s="13">
        <v>4000</v>
      </c>
      <c r="D80" s="13"/>
      <c r="E80" s="14">
        <v>130</v>
      </c>
      <c r="F80" s="14"/>
      <c r="G80" s="14">
        <v>20</v>
      </c>
      <c r="H80" s="14"/>
      <c r="I80" s="14">
        <v>10</v>
      </c>
      <c r="J80" s="14"/>
      <c r="K80" s="14">
        <v>15</v>
      </c>
      <c r="L80" s="14"/>
      <c r="M80" s="13"/>
      <c r="N80" s="13"/>
      <c r="O80" s="13">
        <f t="shared" si="5"/>
        <v>0</v>
      </c>
      <c r="P80" s="13">
        <f t="shared" si="5"/>
        <v>0</v>
      </c>
      <c r="Q80" s="28"/>
      <c r="R80" s="26">
        <f t="shared" si="6"/>
        <v>0</v>
      </c>
      <c r="S80" s="13"/>
      <c r="U80" s="17"/>
    </row>
    <row r="81" spans="1:21" x14ac:dyDescent="0.3">
      <c r="A81" s="12"/>
      <c r="B81" s="12"/>
      <c r="C81" s="13">
        <v>4000</v>
      </c>
      <c r="D81" s="13"/>
      <c r="E81" s="14">
        <v>130</v>
      </c>
      <c r="F81" s="14"/>
      <c r="G81" s="14">
        <v>20</v>
      </c>
      <c r="H81" s="14"/>
      <c r="I81" s="14">
        <v>10</v>
      </c>
      <c r="J81" s="14"/>
      <c r="K81" s="14">
        <v>15</v>
      </c>
      <c r="L81" s="14"/>
      <c r="M81" s="13"/>
      <c r="N81" s="13"/>
      <c r="O81" s="13">
        <f t="shared" si="5"/>
        <v>0</v>
      </c>
      <c r="P81" s="13">
        <f t="shared" si="5"/>
        <v>0</v>
      </c>
      <c r="Q81" s="28"/>
      <c r="R81" s="26">
        <f t="shared" si="6"/>
        <v>0</v>
      </c>
      <c r="S81" s="13"/>
      <c r="U81" s="17"/>
    </row>
    <row r="82" spans="1:21" x14ac:dyDescent="0.3">
      <c r="A82" s="12"/>
      <c r="B82" s="12"/>
      <c r="C82" s="13">
        <v>4000</v>
      </c>
      <c r="D82" s="13"/>
      <c r="E82" s="14">
        <v>130</v>
      </c>
      <c r="F82" s="14"/>
      <c r="G82" s="14">
        <v>20</v>
      </c>
      <c r="H82" s="14"/>
      <c r="I82" s="14">
        <v>10</v>
      </c>
      <c r="J82" s="14"/>
      <c r="K82" s="14">
        <v>15</v>
      </c>
      <c r="L82" s="14"/>
      <c r="M82" s="13"/>
      <c r="N82" s="13"/>
      <c r="O82" s="13">
        <f t="shared" si="5"/>
        <v>0</v>
      </c>
      <c r="P82" s="13">
        <f t="shared" si="5"/>
        <v>0</v>
      </c>
      <c r="Q82" s="28"/>
      <c r="R82" s="26">
        <f t="shared" si="6"/>
        <v>0</v>
      </c>
      <c r="S82" s="13"/>
      <c r="U82" s="17"/>
    </row>
    <row r="83" spans="1:21" x14ac:dyDescent="0.3">
      <c r="A83" s="12"/>
      <c r="B83" s="12"/>
      <c r="C83" s="13">
        <v>4000</v>
      </c>
      <c r="D83" s="13"/>
      <c r="E83" s="14">
        <v>130</v>
      </c>
      <c r="F83" s="14"/>
      <c r="G83" s="14">
        <v>20</v>
      </c>
      <c r="H83" s="14"/>
      <c r="I83" s="14">
        <v>10</v>
      </c>
      <c r="J83" s="14"/>
      <c r="K83" s="14">
        <v>15</v>
      </c>
      <c r="L83" s="14"/>
      <c r="M83" s="13"/>
      <c r="N83" s="13"/>
      <c r="O83" s="13">
        <f t="shared" si="5"/>
        <v>0</v>
      </c>
      <c r="P83" s="13">
        <f t="shared" si="5"/>
        <v>0</v>
      </c>
      <c r="Q83" s="28"/>
      <c r="R83" s="26">
        <f t="shared" si="6"/>
        <v>0</v>
      </c>
      <c r="S83" s="13"/>
      <c r="U83" s="17"/>
    </row>
    <row r="84" spans="1:21" x14ac:dyDescent="0.3">
      <c r="A84" s="12"/>
      <c r="B84" s="12"/>
      <c r="C84" s="13">
        <v>4000</v>
      </c>
      <c r="D84" s="13"/>
      <c r="E84" s="14">
        <v>130</v>
      </c>
      <c r="F84" s="14"/>
      <c r="G84" s="14">
        <v>20</v>
      </c>
      <c r="H84" s="14"/>
      <c r="I84" s="14">
        <v>10</v>
      </c>
      <c r="J84" s="14"/>
      <c r="K84" s="14">
        <v>15</v>
      </c>
      <c r="L84" s="14"/>
      <c r="M84" s="13"/>
      <c r="N84" s="13"/>
      <c r="O84" s="13">
        <f t="shared" si="5"/>
        <v>0</v>
      </c>
      <c r="P84" s="13">
        <f t="shared" si="5"/>
        <v>0</v>
      </c>
      <c r="Q84" s="28"/>
      <c r="R84" s="26">
        <f t="shared" si="6"/>
        <v>0</v>
      </c>
      <c r="S84" s="13"/>
      <c r="U84" s="17"/>
    </row>
    <row r="85" spans="1:21" x14ac:dyDescent="0.3">
      <c r="A85" s="12"/>
      <c r="B85" s="12"/>
      <c r="C85" s="13">
        <v>4000</v>
      </c>
      <c r="D85" s="13"/>
      <c r="E85" s="14">
        <v>130</v>
      </c>
      <c r="F85" s="14"/>
      <c r="G85" s="14">
        <v>20</v>
      </c>
      <c r="H85" s="14"/>
      <c r="I85" s="14">
        <v>10</v>
      </c>
      <c r="J85" s="14"/>
      <c r="K85" s="14">
        <v>15</v>
      </c>
      <c r="L85" s="14"/>
      <c r="M85" s="13"/>
      <c r="N85" s="13"/>
      <c r="O85" s="13">
        <f t="shared" si="5"/>
        <v>0</v>
      </c>
      <c r="P85" s="13">
        <f t="shared" si="5"/>
        <v>0</v>
      </c>
      <c r="Q85" s="28"/>
      <c r="R85" s="26">
        <f t="shared" si="6"/>
        <v>0</v>
      </c>
      <c r="S85" s="13"/>
      <c r="U85" s="17"/>
    </row>
    <row r="86" spans="1:21" x14ac:dyDescent="0.3">
      <c r="A86" s="12"/>
      <c r="B86" s="12"/>
      <c r="C86" s="13">
        <v>4000</v>
      </c>
      <c r="D86" s="13"/>
      <c r="E86" s="14">
        <v>130</v>
      </c>
      <c r="F86" s="14"/>
      <c r="G86" s="14">
        <v>20</v>
      </c>
      <c r="H86" s="14"/>
      <c r="I86" s="14">
        <v>10</v>
      </c>
      <c r="J86" s="14"/>
      <c r="K86" s="14">
        <v>15</v>
      </c>
      <c r="L86" s="14"/>
      <c r="M86" s="13"/>
      <c r="N86" s="13"/>
      <c r="O86" s="13">
        <f t="shared" si="5"/>
        <v>0</v>
      </c>
      <c r="P86" s="13">
        <f t="shared" si="5"/>
        <v>0</v>
      </c>
      <c r="Q86" s="28"/>
      <c r="R86" s="26">
        <f t="shared" si="6"/>
        <v>0</v>
      </c>
      <c r="S86" s="13"/>
      <c r="U86" s="17"/>
    </row>
    <row r="87" spans="1:21" x14ac:dyDescent="0.3">
      <c r="A87" s="12"/>
      <c r="B87" s="12"/>
      <c r="C87" s="13">
        <v>4000</v>
      </c>
      <c r="D87" s="13"/>
      <c r="E87" s="14">
        <v>130</v>
      </c>
      <c r="F87" s="14"/>
      <c r="G87" s="14">
        <v>20</v>
      </c>
      <c r="H87" s="14"/>
      <c r="I87" s="14">
        <v>10</v>
      </c>
      <c r="J87" s="14"/>
      <c r="K87" s="14">
        <v>15</v>
      </c>
      <c r="L87" s="14"/>
      <c r="M87" s="13"/>
      <c r="N87" s="13"/>
      <c r="O87" s="13">
        <f t="shared" si="5"/>
        <v>0</v>
      </c>
      <c r="P87" s="13">
        <f t="shared" si="5"/>
        <v>0</v>
      </c>
      <c r="Q87" s="28"/>
      <c r="R87" s="26">
        <f t="shared" si="6"/>
        <v>0</v>
      </c>
      <c r="S87" s="13"/>
      <c r="U87" s="17"/>
    </row>
    <row r="88" spans="1:21" x14ac:dyDescent="0.3">
      <c r="A88" s="12"/>
      <c r="B88" s="12"/>
      <c r="C88" s="13">
        <v>4000</v>
      </c>
      <c r="D88" s="13"/>
      <c r="E88" s="14">
        <v>130</v>
      </c>
      <c r="F88" s="14"/>
      <c r="G88" s="14">
        <v>20</v>
      </c>
      <c r="H88" s="14"/>
      <c r="I88" s="14">
        <v>10</v>
      </c>
      <c r="J88" s="14"/>
      <c r="K88" s="14">
        <v>15</v>
      </c>
      <c r="L88" s="14"/>
      <c r="M88" s="13"/>
      <c r="N88" s="13"/>
      <c r="O88" s="13">
        <f t="shared" si="5"/>
        <v>0</v>
      </c>
      <c r="P88" s="13">
        <f t="shared" si="5"/>
        <v>0</v>
      </c>
      <c r="Q88" s="28"/>
      <c r="R88" s="26">
        <f t="shared" si="6"/>
        <v>0</v>
      </c>
      <c r="S88" s="13"/>
      <c r="U88" s="17"/>
    </row>
    <row r="89" spans="1:21" x14ac:dyDescent="0.3">
      <c r="A89" s="12"/>
      <c r="B89" s="12"/>
      <c r="C89" s="13">
        <v>4000</v>
      </c>
      <c r="D89" s="13"/>
      <c r="E89" s="14">
        <v>130</v>
      </c>
      <c r="F89" s="14"/>
      <c r="G89" s="14">
        <v>20</v>
      </c>
      <c r="H89" s="14"/>
      <c r="I89" s="14">
        <v>10</v>
      </c>
      <c r="J89" s="14"/>
      <c r="K89" s="14">
        <v>15</v>
      </c>
      <c r="L89" s="14"/>
      <c r="M89" s="13"/>
      <c r="N89" s="13"/>
      <c r="O89" s="13">
        <f t="shared" si="5"/>
        <v>0</v>
      </c>
      <c r="P89" s="13">
        <f t="shared" si="5"/>
        <v>0</v>
      </c>
      <c r="Q89" s="28"/>
      <c r="R89" s="26">
        <f t="shared" si="6"/>
        <v>0</v>
      </c>
      <c r="S89" s="13"/>
      <c r="U89" s="17"/>
    </row>
    <row r="90" spans="1:21" x14ac:dyDescent="0.3">
      <c r="A90" s="12"/>
      <c r="B90" s="12"/>
      <c r="C90" s="13">
        <v>4000</v>
      </c>
      <c r="D90" s="13"/>
      <c r="E90" s="14">
        <v>130</v>
      </c>
      <c r="F90" s="14"/>
      <c r="G90" s="14">
        <v>20</v>
      </c>
      <c r="H90" s="14"/>
      <c r="I90" s="14">
        <v>10</v>
      </c>
      <c r="J90" s="14"/>
      <c r="K90" s="14">
        <v>15</v>
      </c>
      <c r="L90" s="14"/>
      <c r="M90" s="13"/>
      <c r="N90" s="13"/>
      <c r="O90" s="13">
        <f t="shared" si="5"/>
        <v>0</v>
      </c>
      <c r="P90" s="13">
        <f t="shared" si="5"/>
        <v>0</v>
      </c>
      <c r="Q90" s="28"/>
      <c r="R90" s="26">
        <f t="shared" si="6"/>
        <v>0</v>
      </c>
      <c r="S90" s="13"/>
      <c r="U90" s="17"/>
    </row>
    <row r="91" spans="1:21" x14ac:dyDescent="0.3">
      <c r="A91" s="12"/>
      <c r="B91" s="12"/>
      <c r="C91" s="13">
        <v>4000</v>
      </c>
      <c r="D91" s="13"/>
      <c r="E91" s="14">
        <v>130</v>
      </c>
      <c r="F91" s="14"/>
      <c r="G91" s="14">
        <v>20</v>
      </c>
      <c r="H91" s="14"/>
      <c r="I91" s="14">
        <v>10</v>
      </c>
      <c r="J91" s="14"/>
      <c r="K91" s="14">
        <v>15</v>
      </c>
      <c r="L91" s="14"/>
      <c r="M91" s="13"/>
      <c r="N91" s="13"/>
      <c r="O91" s="13">
        <f t="shared" si="5"/>
        <v>0</v>
      </c>
      <c r="P91" s="13">
        <f t="shared" si="5"/>
        <v>0</v>
      </c>
      <c r="Q91" s="28"/>
      <c r="R91" s="26">
        <f t="shared" si="6"/>
        <v>0</v>
      </c>
      <c r="S91" s="13"/>
      <c r="U91" s="17"/>
    </row>
    <row r="92" spans="1:21" x14ac:dyDescent="0.3">
      <c r="A92" s="12"/>
      <c r="B92" s="12"/>
      <c r="C92" s="13">
        <v>4000</v>
      </c>
      <c r="D92" s="13"/>
      <c r="E92" s="14">
        <v>130</v>
      </c>
      <c r="F92" s="14"/>
      <c r="G92" s="14">
        <v>20</v>
      </c>
      <c r="H92" s="14"/>
      <c r="I92" s="14">
        <v>10</v>
      </c>
      <c r="J92" s="14"/>
      <c r="K92" s="14">
        <v>15</v>
      </c>
      <c r="L92" s="14"/>
      <c r="M92" s="13"/>
      <c r="N92" s="13"/>
      <c r="O92" s="13">
        <f t="shared" si="5"/>
        <v>0</v>
      </c>
      <c r="P92" s="13">
        <f t="shared" si="5"/>
        <v>0</v>
      </c>
      <c r="Q92" s="28"/>
      <c r="R92" s="26">
        <f t="shared" si="6"/>
        <v>0</v>
      </c>
      <c r="S92" s="13"/>
      <c r="U92" s="17"/>
    </row>
    <row r="93" spans="1:21" x14ac:dyDescent="0.3">
      <c r="A93" s="12"/>
      <c r="B93" s="12"/>
      <c r="C93" s="13">
        <v>4000</v>
      </c>
      <c r="D93" s="13"/>
      <c r="E93" s="14">
        <v>130</v>
      </c>
      <c r="F93" s="14"/>
      <c r="G93" s="14">
        <v>20</v>
      </c>
      <c r="H93" s="14"/>
      <c r="I93" s="14">
        <v>10</v>
      </c>
      <c r="J93" s="14"/>
      <c r="K93" s="14">
        <v>15</v>
      </c>
      <c r="L93" s="14"/>
      <c r="M93" s="13"/>
      <c r="N93" s="13"/>
      <c r="O93" s="13">
        <f t="shared" si="5"/>
        <v>0</v>
      </c>
      <c r="P93" s="13">
        <f t="shared" si="5"/>
        <v>0</v>
      </c>
      <c r="Q93" s="28"/>
      <c r="R93" s="26">
        <f t="shared" si="6"/>
        <v>0</v>
      </c>
      <c r="S93" s="13"/>
      <c r="U93" s="17"/>
    </row>
    <row r="94" spans="1:21" x14ac:dyDescent="0.3">
      <c r="A94" s="12"/>
      <c r="B94" s="12"/>
      <c r="C94" s="13">
        <v>4000</v>
      </c>
      <c r="D94" s="13"/>
      <c r="E94" s="14">
        <v>130</v>
      </c>
      <c r="F94" s="14"/>
      <c r="G94" s="14">
        <v>20</v>
      </c>
      <c r="H94" s="14"/>
      <c r="I94" s="14">
        <v>10</v>
      </c>
      <c r="J94" s="14"/>
      <c r="K94" s="14">
        <v>15</v>
      </c>
      <c r="L94" s="14"/>
      <c r="M94" s="13"/>
      <c r="N94" s="13"/>
      <c r="O94" s="13">
        <f t="shared" si="5"/>
        <v>0</v>
      </c>
      <c r="P94" s="13">
        <f t="shared" si="5"/>
        <v>0</v>
      </c>
      <c r="Q94" s="28"/>
      <c r="R94" s="26">
        <f t="shared" si="6"/>
        <v>0</v>
      </c>
      <c r="S94" s="13"/>
      <c r="U94" s="17"/>
    </row>
    <row r="95" spans="1:21" x14ac:dyDescent="0.3">
      <c r="A95" s="12"/>
      <c r="B95" s="12"/>
      <c r="C95" s="13">
        <v>4000</v>
      </c>
      <c r="D95" s="13"/>
      <c r="E95" s="14">
        <v>130</v>
      </c>
      <c r="F95" s="14"/>
      <c r="G95" s="14">
        <v>20</v>
      </c>
      <c r="H95" s="14"/>
      <c r="I95" s="14">
        <v>10</v>
      </c>
      <c r="J95" s="14"/>
      <c r="K95" s="14">
        <v>15</v>
      </c>
      <c r="L95" s="14"/>
      <c r="M95" s="13"/>
      <c r="N95" s="13"/>
      <c r="O95" s="13">
        <f t="shared" si="5"/>
        <v>0</v>
      </c>
      <c r="P95" s="13">
        <f t="shared" si="5"/>
        <v>0</v>
      </c>
      <c r="Q95" s="28"/>
      <c r="R95" s="26">
        <f t="shared" si="6"/>
        <v>0</v>
      </c>
      <c r="S95" s="13"/>
      <c r="U95" s="17"/>
    </row>
    <row r="96" spans="1:21" x14ac:dyDescent="0.3">
      <c r="A96" s="12"/>
      <c r="B96" s="12"/>
      <c r="C96" s="13">
        <v>4000</v>
      </c>
      <c r="D96" s="13"/>
      <c r="E96" s="14">
        <v>130</v>
      </c>
      <c r="F96" s="14"/>
      <c r="G96" s="14">
        <v>20</v>
      </c>
      <c r="H96" s="14"/>
      <c r="I96" s="14">
        <v>10</v>
      </c>
      <c r="J96" s="14"/>
      <c r="K96" s="14">
        <v>15</v>
      </c>
      <c r="L96" s="14"/>
      <c r="M96" s="13"/>
      <c r="N96" s="13"/>
      <c r="O96" s="13">
        <f t="shared" si="5"/>
        <v>0</v>
      </c>
      <c r="P96" s="13">
        <f t="shared" si="5"/>
        <v>0</v>
      </c>
      <c r="Q96" s="28"/>
      <c r="R96" s="26">
        <f t="shared" si="6"/>
        <v>0</v>
      </c>
      <c r="S96" s="13"/>
      <c r="U96" s="17"/>
    </row>
    <row r="97" spans="1:21" x14ac:dyDescent="0.3">
      <c r="A97" s="12"/>
      <c r="B97" s="12"/>
      <c r="C97" s="13">
        <v>4000</v>
      </c>
      <c r="D97" s="13"/>
      <c r="E97" s="14">
        <v>130</v>
      </c>
      <c r="F97" s="14"/>
      <c r="G97" s="14">
        <v>20</v>
      </c>
      <c r="H97" s="14"/>
      <c r="I97" s="14">
        <v>10</v>
      </c>
      <c r="J97" s="14"/>
      <c r="K97" s="14">
        <v>15</v>
      </c>
      <c r="L97" s="14"/>
      <c r="M97" s="13"/>
      <c r="N97" s="13"/>
      <c r="O97" s="13">
        <f t="shared" si="5"/>
        <v>0</v>
      </c>
      <c r="P97" s="13">
        <f t="shared" si="5"/>
        <v>0</v>
      </c>
      <c r="Q97" s="28"/>
      <c r="R97" s="26">
        <f t="shared" si="6"/>
        <v>0</v>
      </c>
      <c r="S97" s="13"/>
      <c r="U97" s="17"/>
    </row>
    <row r="98" spans="1:21" x14ac:dyDescent="0.3">
      <c r="A98" s="12"/>
      <c r="B98" s="12"/>
      <c r="C98" s="13">
        <v>4000</v>
      </c>
      <c r="D98" s="13"/>
      <c r="E98" s="14">
        <v>130</v>
      </c>
      <c r="F98" s="14"/>
      <c r="G98" s="14">
        <v>20</v>
      </c>
      <c r="H98" s="14"/>
      <c r="I98" s="14">
        <v>10</v>
      </c>
      <c r="J98" s="14"/>
      <c r="K98" s="14">
        <v>15</v>
      </c>
      <c r="L98" s="14"/>
      <c r="M98" s="13"/>
      <c r="N98" s="13"/>
      <c r="O98" s="13">
        <f t="shared" si="5"/>
        <v>0</v>
      </c>
      <c r="P98" s="13">
        <f t="shared" si="5"/>
        <v>0</v>
      </c>
      <c r="Q98" s="28"/>
      <c r="R98" s="26">
        <f t="shared" si="6"/>
        <v>0</v>
      </c>
      <c r="S98" s="13"/>
      <c r="U98" s="17"/>
    </row>
    <row r="99" spans="1:21" x14ac:dyDescent="0.3">
      <c r="A99" s="12"/>
      <c r="B99" s="12"/>
      <c r="C99" s="13">
        <v>4000</v>
      </c>
      <c r="D99" s="13"/>
      <c r="E99" s="14">
        <v>130</v>
      </c>
      <c r="F99" s="14"/>
      <c r="G99" s="14">
        <v>20</v>
      </c>
      <c r="H99" s="14"/>
      <c r="I99" s="14">
        <v>10</v>
      </c>
      <c r="J99" s="14"/>
      <c r="K99" s="14">
        <v>15</v>
      </c>
      <c r="L99" s="14"/>
      <c r="M99" s="13"/>
      <c r="N99" s="13"/>
      <c r="O99" s="13">
        <f t="shared" si="5"/>
        <v>0</v>
      </c>
      <c r="P99" s="13">
        <f t="shared" si="5"/>
        <v>0</v>
      </c>
      <c r="Q99" s="28"/>
      <c r="R99" s="26">
        <f t="shared" si="6"/>
        <v>0</v>
      </c>
      <c r="S99" s="13"/>
      <c r="U99" s="17"/>
    </row>
    <row r="100" spans="1:21" x14ac:dyDescent="0.3">
      <c r="A100" s="12"/>
      <c r="B100" s="12"/>
      <c r="C100" s="13">
        <v>4000</v>
      </c>
      <c r="D100" s="13"/>
      <c r="E100" s="14">
        <v>130</v>
      </c>
      <c r="F100" s="14"/>
      <c r="G100" s="14">
        <v>20</v>
      </c>
      <c r="H100" s="14"/>
      <c r="I100" s="14">
        <v>10</v>
      </c>
      <c r="J100" s="14"/>
      <c r="K100" s="14">
        <v>15</v>
      </c>
      <c r="L100" s="14"/>
      <c r="M100" s="13"/>
      <c r="N100" s="13"/>
      <c r="O100" s="13">
        <f t="shared" si="5"/>
        <v>0</v>
      </c>
      <c r="P100" s="13">
        <f t="shared" si="5"/>
        <v>0</v>
      </c>
      <c r="Q100" s="28"/>
      <c r="R100" s="26">
        <f t="shared" si="6"/>
        <v>0</v>
      </c>
      <c r="S100" s="13"/>
      <c r="U100" s="17"/>
    </row>
    <row r="101" spans="1:21" x14ac:dyDescent="0.3">
      <c r="A101" s="12"/>
      <c r="B101" s="12"/>
      <c r="C101" s="13">
        <v>4000</v>
      </c>
      <c r="D101" s="13"/>
      <c r="E101" s="14">
        <v>130</v>
      </c>
      <c r="F101" s="14"/>
      <c r="G101" s="14">
        <v>20</v>
      </c>
      <c r="H101" s="14"/>
      <c r="I101" s="14">
        <v>10</v>
      </c>
      <c r="J101" s="14"/>
      <c r="K101" s="14">
        <v>15</v>
      </c>
      <c r="L101" s="14"/>
      <c r="M101" s="13"/>
      <c r="N101" s="13"/>
      <c r="O101" s="13">
        <f t="shared" si="5"/>
        <v>0</v>
      </c>
      <c r="P101" s="13">
        <f t="shared" si="5"/>
        <v>0</v>
      </c>
      <c r="Q101" s="28"/>
      <c r="R101" s="26">
        <f t="shared" si="6"/>
        <v>0</v>
      </c>
      <c r="S101" s="13"/>
      <c r="U101" s="17"/>
    </row>
    <row r="102" spans="1:21" x14ac:dyDescent="0.3">
      <c r="A102" s="12"/>
      <c r="B102" s="12"/>
      <c r="C102" s="13">
        <v>4000</v>
      </c>
      <c r="D102" s="13"/>
      <c r="E102" s="14">
        <v>130</v>
      </c>
      <c r="F102" s="14"/>
      <c r="G102" s="14">
        <v>20</v>
      </c>
      <c r="H102" s="14"/>
      <c r="I102" s="14">
        <v>10</v>
      </c>
      <c r="J102" s="14"/>
      <c r="K102" s="14">
        <v>15</v>
      </c>
      <c r="L102" s="14"/>
      <c r="M102" s="13"/>
      <c r="N102" s="13"/>
      <c r="O102" s="13">
        <f t="shared" si="5"/>
        <v>0</v>
      </c>
      <c r="P102" s="13">
        <f t="shared" si="5"/>
        <v>0</v>
      </c>
      <c r="Q102" s="28"/>
      <c r="R102" s="26">
        <f t="shared" si="6"/>
        <v>0</v>
      </c>
      <c r="S102" s="13"/>
      <c r="U102" s="17"/>
    </row>
    <row r="103" spans="1:21" x14ac:dyDescent="0.3">
      <c r="A103" s="12"/>
      <c r="B103" s="12"/>
      <c r="C103" s="13">
        <v>4000</v>
      </c>
      <c r="D103" s="13"/>
      <c r="E103" s="14">
        <v>130</v>
      </c>
      <c r="F103" s="14"/>
      <c r="G103" s="14">
        <v>20</v>
      </c>
      <c r="H103" s="14"/>
      <c r="I103" s="14">
        <v>10</v>
      </c>
      <c r="J103" s="14"/>
      <c r="K103" s="14">
        <v>15</v>
      </c>
      <c r="L103" s="14"/>
      <c r="M103" s="13"/>
      <c r="N103" s="13"/>
      <c r="O103" s="13">
        <f t="shared" si="5"/>
        <v>0</v>
      </c>
      <c r="P103" s="13">
        <f t="shared" si="5"/>
        <v>0</v>
      </c>
      <c r="Q103" s="28"/>
      <c r="R103" s="26">
        <f t="shared" si="6"/>
        <v>0</v>
      </c>
      <c r="S103" s="13"/>
      <c r="U103" s="17"/>
    </row>
    <row r="104" spans="1:21" x14ac:dyDescent="0.3">
      <c r="A104" s="12"/>
      <c r="B104" s="12"/>
      <c r="C104" s="13">
        <v>4000</v>
      </c>
      <c r="D104" s="13"/>
      <c r="E104" s="14">
        <v>130</v>
      </c>
      <c r="F104" s="14"/>
      <c r="G104" s="14">
        <v>20</v>
      </c>
      <c r="H104" s="14"/>
      <c r="I104" s="14">
        <v>10</v>
      </c>
      <c r="J104" s="14"/>
      <c r="K104" s="14">
        <v>15</v>
      </c>
      <c r="L104" s="14"/>
      <c r="M104" s="13"/>
      <c r="N104" s="13"/>
      <c r="O104" s="13">
        <f t="shared" si="5"/>
        <v>0</v>
      </c>
      <c r="P104" s="13">
        <f t="shared" si="5"/>
        <v>0</v>
      </c>
      <c r="Q104" s="28"/>
      <c r="R104" s="26">
        <f t="shared" si="6"/>
        <v>0</v>
      </c>
      <c r="S104" s="13"/>
      <c r="U104" s="17"/>
    </row>
    <row r="105" spans="1:21" x14ac:dyDescent="0.3">
      <c r="A105" s="12"/>
      <c r="B105" s="12"/>
      <c r="C105" s="13">
        <v>4000</v>
      </c>
      <c r="D105" s="13"/>
      <c r="E105" s="14">
        <v>130</v>
      </c>
      <c r="F105" s="14"/>
      <c r="G105" s="14">
        <v>20</v>
      </c>
      <c r="H105" s="14"/>
      <c r="I105" s="14">
        <v>10</v>
      </c>
      <c r="J105" s="14"/>
      <c r="K105" s="14">
        <v>15</v>
      </c>
      <c r="L105" s="14"/>
      <c r="M105" s="13"/>
      <c r="N105" s="13"/>
      <c r="O105" s="13">
        <f t="shared" si="5"/>
        <v>0</v>
      </c>
      <c r="P105" s="13">
        <f t="shared" si="5"/>
        <v>0</v>
      </c>
      <c r="Q105" s="28"/>
      <c r="R105" s="26">
        <f t="shared" si="6"/>
        <v>0</v>
      </c>
      <c r="S105" s="13"/>
      <c r="U105" s="17"/>
    </row>
    <row r="106" spans="1:21" x14ac:dyDescent="0.3">
      <c r="A106" s="12"/>
      <c r="B106" s="12"/>
      <c r="C106" s="13">
        <v>4000</v>
      </c>
      <c r="D106" s="13"/>
      <c r="E106" s="14">
        <v>130</v>
      </c>
      <c r="F106" s="14"/>
      <c r="G106" s="14">
        <v>20</v>
      </c>
      <c r="H106" s="14"/>
      <c r="I106" s="14">
        <v>10</v>
      </c>
      <c r="J106" s="14"/>
      <c r="K106" s="14">
        <v>15</v>
      </c>
      <c r="L106" s="14"/>
      <c r="M106" s="13"/>
      <c r="N106" s="13"/>
      <c r="O106" s="13">
        <f t="shared" si="5"/>
        <v>0</v>
      </c>
      <c r="P106" s="13">
        <f t="shared" si="5"/>
        <v>0</v>
      </c>
      <c r="Q106" s="28"/>
      <c r="R106" s="26">
        <f t="shared" si="6"/>
        <v>0</v>
      </c>
      <c r="S106" s="13"/>
      <c r="U106" s="17"/>
    </row>
    <row r="107" spans="1:21" x14ac:dyDescent="0.3">
      <c r="A107" s="12"/>
      <c r="B107" s="12"/>
      <c r="C107" s="13">
        <v>4000</v>
      </c>
      <c r="D107" s="13"/>
      <c r="E107" s="14">
        <v>130</v>
      </c>
      <c r="F107" s="14"/>
      <c r="G107" s="14">
        <v>20</v>
      </c>
      <c r="H107" s="14"/>
      <c r="I107" s="14">
        <v>10</v>
      </c>
      <c r="J107" s="14"/>
      <c r="K107" s="14">
        <v>15</v>
      </c>
      <c r="L107" s="14"/>
      <c r="M107" s="13"/>
      <c r="N107" s="13"/>
      <c r="O107" s="13">
        <f t="shared" si="5"/>
        <v>0</v>
      </c>
      <c r="P107" s="13">
        <f t="shared" si="5"/>
        <v>0</v>
      </c>
      <c r="Q107" s="28"/>
      <c r="R107" s="26">
        <f t="shared" si="6"/>
        <v>0</v>
      </c>
      <c r="S107" s="13"/>
      <c r="U107" s="17"/>
    </row>
    <row r="108" spans="1:21" x14ac:dyDescent="0.3">
      <c r="A108" s="12"/>
      <c r="B108" s="12"/>
      <c r="C108" s="13">
        <v>4000</v>
      </c>
      <c r="D108" s="13"/>
      <c r="E108" s="14">
        <v>130</v>
      </c>
      <c r="F108" s="14"/>
      <c r="G108" s="14">
        <v>20</v>
      </c>
      <c r="H108" s="14"/>
      <c r="I108" s="14">
        <v>10</v>
      </c>
      <c r="J108" s="14"/>
      <c r="K108" s="14">
        <v>15</v>
      </c>
      <c r="L108" s="14"/>
      <c r="M108" s="13"/>
      <c r="N108" s="13"/>
      <c r="O108" s="13">
        <f t="shared" si="5"/>
        <v>0</v>
      </c>
      <c r="P108" s="13">
        <f t="shared" si="5"/>
        <v>0</v>
      </c>
      <c r="Q108" s="28"/>
      <c r="R108" s="26">
        <f t="shared" si="6"/>
        <v>0</v>
      </c>
      <c r="S108" s="13"/>
      <c r="U108" s="17"/>
    </row>
    <row r="109" spans="1:21" x14ac:dyDescent="0.3">
      <c r="A109" s="12"/>
      <c r="B109" s="12"/>
      <c r="C109" s="13">
        <v>4000</v>
      </c>
      <c r="D109" s="13"/>
      <c r="E109" s="14">
        <v>130</v>
      </c>
      <c r="F109" s="14"/>
      <c r="G109" s="14">
        <v>20</v>
      </c>
      <c r="H109" s="14"/>
      <c r="I109" s="14">
        <v>10</v>
      </c>
      <c r="J109" s="14"/>
      <c r="K109" s="14">
        <v>15</v>
      </c>
      <c r="L109" s="14"/>
      <c r="M109" s="13"/>
      <c r="N109" s="13"/>
      <c r="O109" s="13">
        <f t="shared" si="5"/>
        <v>0</v>
      </c>
      <c r="P109" s="13">
        <f t="shared" si="5"/>
        <v>0</v>
      </c>
      <c r="Q109" s="28"/>
      <c r="R109" s="26">
        <f t="shared" si="6"/>
        <v>0</v>
      </c>
      <c r="S109" s="13"/>
      <c r="U109" s="17"/>
    </row>
    <row r="110" spans="1:21" x14ac:dyDescent="0.3">
      <c r="A110" s="12"/>
      <c r="B110" s="12"/>
      <c r="C110" s="13">
        <v>4000</v>
      </c>
      <c r="D110" s="13"/>
      <c r="E110" s="14">
        <v>130</v>
      </c>
      <c r="F110" s="14"/>
      <c r="G110" s="14">
        <v>20</v>
      </c>
      <c r="H110" s="14"/>
      <c r="I110" s="14">
        <v>10</v>
      </c>
      <c r="J110" s="14"/>
      <c r="K110" s="14">
        <v>15</v>
      </c>
      <c r="L110" s="14"/>
      <c r="M110" s="13"/>
      <c r="N110" s="13"/>
      <c r="O110" s="13">
        <f t="shared" si="5"/>
        <v>0</v>
      </c>
      <c r="P110" s="13">
        <f t="shared" si="5"/>
        <v>0</v>
      </c>
      <c r="Q110" s="28"/>
      <c r="R110" s="26">
        <f t="shared" si="6"/>
        <v>0</v>
      </c>
      <c r="S110" s="13"/>
      <c r="U110" s="17"/>
    </row>
    <row r="111" spans="1:21" x14ac:dyDescent="0.3">
      <c r="A111" s="12"/>
      <c r="B111" s="12"/>
      <c r="C111" s="13">
        <v>4000</v>
      </c>
      <c r="D111" s="13"/>
      <c r="E111" s="14">
        <v>130</v>
      </c>
      <c r="F111" s="14"/>
      <c r="G111" s="14">
        <v>20</v>
      </c>
      <c r="H111" s="14"/>
      <c r="I111" s="14">
        <v>10</v>
      </c>
      <c r="J111" s="14"/>
      <c r="K111" s="14">
        <v>15</v>
      </c>
      <c r="L111" s="14"/>
      <c r="M111" s="13"/>
      <c r="N111" s="13"/>
      <c r="O111" s="13">
        <f t="shared" si="5"/>
        <v>0</v>
      </c>
      <c r="P111" s="13">
        <f t="shared" si="5"/>
        <v>0</v>
      </c>
      <c r="Q111" s="28"/>
      <c r="R111" s="26">
        <f t="shared" si="6"/>
        <v>0</v>
      </c>
      <c r="S111" s="13"/>
      <c r="U111" s="17"/>
    </row>
    <row r="112" spans="1:21" x14ac:dyDescent="0.3">
      <c r="A112" s="12"/>
      <c r="B112" s="12"/>
      <c r="C112" s="13">
        <v>4000</v>
      </c>
      <c r="D112" s="13"/>
      <c r="E112" s="14">
        <v>130</v>
      </c>
      <c r="F112" s="14"/>
      <c r="G112" s="14">
        <v>20</v>
      </c>
      <c r="H112" s="14"/>
      <c r="I112" s="14">
        <v>10</v>
      </c>
      <c r="J112" s="14"/>
      <c r="K112" s="14">
        <v>15</v>
      </c>
      <c r="L112" s="14"/>
      <c r="M112" s="13"/>
      <c r="N112" s="13"/>
      <c r="O112" s="13">
        <f t="shared" si="5"/>
        <v>0</v>
      </c>
      <c r="P112" s="13">
        <f t="shared" si="5"/>
        <v>0</v>
      </c>
      <c r="Q112" s="28"/>
      <c r="R112" s="26">
        <f t="shared" si="6"/>
        <v>0</v>
      </c>
      <c r="S112" s="13"/>
      <c r="U112" s="17"/>
    </row>
    <row r="113" spans="1:21" x14ac:dyDescent="0.3">
      <c r="A113" s="12"/>
      <c r="B113" s="12"/>
      <c r="C113" s="13">
        <v>4000</v>
      </c>
      <c r="D113" s="13"/>
      <c r="E113" s="14">
        <v>130</v>
      </c>
      <c r="F113" s="14"/>
      <c r="G113" s="14">
        <v>20</v>
      </c>
      <c r="H113" s="14"/>
      <c r="I113" s="14">
        <v>10</v>
      </c>
      <c r="J113" s="14"/>
      <c r="K113" s="14">
        <v>15</v>
      </c>
      <c r="L113" s="14"/>
      <c r="M113" s="13"/>
      <c r="N113" s="13"/>
      <c r="O113" s="13">
        <f t="shared" si="5"/>
        <v>0</v>
      </c>
      <c r="P113" s="13">
        <f t="shared" si="5"/>
        <v>0</v>
      </c>
      <c r="Q113" s="28"/>
      <c r="R113" s="26">
        <f t="shared" si="6"/>
        <v>0</v>
      </c>
      <c r="S113" s="13"/>
      <c r="U113" s="17"/>
    </row>
    <row r="114" spans="1:21" x14ac:dyDescent="0.3">
      <c r="A114" s="12"/>
      <c r="B114" s="12"/>
      <c r="C114" s="13">
        <v>4000</v>
      </c>
      <c r="D114" s="13"/>
      <c r="E114" s="14">
        <v>130</v>
      </c>
      <c r="F114" s="14"/>
      <c r="G114" s="14">
        <v>20</v>
      </c>
      <c r="H114" s="14"/>
      <c r="I114" s="14">
        <v>10</v>
      </c>
      <c r="J114" s="14"/>
      <c r="K114" s="14">
        <v>15</v>
      </c>
      <c r="L114" s="14"/>
      <c r="M114" s="13"/>
      <c r="N114" s="13"/>
      <c r="O114" s="13">
        <f t="shared" si="5"/>
        <v>0</v>
      </c>
      <c r="P114" s="13">
        <f t="shared" si="5"/>
        <v>0</v>
      </c>
      <c r="Q114" s="28"/>
      <c r="R114" s="26">
        <f t="shared" si="6"/>
        <v>0</v>
      </c>
      <c r="S114" s="13"/>
      <c r="U114" s="17"/>
    </row>
    <row r="115" spans="1:21" x14ac:dyDescent="0.3">
      <c r="A115" s="12"/>
      <c r="B115" s="12"/>
      <c r="C115" s="13">
        <v>4000</v>
      </c>
      <c r="D115" s="13"/>
      <c r="E115" s="14">
        <v>130</v>
      </c>
      <c r="F115" s="14"/>
      <c r="G115" s="14">
        <v>20</v>
      </c>
      <c r="H115" s="14"/>
      <c r="I115" s="14">
        <v>10</v>
      </c>
      <c r="J115" s="14"/>
      <c r="K115" s="14">
        <v>15</v>
      </c>
      <c r="L115" s="14"/>
      <c r="M115" s="13"/>
      <c r="N115" s="13"/>
      <c r="O115" s="13">
        <f t="shared" si="5"/>
        <v>0</v>
      </c>
      <c r="P115" s="13">
        <f t="shared" si="5"/>
        <v>0</v>
      </c>
      <c r="Q115" s="28"/>
      <c r="R115" s="26">
        <f t="shared" si="6"/>
        <v>0</v>
      </c>
      <c r="S115" s="13"/>
      <c r="U115" s="17"/>
    </row>
    <row r="116" spans="1:21" x14ac:dyDescent="0.3">
      <c r="A116" s="12"/>
      <c r="B116" s="12"/>
      <c r="C116" s="13">
        <v>4000</v>
      </c>
      <c r="D116" s="13"/>
      <c r="E116" s="14">
        <v>130</v>
      </c>
      <c r="F116" s="14"/>
      <c r="G116" s="14">
        <v>20</v>
      </c>
      <c r="H116" s="14"/>
      <c r="I116" s="14">
        <v>10</v>
      </c>
      <c r="J116" s="14"/>
      <c r="K116" s="14">
        <v>15</v>
      </c>
      <c r="L116" s="14"/>
      <c r="M116" s="13"/>
      <c r="N116" s="13"/>
      <c r="O116" s="13">
        <f t="shared" si="5"/>
        <v>0</v>
      </c>
      <c r="P116" s="13">
        <f t="shared" si="5"/>
        <v>0</v>
      </c>
      <c r="Q116" s="28"/>
      <c r="R116" s="26">
        <f t="shared" si="6"/>
        <v>0</v>
      </c>
      <c r="S116" s="13"/>
      <c r="U116" s="17"/>
    </row>
    <row r="117" spans="1:21" x14ac:dyDescent="0.3">
      <c r="A117" s="12"/>
      <c r="B117" s="12"/>
      <c r="C117" s="13">
        <v>4000</v>
      </c>
      <c r="D117" s="13"/>
      <c r="E117" s="14">
        <v>130</v>
      </c>
      <c r="F117" s="14"/>
      <c r="G117" s="14">
        <v>20</v>
      </c>
      <c r="H117" s="14"/>
      <c r="I117" s="14">
        <v>10</v>
      </c>
      <c r="J117" s="14"/>
      <c r="K117" s="14">
        <v>15</v>
      </c>
      <c r="L117" s="14"/>
      <c r="M117" s="13"/>
      <c r="N117" s="13"/>
      <c r="O117" s="13">
        <f t="shared" si="5"/>
        <v>0</v>
      </c>
      <c r="P117" s="13">
        <f t="shared" si="5"/>
        <v>0</v>
      </c>
      <c r="Q117" s="28"/>
      <c r="R117" s="26">
        <f t="shared" si="6"/>
        <v>0</v>
      </c>
      <c r="S117" s="13"/>
      <c r="U117" s="17"/>
    </row>
    <row r="118" spans="1:21" x14ac:dyDescent="0.3">
      <c r="A118" s="12"/>
      <c r="B118" s="12"/>
      <c r="C118" s="13">
        <v>4000</v>
      </c>
      <c r="D118" s="13"/>
      <c r="E118" s="14">
        <v>130</v>
      </c>
      <c r="F118" s="14"/>
      <c r="G118" s="14">
        <v>20</v>
      </c>
      <c r="H118" s="14"/>
      <c r="I118" s="14">
        <v>10</v>
      </c>
      <c r="J118" s="14"/>
      <c r="K118" s="14">
        <v>15</v>
      </c>
      <c r="L118" s="14"/>
      <c r="M118" s="13"/>
      <c r="N118" s="13"/>
      <c r="O118" s="13">
        <f t="shared" si="5"/>
        <v>0</v>
      </c>
      <c r="P118" s="13">
        <f t="shared" si="5"/>
        <v>0</v>
      </c>
      <c r="Q118" s="28"/>
      <c r="R118" s="26">
        <f t="shared" si="6"/>
        <v>0</v>
      </c>
      <c r="S118" s="13"/>
      <c r="U118" s="17"/>
    </row>
    <row r="119" spans="1:21" x14ac:dyDescent="0.3">
      <c r="A119" s="12"/>
      <c r="B119" s="12"/>
      <c r="C119" s="13">
        <v>4000</v>
      </c>
      <c r="D119" s="13"/>
      <c r="E119" s="14">
        <v>130</v>
      </c>
      <c r="F119" s="14"/>
      <c r="G119" s="14">
        <v>20</v>
      </c>
      <c r="H119" s="14"/>
      <c r="I119" s="14">
        <v>10</v>
      </c>
      <c r="J119" s="14"/>
      <c r="K119" s="14">
        <v>15</v>
      </c>
      <c r="L119" s="14"/>
      <c r="M119" s="13"/>
      <c r="N119" s="13"/>
      <c r="O119" s="13">
        <f t="shared" si="5"/>
        <v>0</v>
      </c>
      <c r="P119" s="13">
        <f t="shared" si="5"/>
        <v>0</v>
      </c>
      <c r="Q119" s="28"/>
      <c r="R119" s="26">
        <f t="shared" si="6"/>
        <v>0</v>
      </c>
      <c r="S119" s="13"/>
      <c r="U119" s="17"/>
    </row>
    <row r="120" spans="1:21" x14ac:dyDescent="0.3">
      <c r="A120" s="12"/>
      <c r="B120" s="12"/>
      <c r="C120" s="13">
        <v>4000</v>
      </c>
      <c r="D120" s="13"/>
      <c r="E120" s="14">
        <v>130</v>
      </c>
      <c r="F120" s="14"/>
      <c r="G120" s="14">
        <v>20</v>
      </c>
      <c r="H120" s="14"/>
      <c r="I120" s="14">
        <v>10</v>
      </c>
      <c r="J120" s="14"/>
      <c r="K120" s="14">
        <v>15</v>
      </c>
      <c r="L120" s="14"/>
      <c r="M120" s="13"/>
      <c r="N120" s="13"/>
      <c r="O120" s="13">
        <f t="shared" si="5"/>
        <v>0</v>
      </c>
      <c r="P120" s="13">
        <f t="shared" si="5"/>
        <v>0</v>
      </c>
      <c r="Q120" s="28"/>
      <c r="R120" s="26">
        <f t="shared" si="6"/>
        <v>0</v>
      </c>
      <c r="S120" s="13"/>
      <c r="U120" s="17"/>
    </row>
    <row r="121" spans="1:21" x14ac:dyDescent="0.3">
      <c r="A121" s="12"/>
      <c r="B121" s="12"/>
      <c r="C121" s="13">
        <v>4000</v>
      </c>
      <c r="D121" s="13"/>
      <c r="E121" s="14">
        <v>130</v>
      </c>
      <c r="F121" s="14"/>
      <c r="G121" s="14">
        <v>20</v>
      </c>
      <c r="H121" s="14"/>
      <c r="I121" s="14">
        <v>10</v>
      </c>
      <c r="J121" s="14"/>
      <c r="K121" s="14">
        <v>15</v>
      </c>
      <c r="L121" s="14"/>
      <c r="M121" s="13"/>
      <c r="N121" s="13"/>
      <c r="O121" s="13">
        <f t="shared" si="5"/>
        <v>0</v>
      </c>
      <c r="P121" s="13">
        <f t="shared" si="5"/>
        <v>0</v>
      </c>
      <c r="Q121" s="28"/>
      <c r="R121" s="26">
        <f t="shared" si="6"/>
        <v>0</v>
      </c>
      <c r="S121" s="13"/>
      <c r="U121" s="17"/>
    </row>
    <row r="122" spans="1:21" x14ac:dyDescent="0.3">
      <c r="A122" s="12"/>
      <c r="B122" s="12"/>
      <c r="C122" s="13">
        <v>4000</v>
      </c>
      <c r="D122" s="13"/>
      <c r="E122" s="14">
        <v>130</v>
      </c>
      <c r="F122" s="14"/>
      <c r="G122" s="14">
        <v>20</v>
      </c>
      <c r="H122" s="14"/>
      <c r="I122" s="14">
        <v>10</v>
      </c>
      <c r="J122" s="14"/>
      <c r="K122" s="14">
        <v>15</v>
      </c>
      <c r="L122" s="14"/>
      <c r="M122" s="13"/>
      <c r="N122" s="13"/>
      <c r="O122" s="13">
        <f t="shared" si="5"/>
        <v>0</v>
      </c>
      <c r="P122" s="13">
        <f t="shared" si="5"/>
        <v>0</v>
      </c>
      <c r="Q122" s="28"/>
      <c r="R122" s="26">
        <f t="shared" si="6"/>
        <v>0</v>
      </c>
      <c r="S122" s="13"/>
      <c r="U122" s="17"/>
    </row>
    <row r="123" spans="1:21" x14ac:dyDescent="0.3">
      <c r="A123" s="12"/>
      <c r="B123" s="12"/>
      <c r="C123" s="13">
        <v>4000</v>
      </c>
      <c r="D123" s="13"/>
      <c r="E123" s="14">
        <v>130</v>
      </c>
      <c r="F123" s="14"/>
      <c r="G123" s="14">
        <v>20</v>
      </c>
      <c r="H123" s="14"/>
      <c r="I123" s="14">
        <v>10</v>
      </c>
      <c r="J123" s="14"/>
      <c r="K123" s="14">
        <v>15</v>
      </c>
      <c r="L123" s="14"/>
      <c r="M123" s="13"/>
      <c r="N123" s="13"/>
      <c r="O123" s="13">
        <f t="shared" si="5"/>
        <v>0</v>
      </c>
      <c r="P123" s="13">
        <f t="shared" si="5"/>
        <v>0</v>
      </c>
      <c r="Q123" s="28"/>
      <c r="R123" s="26">
        <f t="shared" si="6"/>
        <v>0</v>
      </c>
      <c r="S123" s="13"/>
      <c r="U123" s="17"/>
    </row>
    <row r="124" spans="1:21" x14ac:dyDescent="0.3">
      <c r="A124" s="12"/>
      <c r="B124" s="12"/>
      <c r="C124" s="13">
        <v>4000</v>
      </c>
      <c r="D124" s="13"/>
      <c r="E124" s="14">
        <v>130</v>
      </c>
      <c r="F124" s="14"/>
      <c r="G124" s="14">
        <v>20</v>
      </c>
      <c r="H124" s="14"/>
      <c r="I124" s="14">
        <v>10</v>
      </c>
      <c r="J124" s="14"/>
      <c r="K124" s="14">
        <v>15</v>
      </c>
      <c r="L124" s="14"/>
      <c r="M124" s="13"/>
      <c r="N124" s="13"/>
      <c r="O124" s="13">
        <f t="shared" si="5"/>
        <v>0</v>
      </c>
      <c r="P124" s="13">
        <f t="shared" si="5"/>
        <v>0</v>
      </c>
      <c r="Q124" s="28"/>
      <c r="R124" s="26">
        <f t="shared" si="6"/>
        <v>0</v>
      </c>
      <c r="S124" s="13"/>
      <c r="U124" s="17"/>
    </row>
    <row r="125" spans="1:21" x14ac:dyDescent="0.3">
      <c r="A125" s="12"/>
      <c r="B125" s="12"/>
      <c r="C125" s="13">
        <v>4000</v>
      </c>
      <c r="D125" s="13"/>
      <c r="E125" s="14">
        <v>130</v>
      </c>
      <c r="F125" s="14"/>
      <c r="G125" s="14">
        <v>20</v>
      </c>
      <c r="H125" s="14"/>
      <c r="I125" s="14">
        <v>10</v>
      </c>
      <c r="J125" s="14"/>
      <c r="K125" s="14">
        <v>15</v>
      </c>
      <c r="L125" s="14"/>
      <c r="M125" s="13"/>
      <c r="N125" s="13"/>
      <c r="O125" s="13">
        <f t="shared" si="5"/>
        <v>0</v>
      </c>
      <c r="P125" s="13">
        <f t="shared" si="5"/>
        <v>0</v>
      </c>
      <c r="Q125" s="28"/>
      <c r="R125" s="26">
        <f t="shared" si="6"/>
        <v>0</v>
      </c>
      <c r="S125" s="13"/>
      <c r="U125" s="17"/>
    </row>
    <row r="126" spans="1:21" x14ac:dyDescent="0.3">
      <c r="A126" s="12"/>
      <c r="B126" s="12"/>
      <c r="C126" s="13">
        <v>4000</v>
      </c>
      <c r="D126" s="13"/>
      <c r="E126" s="14">
        <v>130</v>
      </c>
      <c r="F126" s="14"/>
      <c r="G126" s="14">
        <v>20</v>
      </c>
      <c r="H126" s="14"/>
      <c r="I126" s="14">
        <v>10</v>
      </c>
      <c r="J126" s="14"/>
      <c r="K126" s="14">
        <v>15</v>
      </c>
      <c r="L126" s="14"/>
      <c r="M126" s="13"/>
      <c r="N126" s="13"/>
      <c r="O126" s="13">
        <f t="shared" si="5"/>
        <v>0</v>
      </c>
      <c r="P126" s="13">
        <f t="shared" si="5"/>
        <v>0</v>
      </c>
      <c r="Q126" s="28"/>
      <c r="R126" s="26">
        <f t="shared" si="6"/>
        <v>0</v>
      </c>
      <c r="S126" s="13"/>
      <c r="U126" s="17"/>
    </row>
    <row r="127" spans="1:21" x14ac:dyDescent="0.3">
      <c r="A127" s="12"/>
      <c r="B127" s="12"/>
      <c r="C127" s="13">
        <v>4000</v>
      </c>
      <c r="D127" s="13"/>
      <c r="E127" s="14">
        <v>130</v>
      </c>
      <c r="F127" s="14"/>
      <c r="G127" s="14">
        <v>20</v>
      </c>
      <c r="H127" s="14"/>
      <c r="I127" s="14">
        <v>10</v>
      </c>
      <c r="J127" s="14"/>
      <c r="K127" s="14">
        <v>15</v>
      </c>
      <c r="L127" s="14"/>
      <c r="M127" s="13"/>
      <c r="N127" s="13"/>
      <c r="O127" s="13">
        <f t="shared" si="5"/>
        <v>0</v>
      </c>
      <c r="P127" s="13">
        <f t="shared" si="5"/>
        <v>0</v>
      </c>
      <c r="Q127" s="28"/>
      <c r="R127" s="26">
        <f t="shared" si="6"/>
        <v>0</v>
      </c>
      <c r="S127" s="13"/>
      <c r="U127" s="17"/>
    </row>
    <row r="128" spans="1:21" x14ac:dyDescent="0.3">
      <c r="A128" s="12"/>
      <c r="B128" s="12"/>
      <c r="C128" s="13">
        <v>4000</v>
      </c>
      <c r="D128" s="13"/>
      <c r="E128" s="14">
        <v>130</v>
      </c>
      <c r="F128" s="14"/>
      <c r="G128" s="14">
        <v>20</v>
      </c>
      <c r="H128" s="14"/>
      <c r="I128" s="14">
        <v>10</v>
      </c>
      <c r="J128" s="14"/>
      <c r="K128" s="14">
        <v>15</v>
      </c>
      <c r="L128" s="14"/>
      <c r="M128" s="13"/>
      <c r="N128" s="13"/>
      <c r="O128" s="13">
        <f t="shared" si="5"/>
        <v>0</v>
      </c>
      <c r="P128" s="13">
        <f t="shared" si="5"/>
        <v>0</v>
      </c>
      <c r="Q128" s="28"/>
      <c r="R128" s="26">
        <f t="shared" si="6"/>
        <v>0</v>
      </c>
      <c r="S128" s="13"/>
      <c r="U128" s="17"/>
    </row>
    <row r="129" spans="1:21" x14ac:dyDescent="0.3">
      <c r="A129" s="12"/>
      <c r="B129" s="12"/>
      <c r="C129" s="13">
        <v>4000</v>
      </c>
      <c r="D129" s="13"/>
      <c r="E129" s="14">
        <v>130</v>
      </c>
      <c r="F129" s="14"/>
      <c r="G129" s="14">
        <v>20</v>
      </c>
      <c r="H129" s="14"/>
      <c r="I129" s="14">
        <v>10</v>
      </c>
      <c r="J129" s="14"/>
      <c r="K129" s="14">
        <v>15</v>
      </c>
      <c r="L129" s="14"/>
      <c r="M129" s="13"/>
      <c r="N129" s="13"/>
      <c r="O129" s="13">
        <f t="shared" si="5"/>
        <v>0</v>
      </c>
      <c r="P129" s="13">
        <f t="shared" si="5"/>
        <v>0</v>
      </c>
      <c r="Q129" s="28"/>
      <c r="R129" s="26">
        <f t="shared" si="6"/>
        <v>0</v>
      </c>
      <c r="S129" s="13"/>
      <c r="U129" s="17"/>
    </row>
    <row r="130" spans="1:21" x14ac:dyDescent="0.3">
      <c r="A130" s="12"/>
      <c r="B130" s="12"/>
      <c r="C130" s="13">
        <v>4000</v>
      </c>
      <c r="D130" s="13"/>
      <c r="E130" s="14">
        <v>130</v>
      </c>
      <c r="F130" s="14"/>
      <c r="G130" s="14">
        <v>20</v>
      </c>
      <c r="H130" s="14"/>
      <c r="I130" s="14">
        <v>10</v>
      </c>
      <c r="J130" s="14"/>
      <c r="K130" s="14">
        <v>15</v>
      </c>
      <c r="L130" s="14"/>
      <c r="M130" s="13"/>
      <c r="N130" s="13"/>
      <c r="O130" s="13">
        <f t="shared" si="5"/>
        <v>0</v>
      </c>
      <c r="P130" s="13">
        <f t="shared" si="5"/>
        <v>0</v>
      </c>
      <c r="Q130" s="28"/>
      <c r="R130" s="26">
        <f t="shared" si="6"/>
        <v>0</v>
      </c>
      <c r="S130" s="13"/>
      <c r="U130" s="17"/>
    </row>
    <row r="131" spans="1:21" x14ac:dyDescent="0.3">
      <c r="A131" s="12"/>
      <c r="B131" s="12"/>
      <c r="C131" s="13">
        <v>4000</v>
      </c>
      <c r="D131" s="13"/>
      <c r="E131" s="14">
        <v>130</v>
      </c>
      <c r="F131" s="14"/>
      <c r="G131" s="14">
        <v>20</v>
      </c>
      <c r="H131" s="14"/>
      <c r="I131" s="14">
        <v>10</v>
      </c>
      <c r="J131" s="14"/>
      <c r="K131" s="14">
        <v>15</v>
      </c>
      <c r="L131" s="14"/>
      <c r="M131" s="13"/>
      <c r="N131" s="13"/>
      <c r="O131" s="13">
        <f t="shared" si="5"/>
        <v>0</v>
      </c>
      <c r="P131" s="13">
        <f t="shared" si="5"/>
        <v>0</v>
      </c>
      <c r="Q131" s="28"/>
      <c r="R131" s="26">
        <f t="shared" si="6"/>
        <v>0</v>
      </c>
      <c r="S131" s="13"/>
      <c r="U131" s="17"/>
    </row>
    <row r="132" spans="1:21" x14ac:dyDescent="0.3">
      <c r="A132" s="12"/>
      <c r="B132" s="12"/>
      <c r="C132" s="13">
        <v>4000</v>
      </c>
      <c r="D132" s="13"/>
      <c r="E132" s="14">
        <v>130</v>
      </c>
      <c r="F132" s="14"/>
      <c r="G132" s="14">
        <v>20</v>
      </c>
      <c r="H132" s="14"/>
      <c r="I132" s="14">
        <v>10</v>
      </c>
      <c r="J132" s="14"/>
      <c r="K132" s="14">
        <v>15</v>
      </c>
      <c r="L132" s="14"/>
      <c r="M132" s="13"/>
      <c r="N132" s="13"/>
      <c r="O132" s="13">
        <f t="shared" si="5"/>
        <v>0</v>
      </c>
      <c r="P132" s="13">
        <f t="shared" si="5"/>
        <v>0</v>
      </c>
      <c r="Q132" s="28"/>
      <c r="R132" s="26">
        <f t="shared" si="6"/>
        <v>0</v>
      </c>
      <c r="S132" s="13"/>
      <c r="U132" s="17"/>
    </row>
    <row r="133" spans="1:21" x14ac:dyDescent="0.3">
      <c r="A133" s="12"/>
      <c r="B133" s="12"/>
      <c r="C133" s="13">
        <v>4000</v>
      </c>
      <c r="D133" s="13"/>
      <c r="E133" s="14">
        <v>130</v>
      </c>
      <c r="F133" s="14"/>
      <c r="G133" s="14">
        <v>20</v>
      </c>
      <c r="H133" s="14"/>
      <c r="I133" s="14">
        <v>10</v>
      </c>
      <c r="J133" s="14"/>
      <c r="K133" s="14">
        <v>15</v>
      </c>
      <c r="L133" s="14"/>
      <c r="M133" s="13"/>
      <c r="N133" s="13"/>
      <c r="O133" s="13">
        <f t="shared" si="5"/>
        <v>0</v>
      </c>
      <c r="P133" s="13">
        <f t="shared" si="5"/>
        <v>0</v>
      </c>
      <c r="Q133" s="28"/>
      <c r="R133" s="26">
        <f t="shared" si="6"/>
        <v>0</v>
      </c>
      <c r="S133" s="13"/>
      <c r="U133" s="17"/>
    </row>
    <row r="134" spans="1:21" x14ac:dyDescent="0.3">
      <c r="A134" s="12"/>
      <c r="B134" s="12"/>
      <c r="C134" s="13">
        <v>4000</v>
      </c>
      <c r="D134" s="13"/>
      <c r="E134" s="14">
        <v>130</v>
      </c>
      <c r="F134" s="14"/>
      <c r="G134" s="14">
        <v>20</v>
      </c>
      <c r="H134" s="14"/>
      <c r="I134" s="14">
        <v>10</v>
      </c>
      <c r="J134" s="14"/>
      <c r="K134" s="14">
        <v>15</v>
      </c>
      <c r="L134" s="14"/>
      <c r="M134" s="13"/>
      <c r="N134" s="13"/>
      <c r="O134" s="13">
        <f t="shared" ref="O134:P197" si="7">+M134/8</f>
        <v>0</v>
      </c>
      <c r="P134" s="13">
        <f t="shared" si="7"/>
        <v>0</v>
      </c>
      <c r="Q134" s="28"/>
      <c r="R134" s="26">
        <f t="shared" si="6"/>
        <v>0</v>
      </c>
      <c r="S134" s="13"/>
      <c r="U134" s="17"/>
    </row>
    <row r="135" spans="1:21" x14ac:dyDescent="0.3">
      <c r="A135" s="12"/>
      <c r="B135" s="12"/>
      <c r="C135" s="13">
        <v>4000</v>
      </c>
      <c r="D135" s="13"/>
      <c r="E135" s="14">
        <v>130</v>
      </c>
      <c r="F135" s="14"/>
      <c r="G135" s="14">
        <v>20</v>
      </c>
      <c r="H135" s="14"/>
      <c r="I135" s="14">
        <v>10</v>
      </c>
      <c r="J135" s="14"/>
      <c r="K135" s="14">
        <v>15</v>
      </c>
      <c r="L135" s="14"/>
      <c r="M135" s="13"/>
      <c r="N135" s="13"/>
      <c r="O135" s="13">
        <f t="shared" si="7"/>
        <v>0</v>
      </c>
      <c r="P135" s="13">
        <f t="shared" si="7"/>
        <v>0</v>
      </c>
      <c r="Q135" s="28"/>
      <c r="R135" s="26">
        <f t="shared" si="6"/>
        <v>0</v>
      </c>
      <c r="S135" s="13"/>
      <c r="U135" s="17"/>
    </row>
    <row r="136" spans="1:21" x14ac:dyDescent="0.3">
      <c r="A136" s="12"/>
      <c r="B136" s="12"/>
      <c r="C136" s="13">
        <v>4000</v>
      </c>
      <c r="D136" s="13"/>
      <c r="E136" s="14">
        <v>130</v>
      </c>
      <c r="F136" s="14"/>
      <c r="G136" s="14">
        <v>20</v>
      </c>
      <c r="H136" s="14"/>
      <c r="I136" s="14">
        <v>10</v>
      </c>
      <c r="J136" s="14"/>
      <c r="K136" s="14">
        <v>15</v>
      </c>
      <c r="L136" s="14"/>
      <c r="M136" s="13"/>
      <c r="N136" s="13"/>
      <c r="O136" s="13">
        <f t="shared" si="7"/>
        <v>0</v>
      </c>
      <c r="P136" s="13">
        <f t="shared" si="7"/>
        <v>0</v>
      </c>
      <c r="Q136" s="28"/>
      <c r="R136" s="26">
        <f t="shared" si="6"/>
        <v>0</v>
      </c>
      <c r="S136" s="13"/>
      <c r="U136" s="17"/>
    </row>
    <row r="137" spans="1:21" x14ac:dyDescent="0.3">
      <c r="A137" s="12"/>
      <c r="B137" s="12"/>
      <c r="C137" s="13">
        <v>4000</v>
      </c>
      <c r="D137" s="13"/>
      <c r="E137" s="14">
        <v>130</v>
      </c>
      <c r="F137" s="14"/>
      <c r="G137" s="14">
        <v>20</v>
      </c>
      <c r="H137" s="14"/>
      <c r="I137" s="14">
        <v>10</v>
      </c>
      <c r="J137" s="14"/>
      <c r="K137" s="14">
        <v>15</v>
      </c>
      <c r="L137" s="14"/>
      <c r="M137" s="13"/>
      <c r="N137" s="13"/>
      <c r="O137" s="13">
        <f t="shared" si="7"/>
        <v>0</v>
      </c>
      <c r="P137" s="13">
        <f t="shared" si="7"/>
        <v>0</v>
      </c>
      <c r="Q137" s="28"/>
      <c r="R137" s="26">
        <f t="shared" ref="R137:R200" si="8">+(((D137/C137)+(F137/E137)+(H137/G137)+(J137/I137)+(L137/K137)+O137))*0.05</f>
        <v>0</v>
      </c>
      <c r="S137" s="13"/>
      <c r="U137" s="17"/>
    </row>
    <row r="138" spans="1:21" x14ac:dyDescent="0.3">
      <c r="A138" s="12"/>
      <c r="B138" s="12"/>
      <c r="C138" s="13">
        <v>4000</v>
      </c>
      <c r="D138" s="13"/>
      <c r="E138" s="14">
        <v>130</v>
      </c>
      <c r="F138" s="14"/>
      <c r="G138" s="14">
        <v>20</v>
      </c>
      <c r="H138" s="14"/>
      <c r="I138" s="14">
        <v>10</v>
      </c>
      <c r="J138" s="14"/>
      <c r="K138" s="14">
        <v>15</v>
      </c>
      <c r="L138" s="14"/>
      <c r="M138" s="13"/>
      <c r="N138" s="13"/>
      <c r="O138" s="13">
        <f t="shared" si="7"/>
        <v>0</v>
      </c>
      <c r="P138" s="13">
        <f t="shared" si="7"/>
        <v>0</v>
      </c>
      <c r="Q138" s="28"/>
      <c r="R138" s="26">
        <f t="shared" si="8"/>
        <v>0</v>
      </c>
      <c r="S138" s="13"/>
      <c r="U138" s="17"/>
    </row>
    <row r="139" spans="1:21" x14ac:dyDescent="0.3">
      <c r="A139" s="12"/>
      <c r="B139" s="12"/>
      <c r="C139" s="13">
        <v>4000</v>
      </c>
      <c r="D139" s="13"/>
      <c r="E139" s="14">
        <v>130</v>
      </c>
      <c r="F139" s="14"/>
      <c r="G139" s="14">
        <v>20</v>
      </c>
      <c r="H139" s="14"/>
      <c r="I139" s="14">
        <v>10</v>
      </c>
      <c r="J139" s="14"/>
      <c r="K139" s="14">
        <v>15</v>
      </c>
      <c r="L139" s="14"/>
      <c r="M139" s="13"/>
      <c r="N139" s="13"/>
      <c r="O139" s="13">
        <f t="shared" si="7"/>
        <v>0</v>
      </c>
      <c r="P139" s="13">
        <f t="shared" si="7"/>
        <v>0</v>
      </c>
      <c r="Q139" s="28"/>
      <c r="R139" s="26">
        <f t="shared" si="8"/>
        <v>0</v>
      </c>
      <c r="S139" s="13"/>
      <c r="U139" s="17"/>
    </row>
    <row r="140" spans="1:21" x14ac:dyDescent="0.3">
      <c r="A140" s="12"/>
      <c r="B140" s="12"/>
      <c r="C140" s="13">
        <v>4000</v>
      </c>
      <c r="D140" s="13"/>
      <c r="E140" s="14">
        <v>130</v>
      </c>
      <c r="F140" s="14"/>
      <c r="G140" s="14">
        <v>20</v>
      </c>
      <c r="H140" s="14"/>
      <c r="I140" s="14">
        <v>10</v>
      </c>
      <c r="J140" s="14"/>
      <c r="K140" s="14">
        <v>15</v>
      </c>
      <c r="L140" s="14"/>
      <c r="M140" s="13"/>
      <c r="N140" s="13"/>
      <c r="O140" s="13">
        <f t="shared" si="7"/>
        <v>0</v>
      </c>
      <c r="P140" s="13">
        <f t="shared" si="7"/>
        <v>0</v>
      </c>
      <c r="Q140" s="28"/>
      <c r="R140" s="26">
        <f t="shared" si="8"/>
        <v>0</v>
      </c>
      <c r="S140" s="13"/>
      <c r="U140" s="17"/>
    </row>
    <row r="141" spans="1:21" x14ac:dyDescent="0.3">
      <c r="A141" s="12"/>
      <c r="B141" s="12"/>
      <c r="C141" s="13">
        <v>4000</v>
      </c>
      <c r="D141" s="13"/>
      <c r="E141" s="14">
        <v>130</v>
      </c>
      <c r="F141" s="14"/>
      <c r="G141" s="14">
        <v>20</v>
      </c>
      <c r="H141" s="14"/>
      <c r="I141" s="14">
        <v>10</v>
      </c>
      <c r="J141" s="14"/>
      <c r="K141" s="14">
        <v>15</v>
      </c>
      <c r="L141" s="14"/>
      <c r="M141" s="13"/>
      <c r="N141" s="13"/>
      <c r="O141" s="13">
        <f t="shared" si="7"/>
        <v>0</v>
      </c>
      <c r="P141" s="13">
        <f t="shared" si="7"/>
        <v>0</v>
      </c>
      <c r="Q141" s="28"/>
      <c r="R141" s="26">
        <f t="shared" si="8"/>
        <v>0</v>
      </c>
      <c r="S141" s="13"/>
      <c r="U141" s="17"/>
    </row>
    <row r="142" spans="1:21" x14ac:dyDescent="0.3">
      <c r="A142" s="12"/>
      <c r="B142" s="12"/>
      <c r="C142" s="13">
        <v>4000</v>
      </c>
      <c r="D142" s="13"/>
      <c r="E142" s="14">
        <v>130</v>
      </c>
      <c r="F142" s="14"/>
      <c r="G142" s="14">
        <v>20</v>
      </c>
      <c r="H142" s="14"/>
      <c r="I142" s="14">
        <v>10</v>
      </c>
      <c r="J142" s="14"/>
      <c r="K142" s="14">
        <v>15</v>
      </c>
      <c r="L142" s="14"/>
      <c r="M142" s="13"/>
      <c r="N142" s="13"/>
      <c r="O142" s="13">
        <f t="shared" si="7"/>
        <v>0</v>
      </c>
      <c r="P142" s="13">
        <f t="shared" si="7"/>
        <v>0</v>
      </c>
      <c r="Q142" s="28"/>
      <c r="R142" s="26">
        <f t="shared" si="8"/>
        <v>0</v>
      </c>
      <c r="S142" s="13"/>
      <c r="U142" s="17"/>
    </row>
    <row r="143" spans="1:21" x14ac:dyDescent="0.3">
      <c r="A143" s="12"/>
      <c r="B143" s="12"/>
      <c r="C143" s="13">
        <v>4000</v>
      </c>
      <c r="D143" s="13"/>
      <c r="E143" s="14">
        <v>130</v>
      </c>
      <c r="F143" s="14"/>
      <c r="G143" s="14">
        <v>20</v>
      </c>
      <c r="H143" s="14"/>
      <c r="I143" s="14">
        <v>10</v>
      </c>
      <c r="J143" s="14"/>
      <c r="K143" s="14">
        <v>15</v>
      </c>
      <c r="L143" s="14"/>
      <c r="M143" s="13"/>
      <c r="N143" s="13"/>
      <c r="O143" s="13">
        <f t="shared" si="7"/>
        <v>0</v>
      </c>
      <c r="P143" s="13">
        <f t="shared" si="7"/>
        <v>0</v>
      </c>
      <c r="Q143" s="28"/>
      <c r="R143" s="26">
        <f t="shared" si="8"/>
        <v>0</v>
      </c>
      <c r="S143" s="13"/>
      <c r="U143" s="17"/>
    </row>
    <row r="144" spans="1:21" x14ac:dyDescent="0.3">
      <c r="A144" s="12"/>
      <c r="B144" s="12"/>
      <c r="C144" s="13">
        <v>4000</v>
      </c>
      <c r="D144" s="13"/>
      <c r="E144" s="14">
        <v>130</v>
      </c>
      <c r="F144" s="14"/>
      <c r="G144" s="14">
        <v>20</v>
      </c>
      <c r="H144" s="14"/>
      <c r="I144" s="14">
        <v>10</v>
      </c>
      <c r="J144" s="14"/>
      <c r="K144" s="14">
        <v>15</v>
      </c>
      <c r="L144" s="14"/>
      <c r="M144" s="13"/>
      <c r="N144" s="13"/>
      <c r="O144" s="13">
        <f t="shared" si="7"/>
        <v>0</v>
      </c>
      <c r="P144" s="13">
        <f t="shared" si="7"/>
        <v>0</v>
      </c>
      <c r="Q144" s="28"/>
      <c r="R144" s="26">
        <f t="shared" si="8"/>
        <v>0</v>
      </c>
      <c r="S144" s="13"/>
      <c r="U144" s="17"/>
    </row>
    <row r="145" spans="1:21" x14ac:dyDescent="0.3">
      <c r="A145" s="12"/>
      <c r="B145" s="12"/>
      <c r="C145" s="13">
        <v>4000</v>
      </c>
      <c r="D145" s="13"/>
      <c r="E145" s="14">
        <v>130</v>
      </c>
      <c r="F145" s="14"/>
      <c r="G145" s="14">
        <v>20</v>
      </c>
      <c r="H145" s="14"/>
      <c r="I145" s="14">
        <v>10</v>
      </c>
      <c r="J145" s="14"/>
      <c r="K145" s="14">
        <v>15</v>
      </c>
      <c r="L145" s="14"/>
      <c r="M145" s="13"/>
      <c r="N145" s="13"/>
      <c r="O145" s="13">
        <f t="shared" si="7"/>
        <v>0</v>
      </c>
      <c r="P145" s="13">
        <f t="shared" si="7"/>
        <v>0</v>
      </c>
      <c r="Q145" s="28"/>
      <c r="R145" s="26">
        <f t="shared" si="8"/>
        <v>0</v>
      </c>
      <c r="S145" s="13"/>
      <c r="U145" s="17"/>
    </row>
    <row r="146" spans="1:21" x14ac:dyDescent="0.3">
      <c r="A146" s="12"/>
      <c r="B146" s="12"/>
      <c r="C146" s="13">
        <v>4000</v>
      </c>
      <c r="D146" s="13"/>
      <c r="E146" s="14">
        <v>130</v>
      </c>
      <c r="F146" s="14"/>
      <c r="G146" s="14">
        <v>20</v>
      </c>
      <c r="H146" s="14"/>
      <c r="I146" s="14">
        <v>10</v>
      </c>
      <c r="J146" s="14"/>
      <c r="K146" s="14">
        <v>15</v>
      </c>
      <c r="L146" s="14"/>
      <c r="M146" s="13"/>
      <c r="N146" s="13"/>
      <c r="O146" s="13">
        <f t="shared" si="7"/>
        <v>0</v>
      </c>
      <c r="P146" s="13">
        <f t="shared" si="7"/>
        <v>0</v>
      </c>
      <c r="Q146" s="28"/>
      <c r="R146" s="26">
        <f t="shared" si="8"/>
        <v>0</v>
      </c>
      <c r="S146" s="13"/>
      <c r="U146" s="17"/>
    </row>
    <row r="147" spans="1:21" x14ac:dyDescent="0.3">
      <c r="A147" s="12"/>
      <c r="B147" s="12"/>
      <c r="C147" s="13">
        <v>4000</v>
      </c>
      <c r="D147" s="13"/>
      <c r="E147" s="14">
        <v>130</v>
      </c>
      <c r="F147" s="14"/>
      <c r="G147" s="14">
        <v>20</v>
      </c>
      <c r="H147" s="14"/>
      <c r="I147" s="14">
        <v>10</v>
      </c>
      <c r="J147" s="14"/>
      <c r="K147" s="14">
        <v>15</v>
      </c>
      <c r="L147" s="14"/>
      <c r="M147" s="13"/>
      <c r="N147" s="13"/>
      <c r="O147" s="13">
        <f t="shared" si="7"/>
        <v>0</v>
      </c>
      <c r="P147" s="13">
        <f t="shared" si="7"/>
        <v>0</v>
      </c>
      <c r="Q147" s="28"/>
      <c r="R147" s="26">
        <f t="shared" si="8"/>
        <v>0</v>
      </c>
      <c r="S147" s="13"/>
      <c r="U147" s="17"/>
    </row>
    <row r="148" spans="1:21" x14ac:dyDescent="0.3">
      <c r="A148" s="12"/>
      <c r="B148" s="12"/>
      <c r="C148" s="13">
        <v>4000</v>
      </c>
      <c r="D148" s="13"/>
      <c r="E148" s="14">
        <v>130</v>
      </c>
      <c r="F148" s="14"/>
      <c r="G148" s="14">
        <v>20</v>
      </c>
      <c r="H148" s="14"/>
      <c r="I148" s="14">
        <v>10</v>
      </c>
      <c r="J148" s="14"/>
      <c r="K148" s="14">
        <v>15</v>
      </c>
      <c r="L148" s="14"/>
      <c r="M148" s="13"/>
      <c r="N148" s="13"/>
      <c r="O148" s="13">
        <f t="shared" si="7"/>
        <v>0</v>
      </c>
      <c r="P148" s="13">
        <f t="shared" si="7"/>
        <v>0</v>
      </c>
      <c r="Q148" s="28"/>
      <c r="R148" s="26">
        <f t="shared" si="8"/>
        <v>0</v>
      </c>
      <c r="S148" s="13"/>
      <c r="U148" s="17"/>
    </row>
    <row r="149" spans="1:21" x14ac:dyDescent="0.3">
      <c r="A149" s="12"/>
      <c r="B149" s="12"/>
      <c r="C149" s="13">
        <v>4000</v>
      </c>
      <c r="D149" s="13"/>
      <c r="E149" s="14">
        <v>130</v>
      </c>
      <c r="F149" s="14"/>
      <c r="G149" s="14">
        <v>20</v>
      </c>
      <c r="H149" s="14"/>
      <c r="I149" s="14">
        <v>10</v>
      </c>
      <c r="J149" s="14"/>
      <c r="K149" s="14">
        <v>15</v>
      </c>
      <c r="L149" s="14"/>
      <c r="M149" s="13"/>
      <c r="N149" s="13"/>
      <c r="O149" s="13">
        <f t="shared" si="7"/>
        <v>0</v>
      </c>
      <c r="P149" s="13">
        <f t="shared" si="7"/>
        <v>0</v>
      </c>
      <c r="Q149" s="28"/>
      <c r="R149" s="26">
        <f t="shared" si="8"/>
        <v>0</v>
      </c>
      <c r="S149" s="13"/>
      <c r="U149" s="17"/>
    </row>
    <row r="150" spans="1:21" x14ac:dyDescent="0.3">
      <c r="A150" s="12"/>
      <c r="B150" s="12"/>
      <c r="C150" s="13">
        <v>4000</v>
      </c>
      <c r="D150" s="13"/>
      <c r="E150" s="14">
        <v>130</v>
      </c>
      <c r="F150" s="14"/>
      <c r="G150" s="14">
        <v>20</v>
      </c>
      <c r="H150" s="14"/>
      <c r="I150" s="14">
        <v>10</v>
      </c>
      <c r="J150" s="14"/>
      <c r="K150" s="14">
        <v>15</v>
      </c>
      <c r="L150" s="14"/>
      <c r="M150" s="13"/>
      <c r="N150" s="13"/>
      <c r="O150" s="13">
        <f t="shared" si="7"/>
        <v>0</v>
      </c>
      <c r="P150" s="13">
        <f t="shared" si="7"/>
        <v>0</v>
      </c>
      <c r="Q150" s="28"/>
      <c r="R150" s="26">
        <f t="shared" si="8"/>
        <v>0</v>
      </c>
      <c r="S150" s="13"/>
      <c r="U150" s="17"/>
    </row>
    <row r="151" spans="1:21" x14ac:dyDescent="0.3">
      <c r="A151" s="12"/>
      <c r="B151" s="12"/>
      <c r="C151" s="13">
        <v>4000</v>
      </c>
      <c r="D151" s="13"/>
      <c r="E151" s="14">
        <v>130</v>
      </c>
      <c r="F151" s="14"/>
      <c r="G151" s="14">
        <v>20</v>
      </c>
      <c r="H151" s="14"/>
      <c r="I151" s="14">
        <v>10</v>
      </c>
      <c r="J151" s="14"/>
      <c r="K151" s="14">
        <v>15</v>
      </c>
      <c r="L151" s="14"/>
      <c r="M151" s="13"/>
      <c r="N151" s="13"/>
      <c r="O151" s="13">
        <f t="shared" si="7"/>
        <v>0</v>
      </c>
      <c r="P151" s="13">
        <f t="shared" si="7"/>
        <v>0</v>
      </c>
      <c r="Q151" s="28"/>
      <c r="R151" s="26">
        <f t="shared" si="8"/>
        <v>0</v>
      </c>
      <c r="S151" s="13"/>
      <c r="U151" s="17"/>
    </row>
    <row r="152" spans="1:21" x14ac:dyDescent="0.3">
      <c r="A152" s="12"/>
      <c r="B152" s="12"/>
      <c r="C152" s="13">
        <v>4000</v>
      </c>
      <c r="D152" s="13"/>
      <c r="E152" s="14">
        <v>130</v>
      </c>
      <c r="F152" s="14"/>
      <c r="G152" s="14">
        <v>20</v>
      </c>
      <c r="H152" s="14"/>
      <c r="I152" s="14">
        <v>10</v>
      </c>
      <c r="J152" s="14"/>
      <c r="K152" s="14">
        <v>15</v>
      </c>
      <c r="L152" s="14"/>
      <c r="M152" s="13"/>
      <c r="N152" s="13"/>
      <c r="O152" s="13">
        <f t="shared" si="7"/>
        <v>0</v>
      </c>
      <c r="P152" s="13">
        <f t="shared" si="7"/>
        <v>0</v>
      </c>
      <c r="Q152" s="28"/>
      <c r="R152" s="26">
        <f t="shared" si="8"/>
        <v>0</v>
      </c>
      <c r="S152" s="13"/>
      <c r="U152" s="17"/>
    </row>
    <row r="153" spans="1:21" x14ac:dyDescent="0.3">
      <c r="A153" s="12"/>
      <c r="B153" s="12"/>
      <c r="C153" s="13">
        <v>4000</v>
      </c>
      <c r="D153" s="13"/>
      <c r="E153" s="14">
        <v>130</v>
      </c>
      <c r="F153" s="14"/>
      <c r="G153" s="14">
        <v>20</v>
      </c>
      <c r="H153" s="14"/>
      <c r="I153" s="14">
        <v>10</v>
      </c>
      <c r="J153" s="14"/>
      <c r="K153" s="14">
        <v>15</v>
      </c>
      <c r="L153" s="14"/>
      <c r="M153" s="13"/>
      <c r="N153" s="13"/>
      <c r="O153" s="13">
        <f t="shared" si="7"/>
        <v>0</v>
      </c>
      <c r="P153" s="13">
        <f t="shared" si="7"/>
        <v>0</v>
      </c>
      <c r="Q153" s="28"/>
      <c r="R153" s="26">
        <f t="shared" si="8"/>
        <v>0</v>
      </c>
      <c r="S153" s="13"/>
      <c r="U153" s="17"/>
    </row>
    <row r="154" spans="1:21" x14ac:dyDescent="0.3">
      <c r="A154" s="12"/>
      <c r="B154" s="12"/>
      <c r="C154" s="13">
        <v>4000</v>
      </c>
      <c r="D154" s="13"/>
      <c r="E154" s="14">
        <v>130</v>
      </c>
      <c r="F154" s="14"/>
      <c r="G154" s="14">
        <v>20</v>
      </c>
      <c r="H154" s="14"/>
      <c r="I154" s="14">
        <v>10</v>
      </c>
      <c r="J154" s="14"/>
      <c r="K154" s="14">
        <v>15</v>
      </c>
      <c r="L154" s="14"/>
      <c r="M154" s="13"/>
      <c r="N154" s="13"/>
      <c r="O154" s="13">
        <f t="shared" si="7"/>
        <v>0</v>
      </c>
      <c r="P154" s="13">
        <f t="shared" si="7"/>
        <v>0</v>
      </c>
      <c r="Q154" s="28"/>
      <c r="R154" s="26">
        <f t="shared" si="8"/>
        <v>0</v>
      </c>
      <c r="S154" s="13"/>
      <c r="U154" s="17"/>
    </row>
    <row r="155" spans="1:21" x14ac:dyDescent="0.3">
      <c r="A155" s="12"/>
      <c r="B155" s="12"/>
      <c r="C155" s="13">
        <v>4000</v>
      </c>
      <c r="D155" s="13"/>
      <c r="E155" s="14">
        <v>130</v>
      </c>
      <c r="F155" s="14"/>
      <c r="G155" s="14">
        <v>20</v>
      </c>
      <c r="H155" s="14"/>
      <c r="I155" s="14">
        <v>10</v>
      </c>
      <c r="J155" s="14"/>
      <c r="K155" s="14">
        <v>15</v>
      </c>
      <c r="L155" s="14"/>
      <c r="M155" s="13"/>
      <c r="N155" s="13"/>
      <c r="O155" s="13">
        <f t="shared" si="7"/>
        <v>0</v>
      </c>
      <c r="P155" s="13">
        <f t="shared" si="7"/>
        <v>0</v>
      </c>
      <c r="Q155" s="28"/>
      <c r="R155" s="26">
        <f t="shared" si="8"/>
        <v>0</v>
      </c>
      <c r="S155" s="13"/>
      <c r="U155" s="17"/>
    </row>
    <row r="156" spans="1:21" x14ac:dyDescent="0.3">
      <c r="A156" s="12"/>
      <c r="B156" s="12"/>
      <c r="C156" s="13">
        <v>4000</v>
      </c>
      <c r="D156" s="13"/>
      <c r="E156" s="14">
        <v>130</v>
      </c>
      <c r="F156" s="14"/>
      <c r="G156" s="14">
        <v>20</v>
      </c>
      <c r="H156" s="14"/>
      <c r="I156" s="14">
        <v>10</v>
      </c>
      <c r="J156" s="14"/>
      <c r="K156" s="14">
        <v>15</v>
      </c>
      <c r="L156" s="14"/>
      <c r="M156" s="13"/>
      <c r="N156" s="13"/>
      <c r="O156" s="13">
        <f t="shared" si="7"/>
        <v>0</v>
      </c>
      <c r="P156" s="13">
        <f t="shared" si="7"/>
        <v>0</v>
      </c>
      <c r="Q156" s="28"/>
      <c r="R156" s="26">
        <f t="shared" si="8"/>
        <v>0</v>
      </c>
      <c r="S156" s="13"/>
      <c r="U156" s="17"/>
    </row>
    <row r="157" spans="1:21" x14ac:dyDescent="0.3">
      <c r="A157" s="12"/>
      <c r="B157" s="12"/>
      <c r="C157" s="13">
        <v>4000</v>
      </c>
      <c r="D157" s="13"/>
      <c r="E157" s="14">
        <v>130</v>
      </c>
      <c r="F157" s="14"/>
      <c r="G157" s="14">
        <v>20</v>
      </c>
      <c r="H157" s="14"/>
      <c r="I157" s="14">
        <v>10</v>
      </c>
      <c r="J157" s="14"/>
      <c r="K157" s="14">
        <v>15</v>
      </c>
      <c r="L157" s="14"/>
      <c r="M157" s="13"/>
      <c r="N157" s="13"/>
      <c r="O157" s="13">
        <f t="shared" si="7"/>
        <v>0</v>
      </c>
      <c r="P157" s="13">
        <f t="shared" si="7"/>
        <v>0</v>
      </c>
      <c r="Q157" s="28"/>
      <c r="R157" s="26">
        <f t="shared" si="8"/>
        <v>0</v>
      </c>
      <c r="S157" s="13"/>
      <c r="U157" s="17"/>
    </row>
    <row r="158" spans="1:21" x14ac:dyDescent="0.3">
      <c r="A158" s="12"/>
      <c r="B158" s="12"/>
      <c r="C158" s="13">
        <v>4000</v>
      </c>
      <c r="D158" s="13"/>
      <c r="E158" s="14">
        <v>130</v>
      </c>
      <c r="F158" s="14"/>
      <c r="G158" s="14">
        <v>20</v>
      </c>
      <c r="H158" s="14"/>
      <c r="I158" s="14">
        <v>10</v>
      </c>
      <c r="J158" s="14"/>
      <c r="K158" s="14">
        <v>15</v>
      </c>
      <c r="L158" s="14"/>
      <c r="M158" s="13"/>
      <c r="N158" s="13"/>
      <c r="O158" s="13">
        <f t="shared" si="7"/>
        <v>0</v>
      </c>
      <c r="P158" s="13">
        <f t="shared" si="7"/>
        <v>0</v>
      </c>
      <c r="Q158" s="28"/>
      <c r="R158" s="26">
        <f t="shared" si="8"/>
        <v>0</v>
      </c>
      <c r="S158" s="13"/>
      <c r="U158" s="17"/>
    </row>
    <row r="159" spans="1:21" x14ac:dyDescent="0.3">
      <c r="A159" s="12"/>
      <c r="B159" s="12"/>
      <c r="C159" s="13">
        <v>4000</v>
      </c>
      <c r="D159" s="13"/>
      <c r="E159" s="14">
        <v>130</v>
      </c>
      <c r="F159" s="14"/>
      <c r="G159" s="14">
        <v>20</v>
      </c>
      <c r="H159" s="14"/>
      <c r="I159" s="14">
        <v>10</v>
      </c>
      <c r="J159" s="14"/>
      <c r="K159" s="14">
        <v>15</v>
      </c>
      <c r="L159" s="14"/>
      <c r="M159" s="13"/>
      <c r="N159" s="13"/>
      <c r="O159" s="13">
        <f t="shared" si="7"/>
        <v>0</v>
      </c>
      <c r="P159" s="13">
        <f t="shared" si="7"/>
        <v>0</v>
      </c>
      <c r="Q159" s="28"/>
      <c r="R159" s="26">
        <f t="shared" si="8"/>
        <v>0</v>
      </c>
      <c r="S159" s="13"/>
      <c r="U159" s="17"/>
    </row>
    <row r="160" spans="1:21" x14ac:dyDescent="0.3">
      <c r="A160" s="12"/>
      <c r="B160" s="12"/>
      <c r="C160" s="13">
        <v>4000</v>
      </c>
      <c r="D160" s="13"/>
      <c r="E160" s="14">
        <v>130</v>
      </c>
      <c r="F160" s="14"/>
      <c r="G160" s="14">
        <v>20</v>
      </c>
      <c r="H160" s="14"/>
      <c r="I160" s="14">
        <v>10</v>
      </c>
      <c r="J160" s="14"/>
      <c r="K160" s="14">
        <v>15</v>
      </c>
      <c r="L160" s="14"/>
      <c r="M160" s="13"/>
      <c r="N160" s="13"/>
      <c r="O160" s="13">
        <f t="shared" si="7"/>
        <v>0</v>
      </c>
      <c r="P160" s="13">
        <f t="shared" si="7"/>
        <v>0</v>
      </c>
      <c r="Q160" s="28"/>
      <c r="R160" s="26">
        <f t="shared" si="8"/>
        <v>0</v>
      </c>
      <c r="S160" s="13"/>
      <c r="U160" s="17"/>
    </row>
    <row r="161" spans="1:21" x14ac:dyDescent="0.3">
      <c r="A161" s="12"/>
      <c r="B161" s="12"/>
      <c r="C161" s="13">
        <v>4000</v>
      </c>
      <c r="D161" s="13"/>
      <c r="E161" s="14">
        <v>130</v>
      </c>
      <c r="F161" s="14"/>
      <c r="G161" s="14">
        <v>20</v>
      </c>
      <c r="H161" s="14"/>
      <c r="I161" s="14">
        <v>10</v>
      </c>
      <c r="J161" s="14"/>
      <c r="K161" s="14">
        <v>15</v>
      </c>
      <c r="L161" s="14"/>
      <c r="M161" s="13"/>
      <c r="N161" s="13"/>
      <c r="O161" s="13">
        <f t="shared" si="7"/>
        <v>0</v>
      </c>
      <c r="P161" s="13">
        <f t="shared" si="7"/>
        <v>0</v>
      </c>
      <c r="Q161" s="28"/>
      <c r="R161" s="26">
        <f t="shared" si="8"/>
        <v>0</v>
      </c>
      <c r="S161" s="13"/>
      <c r="U161" s="17"/>
    </row>
    <row r="162" spans="1:21" x14ac:dyDescent="0.3">
      <c r="A162" s="12"/>
      <c r="B162" s="12"/>
      <c r="C162" s="13">
        <v>4000</v>
      </c>
      <c r="D162" s="13"/>
      <c r="E162" s="14">
        <v>130</v>
      </c>
      <c r="F162" s="14"/>
      <c r="G162" s="14">
        <v>20</v>
      </c>
      <c r="H162" s="14"/>
      <c r="I162" s="14">
        <v>10</v>
      </c>
      <c r="J162" s="14"/>
      <c r="K162" s="14">
        <v>15</v>
      </c>
      <c r="L162" s="14"/>
      <c r="M162" s="13"/>
      <c r="N162" s="13"/>
      <c r="O162" s="13">
        <f t="shared" si="7"/>
        <v>0</v>
      </c>
      <c r="P162" s="13">
        <f t="shared" si="7"/>
        <v>0</v>
      </c>
      <c r="Q162" s="28"/>
      <c r="R162" s="26">
        <f t="shared" si="8"/>
        <v>0</v>
      </c>
      <c r="S162" s="13"/>
      <c r="U162" s="17"/>
    </row>
    <row r="163" spans="1:21" x14ac:dyDescent="0.3">
      <c r="A163" s="12"/>
      <c r="B163" s="12"/>
      <c r="C163" s="13">
        <v>4000</v>
      </c>
      <c r="D163" s="13"/>
      <c r="E163" s="14">
        <v>130</v>
      </c>
      <c r="F163" s="14"/>
      <c r="G163" s="14">
        <v>20</v>
      </c>
      <c r="H163" s="14"/>
      <c r="I163" s="14">
        <v>10</v>
      </c>
      <c r="J163" s="14"/>
      <c r="K163" s="14">
        <v>15</v>
      </c>
      <c r="L163" s="14"/>
      <c r="M163" s="13"/>
      <c r="N163" s="13"/>
      <c r="O163" s="13">
        <f t="shared" si="7"/>
        <v>0</v>
      </c>
      <c r="P163" s="13">
        <f t="shared" si="7"/>
        <v>0</v>
      </c>
      <c r="Q163" s="28"/>
      <c r="R163" s="26">
        <f t="shared" si="8"/>
        <v>0</v>
      </c>
      <c r="S163" s="13"/>
      <c r="U163" s="17"/>
    </row>
    <row r="164" spans="1:21" x14ac:dyDescent="0.3">
      <c r="A164" s="12"/>
      <c r="B164" s="12"/>
      <c r="C164" s="13">
        <v>4000</v>
      </c>
      <c r="D164" s="13"/>
      <c r="E164" s="14">
        <v>130</v>
      </c>
      <c r="F164" s="14"/>
      <c r="G164" s="14">
        <v>20</v>
      </c>
      <c r="H164" s="14"/>
      <c r="I164" s="14">
        <v>10</v>
      </c>
      <c r="J164" s="14"/>
      <c r="K164" s="14">
        <v>15</v>
      </c>
      <c r="L164" s="14"/>
      <c r="M164" s="13"/>
      <c r="N164" s="13"/>
      <c r="O164" s="13">
        <f t="shared" si="7"/>
        <v>0</v>
      </c>
      <c r="P164" s="13">
        <f t="shared" si="7"/>
        <v>0</v>
      </c>
      <c r="Q164" s="28"/>
      <c r="R164" s="26">
        <f t="shared" si="8"/>
        <v>0</v>
      </c>
      <c r="S164" s="13"/>
      <c r="U164" s="17"/>
    </row>
    <row r="165" spans="1:21" x14ac:dyDescent="0.3">
      <c r="A165" s="12"/>
      <c r="B165" s="12"/>
      <c r="C165" s="13">
        <v>4000</v>
      </c>
      <c r="D165" s="13"/>
      <c r="E165" s="14">
        <v>130</v>
      </c>
      <c r="F165" s="14"/>
      <c r="G165" s="14">
        <v>20</v>
      </c>
      <c r="H165" s="14"/>
      <c r="I165" s="14">
        <v>10</v>
      </c>
      <c r="J165" s="14"/>
      <c r="K165" s="14">
        <v>15</v>
      </c>
      <c r="L165" s="14"/>
      <c r="M165" s="13"/>
      <c r="N165" s="13"/>
      <c r="O165" s="13">
        <f t="shared" si="7"/>
        <v>0</v>
      </c>
      <c r="P165" s="13">
        <f t="shared" si="7"/>
        <v>0</v>
      </c>
      <c r="Q165" s="28"/>
      <c r="R165" s="26">
        <f t="shared" si="8"/>
        <v>0</v>
      </c>
      <c r="S165" s="13"/>
      <c r="U165" s="17"/>
    </row>
    <row r="166" spans="1:21" x14ac:dyDescent="0.3">
      <c r="A166" s="12"/>
      <c r="B166" s="12"/>
      <c r="C166" s="13">
        <v>4000</v>
      </c>
      <c r="D166" s="13"/>
      <c r="E166" s="14">
        <v>130</v>
      </c>
      <c r="F166" s="14"/>
      <c r="G166" s="14">
        <v>20</v>
      </c>
      <c r="H166" s="14"/>
      <c r="I166" s="14">
        <v>10</v>
      </c>
      <c r="J166" s="14"/>
      <c r="K166" s="14">
        <v>15</v>
      </c>
      <c r="L166" s="14"/>
      <c r="M166" s="13"/>
      <c r="N166" s="13"/>
      <c r="O166" s="13">
        <f t="shared" si="7"/>
        <v>0</v>
      </c>
      <c r="P166" s="13">
        <f t="shared" si="7"/>
        <v>0</v>
      </c>
      <c r="Q166" s="28"/>
      <c r="R166" s="26">
        <f t="shared" si="8"/>
        <v>0</v>
      </c>
      <c r="S166" s="13"/>
      <c r="U166" s="17"/>
    </row>
    <row r="167" spans="1:21" x14ac:dyDescent="0.3">
      <c r="A167" s="12"/>
      <c r="B167" s="12"/>
      <c r="C167" s="13">
        <v>4000</v>
      </c>
      <c r="D167" s="13"/>
      <c r="E167" s="14">
        <v>130</v>
      </c>
      <c r="F167" s="14"/>
      <c r="G167" s="14">
        <v>20</v>
      </c>
      <c r="H167" s="14"/>
      <c r="I167" s="14">
        <v>10</v>
      </c>
      <c r="J167" s="14"/>
      <c r="K167" s="14">
        <v>15</v>
      </c>
      <c r="L167" s="14"/>
      <c r="M167" s="13"/>
      <c r="N167" s="13"/>
      <c r="O167" s="13">
        <f t="shared" si="7"/>
        <v>0</v>
      </c>
      <c r="P167" s="13">
        <f t="shared" si="7"/>
        <v>0</v>
      </c>
      <c r="Q167" s="28"/>
      <c r="R167" s="26">
        <f t="shared" si="8"/>
        <v>0</v>
      </c>
      <c r="S167" s="13"/>
      <c r="U167" s="17"/>
    </row>
    <row r="168" spans="1:21" x14ac:dyDescent="0.3">
      <c r="A168" s="12"/>
      <c r="B168" s="12"/>
      <c r="C168" s="13">
        <v>4000</v>
      </c>
      <c r="D168" s="13"/>
      <c r="E168" s="14">
        <v>130</v>
      </c>
      <c r="F168" s="14"/>
      <c r="G168" s="14">
        <v>20</v>
      </c>
      <c r="H168" s="14"/>
      <c r="I168" s="14">
        <v>10</v>
      </c>
      <c r="J168" s="14"/>
      <c r="K168" s="14">
        <v>15</v>
      </c>
      <c r="L168" s="14"/>
      <c r="M168" s="13"/>
      <c r="N168" s="13"/>
      <c r="O168" s="13">
        <f t="shared" si="7"/>
        <v>0</v>
      </c>
      <c r="P168" s="13">
        <f t="shared" si="7"/>
        <v>0</v>
      </c>
      <c r="Q168" s="28"/>
      <c r="R168" s="26">
        <f t="shared" si="8"/>
        <v>0</v>
      </c>
      <c r="S168" s="13"/>
      <c r="U168" s="17"/>
    </row>
    <row r="169" spans="1:21" x14ac:dyDescent="0.3">
      <c r="A169" s="12"/>
      <c r="B169" s="12"/>
      <c r="C169" s="13">
        <v>4000</v>
      </c>
      <c r="D169" s="13"/>
      <c r="E169" s="14">
        <v>130</v>
      </c>
      <c r="F169" s="14"/>
      <c r="G169" s="14">
        <v>20</v>
      </c>
      <c r="H169" s="14"/>
      <c r="I169" s="14">
        <v>10</v>
      </c>
      <c r="J169" s="14"/>
      <c r="K169" s="14">
        <v>15</v>
      </c>
      <c r="L169" s="14"/>
      <c r="M169" s="13"/>
      <c r="N169" s="13"/>
      <c r="O169" s="13">
        <f t="shared" si="7"/>
        <v>0</v>
      </c>
      <c r="P169" s="13">
        <f t="shared" si="7"/>
        <v>0</v>
      </c>
      <c r="Q169" s="28"/>
      <c r="R169" s="26">
        <f t="shared" si="8"/>
        <v>0</v>
      </c>
      <c r="S169" s="13"/>
      <c r="U169" s="17"/>
    </row>
    <row r="170" spans="1:21" x14ac:dyDescent="0.3">
      <c r="A170" s="12"/>
      <c r="B170" s="12"/>
      <c r="C170" s="13">
        <v>4000</v>
      </c>
      <c r="D170" s="13"/>
      <c r="E170" s="14">
        <v>130</v>
      </c>
      <c r="F170" s="14"/>
      <c r="G170" s="14">
        <v>20</v>
      </c>
      <c r="H170" s="14"/>
      <c r="I170" s="14">
        <v>10</v>
      </c>
      <c r="J170" s="14"/>
      <c r="K170" s="14">
        <v>15</v>
      </c>
      <c r="L170" s="14"/>
      <c r="M170" s="13"/>
      <c r="N170" s="13"/>
      <c r="O170" s="13">
        <f t="shared" si="7"/>
        <v>0</v>
      </c>
      <c r="P170" s="13">
        <f t="shared" si="7"/>
        <v>0</v>
      </c>
      <c r="Q170" s="28"/>
      <c r="R170" s="26">
        <f t="shared" si="8"/>
        <v>0</v>
      </c>
      <c r="S170" s="13"/>
      <c r="U170" s="17"/>
    </row>
    <row r="171" spans="1:21" x14ac:dyDescent="0.3">
      <c r="A171" s="12"/>
      <c r="B171" s="12"/>
      <c r="C171" s="13">
        <v>4000</v>
      </c>
      <c r="D171" s="13"/>
      <c r="E171" s="14">
        <v>130</v>
      </c>
      <c r="F171" s="14"/>
      <c r="G171" s="14">
        <v>20</v>
      </c>
      <c r="H171" s="14"/>
      <c r="I171" s="14">
        <v>10</v>
      </c>
      <c r="J171" s="14"/>
      <c r="K171" s="14">
        <v>15</v>
      </c>
      <c r="L171" s="14"/>
      <c r="M171" s="13"/>
      <c r="N171" s="13"/>
      <c r="O171" s="13">
        <f t="shared" si="7"/>
        <v>0</v>
      </c>
      <c r="P171" s="13">
        <f t="shared" si="7"/>
        <v>0</v>
      </c>
      <c r="Q171" s="28"/>
      <c r="R171" s="26">
        <f t="shared" si="8"/>
        <v>0</v>
      </c>
      <c r="S171" s="13"/>
      <c r="U171" s="17"/>
    </row>
    <row r="172" spans="1:21" x14ac:dyDescent="0.3">
      <c r="A172" s="12"/>
      <c r="B172" s="12"/>
      <c r="C172" s="13">
        <v>4000</v>
      </c>
      <c r="D172" s="13"/>
      <c r="E172" s="14">
        <v>130</v>
      </c>
      <c r="F172" s="14"/>
      <c r="G172" s="14">
        <v>20</v>
      </c>
      <c r="H172" s="14"/>
      <c r="I172" s="14">
        <v>10</v>
      </c>
      <c r="J172" s="14"/>
      <c r="K172" s="14">
        <v>15</v>
      </c>
      <c r="L172" s="14"/>
      <c r="M172" s="13"/>
      <c r="N172" s="13"/>
      <c r="O172" s="13">
        <f t="shared" si="7"/>
        <v>0</v>
      </c>
      <c r="P172" s="13">
        <f t="shared" si="7"/>
        <v>0</v>
      </c>
      <c r="Q172" s="28"/>
      <c r="R172" s="26">
        <f t="shared" si="8"/>
        <v>0</v>
      </c>
      <c r="S172" s="13"/>
      <c r="U172" s="17"/>
    </row>
    <row r="173" spans="1:21" x14ac:dyDescent="0.3">
      <c r="A173" s="12"/>
      <c r="B173" s="12"/>
      <c r="C173" s="13">
        <v>4000</v>
      </c>
      <c r="D173" s="13"/>
      <c r="E173" s="14">
        <v>130</v>
      </c>
      <c r="F173" s="14"/>
      <c r="G173" s="14">
        <v>20</v>
      </c>
      <c r="H173" s="14"/>
      <c r="I173" s="14">
        <v>10</v>
      </c>
      <c r="J173" s="14"/>
      <c r="K173" s="14">
        <v>15</v>
      </c>
      <c r="L173" s="14"/>
      <c r="M173" s="13"/>
      <c r="N173" s="13"/>
      <c r="O173" s="13">
        <f t="shared" si="7"/>
        <v>0</v>
      </c>
      <c r="P173" s="13">
        <f t="shared" si="7"/>
        <v>0</v>
      </c>
      <c r="Q173" s="28"/>
      <c r="R173" s="26">
        <f t="shared" si="8"/>
        <v>0</v>
      </c>
      <c r="S173" s="13"/>
      <c r="U173" s="17"/>
    </row>
    <row r="174" spans="1:21" x14ac:dyDescent="0.3">
      <c r="A174" s="12"/>
      <c r="B174" s="12"/>
      <c r="C174" s="13">
        <v>4000</v>
      </c>
      <c r="D174" s="13"/>
      <c r="E174" s="14">
        <v>130</v>
      </c>
      <c r="F174" s="14"/>
      <c r="G174" s="14">
        <v>20</v>
      </c>
      <c r="H174" s="14"/>
      <c r="I174" s="14">
        <v>10</v>
      </c>
      <c r="J174" s="14"/>
      <c r="K174" s="14">
        <v>15</v>
      </c>
      <c r="L174" s="14"/>
      <c r="M174" s="13"/>
      <c r="N174" s="13"/>
      <c r="O174" s="13">
        <f t="shared" si="7"/>
        <v>0</v>
      </c>
      <c r="P174" s="13">
        <f t="shared" si="7"/>
        <v>0</v>
      </c>
      <c r="Q174" s="28"/>
      <c r="R174" s="26">
        <f t="shared" si="8"/>
        <v>0</v>
      </c>
      <c r="S174" s="13"/>
      <c r="U174" s="17"/>
    </row>
    <row r="175" spans="1:21" x14ac:dyDescent="0.3">
      <c r="A175" s="12"/>
      <c r="B175" s="12"/>
      <c r="C175" s="13">
        <v>4000</v>
      </c>
      <c r="D175" s="13"/>
      <c r="E175" s="14">
        <v>130</v>
      </c>
      <c r="F175" s="14"/>
      <c r="G175" s="14">
        <v>20</v>
      </c>
      <c r="H175" s="14"/>
      <c r="I175" s="14">
        <v>10</v>
      </c>
      <c r="J175" s="14"/>
      <c r="K175" s="14">
        <v>15</v>
      </c>
      <c r="L175" s="14"/>
      <c r="M175" s="13"/>
      <c r="N175" s="13"/>
      <c r="O175" s="13">
        <f t="shared" si="7"/>
        <v>0</v>
      </c>
      <c r="P175" s="13">
        <f t="shared" si="7"/>
        <v>0</v>
      </c>
      <c r="Q175" s="28"/>
      <c r="R175" s="26">
        <f t="shared" si="8"/>
        <v>0</v>
      </c>
      <c r="S175" s="13"/>
      <c r="U175" s="17"/>
    </row>
    <row r="176" spans="1:21" x14ac:dyDescent="0.3">
      <c r="A176" s="12"/>
      <c r="B176" s="12"/>
      <c r="C176" s="13">
        <v>4000</v>
      </c>
      <c r="D176" s="13"/>
      <c r="E176" s="14">
        <v>130</v>
      </c>
      <c r="F176" s="14"/>
      <c r="G176" s="14">
        <v>20</v>
      </c>
      <c r="H176" s="14"/>
      <c r="I176" s="14">
        <v>10</v>
      </c>
      <c r="J176" s="14"/>
      <c r="K176" s="14">
        <v>15</v>
      </c>
      <c r="L176" s="14"/>
      <c r="M176" s="13"/>
      <c r="N176" s="13"/>
      <c r="O176" s="13">
        <f t="shared" si="7"/>
        <v>0</v>
      </c>
      <c r="P176" s="13">
        <f t="shared" si="7"/>
        <v>0</v>
      </c>
      <c r="Q176" s="28"/>
      <c r="R176" s="26">
        <f t="shared" si="8"/>
        <v>0</v>
      </c>
      <c r="S176" s="13"/>
      <c r="U176" s="17"/>
    </row>
    <row r="177" spans="1:21" x14ac:dyDescent="0.3">
      <c r="A177" s="12"/>
      <c r="B177" s="12"/>
      <c r="C177" s="13">
        <v>4000</v>
      </c>
      <c r="D177" s="13"/>
      <c r="E177" s="14">
        <v>130</v>
      </c>
      <c r="F177" s="14"/>
      <c r="G177" s="14">
        <v>20</v>
      </c>
      <c r="H177" s="14"/>
      <c r="I177" s="14">
        <v>10</v>
      </c>
      <c r="J177" s="14"/>
      <c r="K177" s="14">
        <v>15</v>
      </c>
      <c r="L177" s="14"/>
      <c r="M177" s="13"/>
      <c r="N177" s="13"/>
      <c r="O177" s="13">
        <f t="shared" si="7"/>
        <v>0</v>
      </c>
      <c r="P177" s="13">
        <f t="shared" si="7"/>
        <v>0</v>
      </c>
      <c r="Q177" s="28"/>
      <c r="R177" s="26">
        <f t="shared" si="8"/>
        <v>0</v>
      </c>
      <c r="S177" s="13"/>
      <c r="U177" s="17"/>
    </row>
    <row r="178" spans="1:21" x14ac:dyDescent="0.3">
      <c r="A178" s="12"/>
      <c r="B178" s="12"/>
      <c r="C178" s="13">
        <v>4000</v>
      </c>
      <c r="D178" s="13"/>
      <c r="E178" s="14">
        <v>130</v>
      </c>
      <c r="F178" s="14"/>
      <c r="G178" s="14">
        <v>20</v>
      </c>
      <c r="H178" s="14"/>
      <c r="I178" s="14">
        <v>10</v>
      </c>
      <c r="J178" s="14"/>
      <c r="K178" s="14">
        <v>15</v>
      </c>
      <c r="L178" s="14"/>
      <c r="M178" s="13"/>
      <c r="N178" s="13"/>
      <c r="O178" s="13">
        <f t="shared" si="7"/>
        <v>0</v>
      </c>
      <c r="P178" s="13">
        <f t="shared" si="7"/>
        <v>0</v>
      </c>
      <c r="Q178" s="28"/>
      <c r="R178" s="26">
        <f t="shared" si="8"/>
        <v>0</v>
      </c>
      <c r="S178" s="13"/>
      <c r="U178" s="17"/>
    </row>
    <row r="179" spans="1:21" x14ac:dyDescent="0.3">
      <c r="A179" s="12"/>
      <c r="B179" s="12"/>
      <c r="C179" s="13">
        <v>4000</v>
      </c>
      <c r="D179" s="13"/>
      <c r="E179" s="14">
        <v>130</v>
      </c>
      <c r="F179" s="14"/>
      <c r="G179" s="14">
        <v>20</v>
      </c>
      <c r="H179" s="14"/>
      <c r="I179" s="14">
        <v>10</v>
      </c>
      <c r="J179" s="14"/>
      <c r="K179" s="14">
        <v>15</v>
      </c>
      <c r="L179" s="14"/>
      <c r="M179" s="13"/>
      <c r="N179" s="13"/>
      <c r="O179" s="13">
        <f t="shared" si="7"/>
        <v>0</v>
      </c>
      <c r="P179" s="13">
        <f t="shared" si="7"/>
        <v>0</v>
      </c>
      <c r="Q179" s="28"/>
      <c r="R179" s="26">
        <f t="shared" si="8"/>
        <v>0</v>
      </c>
      <c r="S179" s="13"/>
      <c r="U179" s="17"/>
    </row>
    <row r="180" spans="1:21" x14ac:dyDescent="0.3">
      <c r="A180" s="12"/>
      <c r="B180" s="12"/>
      <c r="C180" s="13">
        <v>4000</v>
      </c>
      <c r="D180" s="13"/>
      <c r="E180" s="14">
        <v>130</v>
      </c>
      <c r="F180" s="14"/>
      <c r="G180" s="14">
        <v>20</v>
      </c>
      <c r="H180" s="14"/>
      <c r="I180" s="14">
        <v>10</v>
      </c>
      <c r="J180" s="14"/>
      <c r="K180" s="14">
        <v>15</v>
      </c>
      <c r="L180" s="14"/>
      <c r="M180" s="13"/>
      <c r="N180" s="13"/>
      <c r="O180" s="13">
        <f t="shared" si="7"/>
        <v>0</v>
      </c>
      <c r="P180" s="13">
        <f t="shared" si="7"/>
        <v>0</v>
      </c>
      <c r="Q180" s="28"/>
      <c r="R180" s="26">
        <f t="shared" si="8"/>
        <v>0</v>
      </c>
      <c r="S180" s="13"/>
      <c r="U180" s="17"/>
    </row>
    <row r="181" spans="1:21" x14ac:dyDescent="0.3">
      <c r="A181" s="12"/>
      <c r="B181" s="12"/>
      <c r="C181" s="13">
        <v>4000</v>
      </c>
      <c r="D181" s="13"/>
      <c r="E181" s="14">
        <v>130</v>
      </c>
      <c r="F181" s="14"/>
      <c r="G181" s="14">
        <v>20</v>
      </c>
      <c r="H181" s="14"/>
      <c r="I181" s="14">
        <v>10</v>
      </c>
      <c r="J181" s="14"/>
      <c r="K181" s="14">
        <v>15</v>
      </c>
      <c r="L181" s="14"/>
      <c r="M181" s="13"/>
      <c r="N181" s="13"/>
      <c r="O181" s="13">
        <f t="shared" si="7"/>
        <v>0</v>
      </c>
      <c r="P181" s="13">
        <f t="shared" si="7"/>
        <v>0</v>
      </c>
      <c r="Q181" s="28"/>
      <c r="R181" s="26">
        <f t="shared" si="8"/>
        <v>0</v>
      </c>
      <c r="S181" s="13"/>
      <c r="U181" s="17"/>
    </row>
    <row r="182" spans="1:21" x14ac:dyDescent="0.3">
      <c r="A182" s="12"/>
      <c r="B182" s="12"/>
      <c r="C182" s="13">
        <v>4000</v>
      </c>
      <c r="D182" s="13"/>
      <c r="E182" s="14">
        <v>130</v>
      </c>
      <c r="F182" s="14"/>
      <c r="G182" s="14">
        <v>20</v>
      </c>
      <c r="H182" s="14"/>
      <c r="I182" s="14">
        <v>10</v>
      </c>
      <c r="J182" s="14"/>
      <c r="K182" s="14">
        <v>15</v>
      </c>
      <c r="L182" s="14"/>
      <c r="M182" s="13"/>
      <c r="N182" s="13"/>
      <c r="O182" s="13">
        <f t="shared" si="7"/>
        <v>0</v>
      </c>
      <c r="P182" s="13">
        <f t="shared" si="7"/>
        <v>0</v>
      </c>
      <c r="Q182" s="28"/>
      <c r="R182" s="26">
        <f t="shared" si="8"/>
        <v>0</v>
      </c>
      <c r="S182" s="13"/>
      <c r="U182" s="17"/>
    </row>
    <row r="183" spans="1:21" x14ac:dyDescent="0.3">
      <c r="A183" s="12"/>
      <c r="B183" s="12"/>
      <c r="C183" s="13">
        <v>4000</v>
      </c>
      <c r="D183" s="13"/>
      <c r="E183" s="14">
        <v>130</v>
      </c>
      <c r="F183" s="14"/>
      <c r="G183" s="14">
        <v>20</v>
      </c>
      <c r="H183" s="14"/>
      <c r="I183" s="14">
        <v>10</v>
      </c>
      <c r="J183" s="14"/>
      <c r="K183" s="14">
        <v>15</v>
      </c>
      <c r="L183" s="14"/>
      <c r="M183" s="13"/>
      <c r="N183" s="13"/>
      <c r="O183" s="13">
        <f t="shared" si="7"/>
        <v>0</v>
      </c>
      <c r="P183" s="13">
        <f t="shared" si="7"/>
        <v>0</v>
      </c>
      <c r="Q183" s="28"/>
      <c r="R183" s="26">
        <f t="shared" si="8"/>
        <v>0</v>
      </c>
      <c r="S183" s="13"/>
      <c r="U183" s="17"/>
    </row>
    <row r="184" spans="1:21" x14ac:dyDescent="0.3">
      <c r="A184" s="12"/>
      <c r="B184" s="12"/>
      <c r="C184" s="13">
        <v>4000</v>
      </c>
      <c r="D184" s="13"/>
      <c r="E184" s="14">
        <v>130</v>
      </c>
      <c r="F184" s="14"/>
      <c r="G184" s="14">
        <v>20</v>
      </c>
      <c r="H184" s="14"/>
      <c r="I184" s="14">
        <v>10</v>
      </c>
      <c r="J184" s="14"/>
      <c r="K184" s="14">
        <v>15</v>
      </c>
      <c r="L184" s="14"/>
      <c r="M184" s="13"/>
      <c r="N184" s="13"/>
      <c r="O184" s="13">
        <f t="shared" si="7"/>
        <v>0</v>
      </c>
      <c r="P184" s="13">
        <f t="shared" si="7"/>
        <v>0</v>
      </c>
      <c r="Q184" s="28"/>
      <c r="R184" s="26">
        <f t="shared" si="8"/>
        <v>0</v>
      </c>
      <c r="S184" s="13"/>
      <c r="U184" s="17"/>
    </row>
    <row r="185" spans="1:21" x14ac:dyDescent="0.3">
      <c r="A185" s="12"/>
      <c r="B185" s="12"/>
      <c r="C185" s="13">
        <v>4000</v>
      </c>
      <c r="D185" s="13"/>
      <c r="E185" s="14">
        <v>130</v>
      </c>
      <c r="F185" s="14"/>
      <c r="G185" s="14">
        <v>20</v>
      </c>
      <c r="H185" s="14"/>
      <c r="I185" s="14">
        <v>10</v>
      </c>
      <c r="J185" s="14"/>
      <c r="K185" s="14">
        <v>15</v>
      </c>
      <c r="L185" s="14"/>
      <c r="M185" s="13"/>
      <c r="N185" s="13"/>
      <c r="O185" s="13">
        <f t="shared" si="7"/>
        <v>0</v>
      </c>
      <c r="P185" s="13">
        <f t="shared" si="7"/>
        <v>0</v>
      </c>
      <c r="Q185" s="28"/>
      <c r="R185" s="26">
        <f t="shared" si="8"/>
        <v>0</v>
      </c>
      <c r="S185" s="13"/>
      <c r="U185" s="17"/>
    </row>
    <row r="186" spans="1:21" x14ac:dyDescent="0.3">
      <c r="A186" s="12"/>
      <c r="B186" s="12"/>
      <c r="C186" s="13">
        <v>4000</v>
      </c>
      <c r="D186" s="13"/>
      <c r="E186" s="14">
        <v>130</v>
      </c>
      <c r="F186" s="14"/>
      <c r="G186" s="14">
        <v>20</v>
      </c>
      <c r="H186" s="14"/>
      <c r="I186" s="14">
        <v>10</v>
      </c>
      <c r="J186" s="14"/>
      <c r="K186" s="14">
        <v>15</v>
      </c>
      <c r="L186" s="14"/>
      <c r="M186" s="13"/>
      <c r="N186" s="13"/>
      <c r="O186" s="13">
        <f t="shared" si="7"/>
        <v>0</v>
      </c>
      <c r="P186" s="13">
        <f t="shared" si="7"/>
        <v>0</v>
      </c>
      <c r="Q186" s="28"/>
      <c r="R186" s="26">
        <f t="shared" si="8"/>
        <v>0</v>
      </c>
      <c r="S186" s="13"/>
      <c r="U186" s="17"/>
    </row>
    <row r="187" spans="1:21" x14ac:dyDescent="0.3">
      <c r="A187" s="12"/>
      <c r="B187" s="12"/>
      <c r="C187" s="13">
        <v>4000</v>
      </c>
      <c r="D187" s="13"/>
      <c r="E187" s="14">
        <v>130</v>
      </c>
      <c r="F187" s="14"/>
      <c r="G187" s="14">
        <v>20</v>
      </c>
      <c r="H187" s="14"/>
      <c r="I187" s="14">
        <v>10</v>
      </c>
      <c r="J187" s="14"/>
      <c r="K187" s="14">
        <v>15</v>
      </c>
      <c r="L187" s="14"/>
      <c r="M187" s="13"/>
      <c r="N187" s="13"/>
      <c r="O187" s="13">
        <f t="shared" si="7"/>
        <v>0</v>
      </c>
      <c r="P187" s="13">
        <f t="shared" si="7"/>
        <v>0</v>
      </c>
      <c r="Q187" s="28"/>
      <c r="R187" s="26">
        <f t="shared" si="8"/>
        <v>0</v>
      </c>
      <c r="S187" s="13"/>
      <c r="U187" s="17"/>
    </row>
    <row r="188" spans="1:21" x14ac:dyDescent="0.3">
      <c r="A188" s="12"/>
      <c r="B188" s="12"/>
      <c r="C188" s="13">
        <v>4000</v>
      </c>
      <c r="D188" s="13"/>
      <c r="E188" s="14">
        <v>130</v>
      </c>
      <c r="F188" s="14"/>
      <c r="G188" s="14">
        <v>20</v>
      </c>
      <c r="H188" s="14"/>
      <c r="I188" s="14">
        <v>10</v>
      </c>
      <c r="J188" s="14"/>
      <c r="K188" s="14">
        <v>15</v>
      </c>
      <c r="L188" s="14"/>
      <c r="M188" s="13"/>
      <c r="N188" s="13"/>
      <c r="O188" s="13">
        <f t="shared" si="7"/>
        <v>0</v>
      </c>
      <c r="P188" s="13">
        <f t="shared" si="7"/>
        <v>0</v>
      </c>
      <c r="Q188" s="28"/>
      <c r="R188" s="26">
        <f t="shared" si="8"/>
        <v>0</v>
      </c>
      <c r="S188" s="13"/>
      <c r="U188" s="17"/>
    </row>
    <row r="189" spans="1:21" x14ac:dyDescent="0.3">
      <c r="A189" s="12"/>
      <c r="B189" s="12"/>
      <c r="C189" s="13">
        <v>4000</v>
      </c>
      <c r="D189" s="13"/>
      <c r="E189" s="14">
        <v>130</v>
      </c>
      <c r="F189" s="14"/>
      <c r="G189" s="14">
        <v>20</v>
      </c>
      <c r="H189" s="14"/>
      <c r="I189" s="14">
        <v>10</v>
      </c>
      <c r="J189" s="14"/>
      <c r="K189" s="14">
        <v>15</v>
      </c>
      <c r="L189" s="14"/>
      <c r="M189" s="13"/>
      <c r="N189" s="13"/>
      <c r="O189" s="13">
        <f t="shared" si="7"/>
        <v>0</v>
      </c>
      <c r="P189" s="13">
        <f t="shared" si="7"/>
        <v>0</v>
      </c>
      <c r="Q189" s="28"/>
      <c r="R189" s="26">
        <f t="shared" si="8"/>
        <v>0</v>
      </c>
      <c r="S189" s="13"/>
      <c r="U189" s="17"/>
    </row>
    <row r="190" spans="1:21" x14ac:dyDescent="0.3">
      <c r="A190" s="12"/>
      <c r="B190" s="12"/>
      <c r="C190" s="13">
        <v>4000</v>
      </c>
      <c r="D190" s="13"/>
      <c r="E190" s="14">
        <v>130</v>
      </c>
      <c r="F190" s="14"/>
      <c r="G190" s="14">
        <v>20</v>
      </c>
      <c r="H190" s="14"/>
      <c r="I190" s="14">
        <v>10</v>
      </c>
      <c r="J190" s="14"/>
      <c r="K190" s="14">
        <v>15</v>
      </c>
      <c r="L190" s="14"/>
      <c r="M190" s="13"/>
      <c r="N190" s="13"/>
      <c r="O190" s="13">
        <f t="shared" si="7"/>
        <v>0</v>
      </c>
      <c r="P190" s="13">
        <f t="shared" si="7"/>
        <v>0</v>
      </c>
      <c r="Q190" s="28"/>
      <c r="R190" s="26">
        <f t="shared" si="8"/>
        <v>0</v>
      </c>
      <c r="S190" s="13"/>
      <c r="U190" s="17"/>
    </row>
    <row r="191" spans="1:21" x14ac:dyDescent="0.3">
      <c r="A191" s="12"/>
      <c r="B191" s="12"/>
      <c r="C191" s="13">
        <v>4000</v>
      </c>
      <c r="D191" s="13"/>
      <c r="E191" s="14">
        <v>130</v>
      </c>
      <c r="F191" s="14"/>
      <c r="G191" s="14">
        <v>20</v>
      </c>
      <c r="H191" s="14"/>
      <c r="I191" s="14">
        <v>10</v>
      </c>
      <c r="J191" s="14"/>
      <c r="K191" s="14">
        <v>15</v>
      </c>
      <c r="L191" s="14"/>
      <c r="M191" s="13"/>
      <c r="N191" s="13"/>
      <c r="O191" s="13">
        <f t="shared" si="7"/>
        <v>0</v>
      </c>
      <c r="P191" s="13">
        <f t="shared" si="7"/>
        <v>0</v>
      </c>
      <c r="Q191" s="28"/>
      <c r="R191" s="26">
        <f t="shared" si="8"/>
        <v>0</v>
      </c>
      <c r="S191" s="13"/>
      <c r="U191" s="17"/>
    </row>
    <row r="192" spans="1:21" x14ac:dyDescent="0.3">
      <c r="A192" s="12"/>
      <c r="B192" s="12"/>
      <c r="C192" s="13">
        <v>4000</v>
      </c>
      <c r="D192" s="13"/>
      <c r="E192" s="14">
        <v>130</v>
      </c>
      <c r="F192" s="14"/>
      <c r="G192" s="14">
        <v>20</v>
      </c>
      <c r="H192" s="14"/>
      <c r="I192" s="14">
        <v>10</v>
      </c>
      <c r="J192" s="14"/>
      <c r="K192" s="14">
        <v>15</v>
      </c>
      <c r="L192" s="14"/>
      <c r="M192" s="13"/>
      <c r="N192" s="13"/>
      <c r="O192" s="13">
        <f t="shared" si="7"/>
        <v>0</v>
      </c>
      <c r="P192" s="13">
        <f t="shared" si="7"/>
        <v>0</v>
      </c>
      <c r="Q192" s="28"/>
      <c r="R192" s="26">
        <f t="shared" si="8"/>
        <v>0</v>
      </c>
      <c r="S192" s="13"/>
      <c r="U192" s="17"/>
    </row>
    <row r="193" spans="1:21" x14ac:dyDescent="0.3">
      <c r="A193" s="12"/>
      <c r="B193" s="12"/>
      <c r="C193" s="13">
        <v>4000</v>
      </c>
      <c r="D193" s="13"/>
      <c r="E193" s="14">
        <v>130</v>
      </c>
      <c r="F193" s="14"/>
      <c r="G193" s="14">
        <v>20</v>
      </c>
      <c r="H193" s="14"/>
      <c r="I193" s="14">
        <v>10</v>
      </c>
      <c r="J193" s="14"/>
      <c r="K193" s="14">
        <v>15</v>
      </c>
      <c r="L193" s="14"/>
      <c r="M193" s="13"/>
      <c r="N193" s="13"/>
      <c r="O193" s="13">
        <f t="shared" si="7"/>
        <v>0</v>
      </c>
      <c r="P193" s="13">
        <f t="shared" si="7"/>
        <v>0</v>
      </c>
      <c r="Q193" s="28"/>
      <c r="R193" s="26">
        <f t="shared" si="8"/>
        <v>0</v>
      </c>
      <c r="S193" s="13"/>
      <c r="U193" s="17"/>
    </row>
    <row r="194" spans="1:21" x14ac:dyDescent="0.3">
      <c r="A194" s="12"/>
      <c r="B194" s="12"/>
      <c r="C194" s="13">
        <v>4000</v>
      </c>
      <c r="D194" s="13"/>
      <c r="E194" s="14">
        <v>130</v>
      </c>
      <c r="F194" s="14"/>
      <c r="G194" s="14">
        <v>20</v>
      </c>
      <c r="H194" s="14"/>
      <c r="I194" s="14">
        <v>10</v>
      </c>
      <c r="J194" s="14"/>
      <c r="K194" s="14">
        <v>15</v>
      </c>
      <c r="L194" s="14"/>
      <c r="M194" s="13"/>
      <c r="N194" s="13"/>
      <c r="O194" s="13">
        <f t="shared" si="7"/>
        <v>0</v>
      </c>
      <c r="P194" s="13">
        <f t="shared" si="7"/>
        <v>0</v>
      </c>
      <c r="Q194" s="28"/>
      <c r="R194" s="26">
        <f t="shared" si="8"/>
        <v>0</v>
      </c>
      <c r="S194" s="13"/>
      <c r="U194" s="17"/>
    </row>
    <row r="195" spans="1:21" x14ac:dyDescent="0.3">
      <c r="A195" s="12"/>
      <c r="B195" s="12"/>
      <c r="C195" s="13">
        <v>4000</v>
      </c>
      <c r="D195" s="13"/>
      <c r="E195" s="14">
        <v>130</v>
      </c>
      <c r="F195" s="14"/>
      <c r="G195" s="14">
        <v>20</v>
      </c>
      <c r="H195" s="14"/>
      <c r="I195" s="14">
        <v>10</v>
      </c>
      <c r="J195" s="14"/>
      <c r="K195" s="14">
        <v>15</v>
      </c>
      <c r="L195" s="14"/>
      <c r="M195" s="13"/>
      <c r="N195" s="13"/>
      <c r="O195" s="13">
        <f t="shared" si="7"/>
        <v>0</v>
      </c>
      <c r="P195" s="13">
        <f t="shared" si="7"/>
        <v>0</v>
      </c>
      <c r="Q195" s="28"/>
      <c r="R195" s="26">
        <f t="shared" si="8"/>
        <v>0</v>
      </c>
      <c r="S195" s="13"/>
      <c r="U195" s="17"/>
    </row>
    <row r="196" spans="1:21" x14ac:dyDescent="0.3">
      <c r="A196" s="12"/>
      <c r="B196" s="12"/>
      <c r="C196" s="13">
        <v>4000</v>
      </c>
      <c r="D196" s="13"/>
      <c r="E196" s="14">
        <v>130</v>
      </c>
      <c r="F196" s="14"/>
      <c r="G196" s="14">
        <v>20</v>
      </c>
      <c r="H196" s="14"/>
      <c r="I196" s="14">
        <v>10</v>
      </c>
      <c r="J196" s="14"/>
      <c r="K196" s="14">
        <v>15</v>
      </c>
      <c r="L196" s="14"/>
      <c r="M196" s="13"/>
      <c r="N196" s="13"/>
      <c r="O196" s="13">
        <f t="shared" si="7"/>
        <v>0</v>
      </c>
      <c r="P196" s="13">
        <f t="shared" si="7"/>
        <v>0</v>
      </c>
      <c r="Q196" s="28"/>
      <c r="R196" s="26">
        <f t="shared" si="8"/>
        <v>0</v>
      </c>
      <c r="S196" s="13"/>
      <c r="U196" s="17"/>
    </row>
    <row r="197" spans="1:21" x14ac:dyDescent="0.3">
      <c r="A197" s="12"/>
      <c r="B197" s="12"/>
      <c r="C197" s="13">
        <v>4000</v>
      </c>
      <c r="D197" s="13"/>
      <c r="E197" s="14">
        <v>130</v>
      </c>
      <c r="F197" s="14"/>
      <c r="G197" s="14">
        <v>20</v>
      </c>
      <c r="H197" s="14"/>
      <c r="I197" s="14">
        <v>10</v>
      </c>
      <c r="J197" s="14"/>
      <c r="K197" s="14">
        <v>15</v>
      </c>
      <c r="L197" s="14"/>
      <c r="M197" s="13"/>
      <c r="N197" s="13"/>
      <c r="O197" s="13">
        <f t="shared" si="7"/>
        <v>0</v>
      </c>
      <c r="P197" s="13">
        <f t="shared" si="7"/>
        <v>0</v>
      </c>
      <c r="Q197" s="28"/>
      <c r="R197" s="26">
        <f t="shared" si="8"/>
        <v>0</v>
      </c>
      <c r="S197" s="13"/>
      <c r="U197" s="17"/>
    </row>
    <row r="198" spans="1:21" x14ac:dyDescent="0.3">
      <c r="A198" s="12"/>
      <c r="B198" s="12"/>
      <c r="C198" s="13">
        <v>4000</v>
      </c>
      <c r="D198" s="13"/>
      <c r="E198" s="14">
        <v>130</v>
      </c>
      <c r="F198" s="14"/>
      <c r="G198" s="14">
        <v>20</v>
      </c>
      <c r="H198" s="14"/>
      <c r="I198" s="14">
        <v>10</v>
      </c>
      <c r="J198" s="14"/>
      <c r="K198" s="14">
        <v>15</v>
      </c>
      <c r="L198" s="14"/>
      <c r="M198" s="13"/>
      <c r="N198" s="13"/>
      <c r="O198" s="13">
        <f t="shared" ref="O198:P212" si="9">+M198/8</f>
        <v>0</v>
      </c>
      <c r="P198" s="13">
        <f t="shared" si="9"/>
        <v>0</v>
      </c>
      <c r="Q198" s="28"/>
      <c r="R198" s="26">
        <f t="shared" si="8"/>
        <v>0</v>
      </c>
      <c r="S198" s="13"/>
      <c r="U198" s="17"/>
    </row>
    <row r="199" spans="1:21" x14ac:dyDescent="0.3">
      <c r="A199" s="12"/>
      <c r="B199" s="12"/>
      <c r="C199" s="13">
        <v>4000</v>
      </c>
      <c r="D199" s="13"/>
      <c r="E199" s="14">
        <v>130</v>
      </c>
      <c r="F199" s="14"/>
      <c r="G199" s="14">
        <v>20</v>
      </c>
      <c r="H199" s="14"/>
      <c r="I199" s="14">
        <v>10</v>
      </c>
      <c r="J199" s="14"/>
      <c r="K199" s="14">
        <v>15</v>
      </c>
      <c r="L199" s="14"/>
      <c r="M199" s="13"/>
      <c r="N199" s="13"/>
      <c r="O199" s="13">
        <f t="shared" si="9"/>
        <v>0</v>
      </c>
      <c r="P199" s="13">
        <f t="shared" si="9"/>
        <v>0</v>
      </c>
      <c r="Q199" s="28"/>
      <c r="R199" s="26">
        <f t="shared" si="8"/>
        <v>0</v>
      </c>
      <c r="S199" s="13"/>
      <c r="U199" s="17"/>
    </row>
    <row r="200" spans="1:21" x14ac:dyDescent="0.3">
      <c r="A200" s="12"/>
      <c r="B200" s="12"/>
      <c r="C200" s="13">
        <v>4000</v>
      </c>
      <c r="D200" s="13"/>
      <c r="E200" s="14">
        <v>130</v>
      </c>
      <c r="F200" s="14"/>
      <c r="G200" s="14">
        <v>20</v>
      </c>
      <c r="H200" s="14"/>
      <c r="I200" s="14">
        <v>10</v>
      </c>
      <c r="J200" s="14"/>
      <c r="K200" s="14">
        <v>15</v>
      </c>
      <c r="L200" s="14"/>
      <c r="M200" s="13"/>
      <c r="N200" s="13"/>
      <c r="O200" s="13">
        <f t="shared" si="9"/>
        <v>0</v>
      </c>
      <c r="P200" s="13">
        <f t="shared" si="9"/>
        <v>0</v>
      </c>
      <c r="Q200" s="28"/>
      <c r="R200" s="26">
        <f t="shared" si="8"/>
        <v>0</v>
      </c>
      <c r="S200" s="13"/>
      <c r="U200" s="17"/>
    </row>
    <row r="201" spans="1:21" x14ac:dyDescent="0.3">
      <c r="A201" s="12"/>
      <c r="B201" s="12"/>
      <c r="C201" s="13">
        <v>4000</v>
      </c>
      <c r="D201" s="13"/>
      <c r="E201" s="14">
        <v>130</v>
      </c>
      <c r="F201" s="14"/>
      <c r="G201" s="14">
        <v>20</v>
      </c>
      <c r="H201" s="14"/>
      <c r="I201" s="14">
        <v>10</v>
      </c>
      <c r="J201" s="14"/>
      <c r="K201" s="14">
        <v>15</v>
      </c>
      <c r="L201" s="14"/>
      <c r="M201" s="13"/>
      <c r="N201" s="13"/>
      <c r="O201" s="13">
        <f t="shared" si="9"/>
        <v>0</v>
      </c>
      <c r="P201" s="13">
        <f t="shared" si="9"/>
        <v>0</v>
      </c>
      <c r="Q201" s="28"/>
      <c r="R201" s="26">
        <f t="shared" ref="R201:R212" si="10">+(((D201/C201)+(F201/E201)+(H201/G201)+(J201/I201)+(L201/K201)+O201))*0.05</f>
        <v>0</v>
      </c>
      <c r="S201" s="13"/>
      <c r="U201" s="17"/>
    </row>
    <row r="202" spans="1:21" x14ac:dyDescent="0.3">
      <c r="A202" s="12"/>
      <c r="B202" s="12"/>
      <c r="C202" s="13">
        <v>4000</v>
      </c>
      <c r="D202" s="13"/>
      <c r="E202" s="14">
        <v>130</v>
      </c>
      <c r="F202" s="14"/>
      <c r="G202" s="14">
        <v>20</v>
      </c>
      <c r="H202" s="14"/>
      <c r="I202" s="14">
        <v>10</v>
      </c>
      <c r="J202" s="14"/>
      <c r="K202" s="14">
        <v>15</v>
      </c>
      <c r="L202" s="14"/>
      <c r="M202" s="13"/>
      <c r="N202" s="13"/>
      <c r="O202" s="13">
        <f t="shared" si="9"/>
        <v>0</v>
      </c>
      <c r="P202" s="13">
        <f t="shared" si="9"/>
        <v>0</v>
      </c>
      <c r="Q202" s="28"/>
      <c r="R202" s="26">
        <f t="shared" si="10"/>
        <v>0</v>
      </c>
      <c r="S202" s="13"/>
      <c r="U202" s="17"/>
    </row>
    <row r="203" spans="1:21" x14ac:dyDescent="0.3">
      <c r="A203" s="12"/>
      <c r="B203" s="12"/>
      <c r="C203" s="13">
        <v>4000</v>
      </c>
      <c r="D203" s="13"/>
      <c r="E203" s="14">
        <v>130</v>
      </c>
      <c r="F203" s="14"/>
      <c r="G203" s="14">
        <v>20</v>
      </c>
      <c r="H203" s="14"/>
      <c r="I203" s="14">
        <v>10</v>
      </c>
      <c r="J203" s="14"/>
      <c r="K203" s="14">
        <v>15</v>
      </c>
      <c r="L203" s="14"/>
      <c r="M203" s="13"/>
      <c r="N203" s="13"/>
      <c r="O203" s="13">
        <f t="shared" si="9"/>
        <v>0</v>
      </c>
      <c r="P203" s="13">
        <f t="shared" si="9"/>
        <v>0</v>
      </c>
      <c r="Q203" s="28"/>
      <c r="R203" s="26">
        <f t="shared" si="10"/>
        <v>0</v>
      </c>
      <c r="S203" s="13"/>
      <c r="U203" s="17"/>
    </row>
    <row r="204" spans="1:21" x14ac:dyDescent="0.3">
      <c r="A204" s="12"/>
      <c r="B204" s="12"/>
      <c r="C204" s="13">
        <v>4000</v>
      </c>
      <c r="D204" s="13"/>
      <c r="E204" s="14">
        <v>130</v>
      </c>
      <c r="F204" s="14"/>
      <c r="G204" s="14">
        <v>20</v>
      </c>
      <c r="H204" s="14"/>
      <c r="I204" s="14">
        <v>10</v>
      </c>
      <c r="J204" s="14"/>
      <c r="K204" s="14">
        <v>15</v>
      </c>
      <c r="L204" s="14"/>
      <c r="M204" s="13"/>
      <c r="N204" s="13"/>
      <c r="O204" s="13">
        <f t="shared" si="9"/>
        <v>0</v>
      </c>
      <c r="P204" s="13">
        <f t="shared" si="9"/>
        <v>0</v>
      </c>
      <c r="Q204" s="28"/>
      <c r="R204" s="26">
        <f t="shared" si="10"/>
        <v>0</v>
      </c>
      <c r="S204" s="13"/>
      <c r="U204" s="17"/>
    </row>
    <row r="205" spans="1:21" x14ac:dyDescent="0.3">
      <c r="A205" s="12"/>
      <c r="B205" s="12"/>
      <c r="C205" s="13">
        <v>4000</v>
      </c>
      <c r="D205" s="13"/>
      <c r="E205" s="14">
        <v>130</v>
      </c>
      <c r="F205" s="14"/>
      <c r="G205" s="14">
        <v>20</v>
      </c>
      <c r="H205" s="14"/>
      <c r="I205" s="14">
        <v>10</v>
      </c>
      <c r="J205" s="14"/>
      <c r="K205" s="14">
        <v>15</v>
      </c>
      <c r="L205" s="14"/>
      <c r="M205" s="13"/>
      <c r="N205" s="13"/>
      <c r="O205" s="13">
        <f t="shared" si="9"/>
        <v>0</v>
      </c>
      <c r="P205" s="13">
        <f t="shared" si="9"/>
        <v>0</v>
      </c>
      <c r="Q205" s="28"/>
      <c r="R205" s="26">
        <f t="shared" si="10"/>
        <v>0</v>
      </c>
      <c r="S205" s="13"/>
      <c r="U205" s="17"/>
    </row>
    <row r="206" spans="1:21" x14ac:dyDescent="0.3">
      <c r="A206" s="12"/>
      <c r="B206" s="12"/>
      <c r="C206" s="13">
        <v>4000</v>
      </c>
      <c r="D206" s="13"/>
      <c r="E206" s="14">
        <v>130</v>
      </c>
      <c r="F206" s="14"/>
      <c r="G206" s="14">
        <v>20</v>
      </c>
      <c r="H206" s="14"/>
      <c r="I206" s="14">
        <v>10</v>
      </c>
      <c r="J206" s="14"/>
      <c r="K206" s="14">
        <v>15</v>
      </c>
      <c r="L206" s="14"/>
      <c r="M206" s="13"/>
      <c r="N206" s="13"/>
      <c r="O206" s="13">
        <f t="shared" si="9"/>
        <v>0</v>
      </c>
      <c r="P206" s="13">
        <f t="shared" si="9"/>
        <v>0</v>
      </c>
      <c r="Q206" s="28"/>
      <c r="R206" s="26">
        <f t="shared" si="10"/>
        <v>0</v>
      </c>
      <c r="S206" s="13"/>
      <c r="U206" s="17"/>
    </row>
    <row r="207" spans="1:21" x14ac:dyDescent="0.3">
      <c r="A207" s="12"/>
      <c r="B207" s="12"/>
      <c r="C207" s="13">
        <v>4000</v>
      </c>
      <c r="D207" s="13"/>
      <c r="E207" s="14">
        <v>130</v>
      </c>
      <c r="F207" s="14"/>
      <c r="G207" s="14">
        <v>20</v>
      </c>
      <c r="H207" s="14"/>
      <c r="I207" s="14">
        <v>10</v>
      </c>
      <c r="J207" s="14"/>
      <c r="K207" s="14">
        <v>15</v>
      </c>
      <c r="L207" s="14"/>
      <c r="M207" s="13"/>
      <c r="N207" s="13"/>
      <c r="O207" s="13">
        <f t="shared" si="9"/>
        <v>0</v>
      </c>
      <c r="P207" s="13">
        <f t="shared" si="9"/>
        <v>0</v>
      </c>
      <c r="Q207" s="28"/>
      <c r="R207" s="26">
        <f t="shared" si="10"/>
        <v>0</v>
      </c>
      <c r="S207" s="13"/>
      <c r="U207" s="17"/>
    </row>
    <row r="208" spans="1:21" x14ac:dyDescent="0.3">
      <c r="A208" s="12"/>
      <c r="B208" s="12"/>
      <c r="C208" s="13">
        <v>4000</v>
      </c>
      <c r="D208" s="13"/>
      <c r="E208" s="14">
        <v>130</v>
      </c>
      <c r="F208" s="14"/>
      <c r="G208" s="14">
        <v>20</v>
      </c>
      <c r="H208" s="14"/>
      <c r="I208" s="14">
        <v>10</v>
      </c>
      <c r="J208" s="14"/>
      <c r="K208" s="14">
        <v>15</v>
      </c>
      <c r="L208" s="14"/>
      <c r="M208" s="13"/>
      <c r="N208" s="13"/>
      <c r="O208" s="13">
        <f t="shared" si="9"/>
        <v>0</v>
      </c>
      <c r="P208" s="13">
        <f t="shared" si="9"/>
        <v>0</v>
      </c>
      <c r="Q208" s="28"/>
      <c r="R208" s="26">
        <f t="shared" si="10"/>
        <v>0</v>
      </c>
      <c r="S208" s="13"/>
      <c r="U208" s="17"/>
    </row>
    <row r="209" spans="1:21" x14ac:dyDescent="0.3">
      <c r="A209" s="12"/>
      <c r="B209" s="12"/>
      <c r="C209" s="13">
        <v>4000</v>
      </c>
      <c r="D209" s="13"/>
      <c r="E209" s="14">
        <v>130</v>
      </c>
      <c r="F209" s="14"/>
      <c r="G209" s="14">
        <v>20</v>
      </c>
      <c r="H209" s="14"/>
      <c r="I209" s="14">
        <v>10</v>
      </c>
      <c r="J209" s="14"/>
      <c r="K209" s="14">
        <v>15</v>
      </c>
      <c r="L209" s="14"/>
      <c r="M209" s="13"/>
      <c r="N209" s="13"/>
      <c r="O209" s="13">
        <f t="shared" si="9"/>
        <v>0</v>
      </c>
      <c r="P209" s="13">
        <f t="shared" si="9"/>
        <v>0</v>
      </c>
      <c r="Q209" s="28"/>
      <c r="R209" s="26">
        <f t="shared" si="10"/>
        <v>0</v>
      </c>
      <c r="S209" s="13"/>
      <c r="U209" s="17"/>
    </row>
    <row r="210" spans="1:21" x14ac:dyDescent="0.3">
      <c r="A210" s="12"/>
      <c r="B210" s="12"/>
      <c r="C210" s="13">
        <v>4000</v>
      </c>
      <c r="D210" s="13"/>
      <c r="E210" s="14">
        <v>130</v>
      </c>
      <c r="F210" s="14"/>
      <c r="G210" s="14">
        <v>20</v>
      </c>
      <c r="H210" s="14"/>
      <c r="I210" s="14">
        <v>10</v>
      </c>
      <c r="J210" s="14"/>
      <c r="K210" s="14">
        <v>15</v>
      </c>
      <c r="L210" s="14"/>
      <c r="M210" s="13"/>
      <c r="N210" s="13"/>
      <c r="O210" s="13">
        <f t="shared" si="9"/>
        <v>0</v>
      </c>
      <c r="P210" s="13">
        <f t="shared" si="9"/>
        <v>0</v>
      </c>
      <c r="Q210" s="28"/>
      <c r="R210" s="26">
        <f t="shared" si="10"/>
        <v>0</v>
      </c>
      <c r="S210" s="13"/>
      <c r="U210" s="17"/>
    </row>
    <row r="211" spans="1:21" x14ac:dyDescent="0.3">
      <c r="A211" s="12"/>
      <c r="B211" s="12"/>
      <c r="C211" s="13">
        <v>4000</v>
      </c>
      <c r="D211" s="13"/>
      <c r="E211" s="14">
        <v>130</v>
      </c>
      <c r="F211" s="14"/>
      <c r="G211" s="14">
        <v>20</v>
      </c>
      <c r="H211" s="14"/>
      <c r="I211" s="14">
        <v>10</v>
      </c>
      <c r="J211" s="14"/>
      <c r="K211" s="14">
        <v>15</v>
      </c>
      <c r="L211" s="14"/>
      <c r="M211" s="13"/>
      <c r="N211" s="13"/>
      <c r="O211" s="13">
        <f t="shared" si="9"/>
        <v>0</v>
      </c>
      <c r="P211" s="13">
        <f t="shared" si="9"/>
        <v>0</v>
      </c>
      <c r="Q211" s="28"/>
      <c r="R211" s="26">
        <f t="shared" si="10"/>
        <v>0</v>
      </c>
      <c r="S211" s="13"/>
      <c r="U211" s="17"/>
    </row>
    <row r="212" spans="1:21" x14ac:dyDescent="0.3">
      <c r="A212" s="12"/>
      <c r="B212" s="12"/>
      <c r="C212" s="13">
        <v>4000</v>
      </c>
      <c r="D212" s="13"/>
      <c r="E212" s="14">
        <v>130</v>
      </c>
      <c r="F212" s="14"/>
      <c r="G212" s="14">
        <v>20</v>
      </c>
      <c r="H212" s="14"/>
      <c r="I212" s="14">
        <v>10</v>
      </c>
      <c r="J212" s="14"/>
      <c r="K212" s="14">
        <v>15</v>
      </c>
      <c r="L212" s="14"/>
      <c r="M212" s="13"/>
      <c r="N212" s="13"/>
      <c r="O212" s="13">
        <f t="shared" si="9"/>
        <v>0</v>
      </c>
      <c r="P212" s="13">
        <f t="shared" si="9"/>
        <v>0</v>
      </c>
      <c r="Q212" s="28"/>
      <c r="R212" s="26">
        <f t="shared" si="10"/>
        <v>0</v>
      </c>
      <c r="S212" s="13"/>
      <c r="U212" s="17"/>
    </row>
    <row r="213" spans="1:21" x14ac:dyDescent="0.3">
      <c r="A213" s="12"/>
      <c r="B213" s="12"/>
      <c r="C213" s="13"/>
      <c r="D213" s="13"/>
      <c r="E213" s="14"/>
      <c r="F213" s="14"/>
      <c r="G213" s="14"/>
      <c r="H213" s="14"/>
      <c r="I213" s="14"/>
      <c r="J213" s="14"/>
      <c r="K213" s="14"/>
      <c r="L213" s="14"/>
      <c r="M213" s="13"/>
      <c r="N213" s="13"/>
      <c r="O213" s="13"/>
      <c r="P213" s="13"/>
      <c r="Q213" s="28"/>
      <c r="R213" s="28"/>
      <c r="S213" s="13"/>
      <c r="U213" s="17"/>
    </row>
    <row r="214" spans="1:21" ht="27.6" x14ac:dyDescent="0.3">
      <c r="A214" s="19"/>
      <c r="B214" s="19" t="s">
        <v>34</v>
      </c>
      <c r="C214" s="13"/>
      <c r="D214" s="13">
        <f>SUM(D6:D212)</f>
        <v>0</v>
      </c>
      <c r="E214" s="13"/>
      <c r="F214" s="13">
        <f>SUM(F6:F212)</f>
        <v>0</v>
      </c>
      <c r="G214" s="13"/>
      <c r="H214" s="13">
        <f>SUM(H6:H212)</f>
        <v>0</v>
      </c>
      <c r="I214" s="13"/>
      <c r="J214" s="13">
        <f>SUM(J6:J212)</f>
        <v>0</v>
      </c>
      <c r="K214" s="13"/>
      <c r="L214" s="13">
        <f>SUM(L6:L212)</f>
        <v>0</v>
      </c>
      <c r="M214" s="13">
        <f>SUM(M6:M212)</f>
        <v>0</v>
      </c>
      <c r="N214" s="13">
        <f>SUM(N6:N212)</f>
        <v>0</v>
      </c>
      <c r="O214" s="13">
        <f>SUM(O6:O212)</f>
        <v>0</v>
      </c>
      <c r="P214" s="13">
        <f>SUM(P6:P212)</f>
        <v>0</v>
      </c>
      <c r="Q214" s="29"/>
      <c r="R214" s="29"/>
      <c r="S214" s="13"/>
      <c r="U214" s="20"/>
    </row>
  </sheetData>
  <pageMargins left="0.7" right="0.7" top="0.75" bottom="0.75" header="0.3" footer="0.3"/>
  <pageSetup paperSize="169" orientation="portrait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84EF2-369B-404E-A0B4-6575AE7E50DE}">
  <dimension ref="A1:U216"/>
  <sheetViews>
    <sheetView zoomScale="80" zoomScaleNormal="80" workbookViewId="0">
      <pane xSplit="2" ySplit="5" topLeftCell="E13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baseColWidth="10" defaultColWidth="15.5546875" defaultRowHeight="13.8" x14ac:dyDescent="0.3"/>
  <cols>
    <col min="1" max="1" width="18.6640625" style="21" customWidth="1"/>
    <col min="2" max="2" width="18.33203125" style="21" customWidth="1"/>
    <col min="3" max="3" width="14.109375" style="11" customWidth="1"/>
    <col min="4" max="4" width="9.88671875" style="11" customWidth="1"/>
    <col min="5" max="5" width="17.5546875" style="11" customWidth="1"/>
    <col min="6" max="6" width="14.88671875" style="11" customWidth="1"/>
    <col min="7" max="7" width="17.5546875" style="11" customWidth="1"/>
    <col min="8" max="8" width="15" style="11" customWidth="1"/>
    <col min="9" max="9" width="17.5546875" style="11" customWidth="1"/>
    <col min="10" max="10" width="15.33203125" style="11" customWidth="1"/>
    <col min="11" max="11" width="18.44140625" style="11" customWidth="1"/>
    <col min="12" max="12" width="15.6640625" style="11" customWidth="1"/>
    <col min="13" max="13" width="14.88671875" style="11" customWidth="1"/>
    <col min="14" max="14" width="13" style="11" customWidth="1"/>
    <col min="15" max="15" width="14.5546875" style="11" customWidth="1"/>
    <col min="16" max="16" width="12.44140625" style="11" customWidth="1"/>
    <col min="17" max="17" width="12" style="30" customWidth="1"/>
    <col min="18" max="18" width="17.5546875" style="30" customWidth="1"/>
    <col min="19" max="19" width="18" style="11" customWidth="1"/>
    <col min="20" max="20" width="10.6640625" style="11" customWidth="1"/>
    <col min="21" max="21" width="25.44140625" style="22" bestFit="1" customWidth="1"/>
    <col min="22" max="16384" width="15.5546875" style="11"/>
  </cols>
  <sheetData>
    <row r="1" spans="1:21" s="2" customFormat="1" x14ac:dyDescent="0.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U1" s="3"/>
    </row>
    <row r="2" spans="1:21" s="5" customFormat="1" x14ac:dyDescent="0.3">
      <c r="A2" s="4" t="s">
        <v>1</v>
      </c>
      <c r="C2" s="4"/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U2" s="6"/>
    </row>
    <row r="3" spans="1:21" s="5" customFormat="1" x14ac:dyDescent="0.3">
      <c r="A3" s="7" t="s">
        <v>2</v>
      </c>
      <c r="C3" s="6"/>
      <c r="D3" s="6"/>
      <c r="E3" s="6"/>
      <c r="F3" s="6"/>
      <c r="G3" s="4" t="s">
        <v>3</v>
      </c>
      <c r="H3" s="8">
        <f>+T25</f>
        <v>1</v>
      </c>
      <c r="I3" s="6"/>
      <c r="J3" s="6"/>
      <c r="K3" s="6"/>
      <c r="L3" s="6"/>
      <c r="M3" s="6"/>
      <c r="N3" s="4" t="s">
        <v>3</v>
      </c>
      <c r="O3" s="8">
        <f>+T26</f>
        <v>1</v>
      </c>
      <c r="P3" s="6"/>
      <c r="Q3" s="6"/>
      <c r="R3" s="6"/>
      <c r="S3" s="6"/>
      <c r="U3" s="6"/>
    </row>
    <row r="4" spans="1:21" s="5" customFormat="1" x14ac:dyDescent="0.3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U4" s="6"/>
    </row>
    <row r="5" spans="1:21" ht="41.4" x14ac:dyDescent="0.3">
      <c r="A5" s="9" t="s">
        <v>4</v>
      </c>
      <c r="B5" s="10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27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9" t="s">
        <v>20</v>
      </c>
      <c r="R5" s="9" t="s">
        <v>21</v>
      </c>
      <c r="S5" s="9" t="s">
        <v>22</v>
      </c>
      <c r="T5" s="9" t="s">
        <v>23</v>
      </c>
      <c r="U5" s="9" t="s">
        <v>24</v>
      </c>
    </row>
    <row r="6" spans="1:21" x14ac:dyDescent="0.3">
      <c r="A6" s="12" t="s">
        <v>25</v>
      </c>
      <c r="B6" s="12">
        <v>46266</v>
      </c>
      <c r="C6" s="13">
        <v>300</v>
      </c>
      <c r="D6" s="13"/>
      <c r="E6" s="14">
        <v>450</v>
      </c>
      <c r="F6" s="14"/>
      <c r="G6" s="14">
        <v>17.5</v>
      </c>
      <c r="H6" s="14"/>
      <c r="I6" s="14">
        <v>40</v>
      </c>
      <c r="J6" s="14"/>
      <c r="K6" s="14">
        <v>15</v>
      </c>
      <c r="L6" s="14"/>
      <c r="M6" s="13"/>
      <c r="N6" s="13"/>
      <c r="O6" s="13">
        <f>+M6/8</f>
        <v>0</v>
      </c>
      <c r="P6" s="13">
        <f>+N6/8</f>
        <v>0</v>
      </c>
      <c r="Q6" s="25">
        <f>100%/22</f>
        <v>4.5454545454545456E-2</v>
      </c>
      <c r="R6" s="26">
        <f>+(((D6/C6)+(F6/E6)+(H6/G6)+(J6/I6)+(L6/K6)+O6))*0.05</f>
        <v>0</v>
      </c>
      <c r="S6" s="15">
        <f>+R6</f>
        <v>0</v>
      </c>
      <c r="T6" s="16">
        <f>100%-S6</f>
        <v>1</v>
      </c>
      <c r="U6" s="17"/>
    </row>
    <row r="7" spans="1:21" x14ac:dyDescent="0.3">
      <c r="A7" s="12" t="s">
        <v>25</v>
      </c>
      <c r="B7" s="12">
        <v>46267</v>
      </c>
      <c r="C7" s="13">
        <v>300</v>
      </c>
      <c r="D7" s="13"/>
      <c r="E7" s="14">
        <v>450</v>
      </c>
      <c r="F7" s="14"/>
      <c r="G7" s="14">
        <v>17.5</v>
      </c>
      <c r="H7" s="14"/>
      <c r="I7" s="14">
        <v>40</v>
      </c>
      <c r="J7" s="14"/>
      <c r="K7" s="14">
        <v>15</v>
      </c>
      <c r="L7" s="14"/>
      <c r="M7" s="13"/>
      <c r="N7" s="13"/>
      <c r="O7" s="13">
        <f t="shared" ref="O7:P71" si="0">+M7/8</f>
        <v>0</v>
      </c>
      <c r="P7" s="13">
        <f t="shared" si="0"/>
        <v>0</v>
      </c>
      <c r="Q7" s="23">
        <f t="shared" ref="Q7:Q27" si="1">100%/22</f>
        <v>4.5454545454545456E-2</v>
      </c>
      <c r="R7" s="26">
        <f>+(((D7/C7)+(F7/E7)+(H7/G7)+(J7/I7)+(L7/K7)+O7))*0.05</f>
        <v>0</v>
      </c>
      <c r="S7" s="15">
        <f>+S6+R7</f>
        <v>0</v>
      </c>
      <c r="T7" s="16">
        <f>100%-S7</f>
        <v>1</v>
      </c>
      <c r="U7" s="17"/>
    </row>
    <row r="8" spans="1:21" x14ac:dyDescent="0.3">
      <c r="A8" s="12" t="s">
        <v>25</v>
      </c>
      <c r="B8" s="12">
        <v>46268</v>
      </c>
      <c r="C8" s="13">
        <v>300</v>
      </c>
      <c r="D8" s="13"/>
      <c r="E8" s="14">
        <v>450</v>
      </c>
      <c r="F8" s="14"/>
      <c r="G8" s="14">
        <v>17.5</v>
      </c>
      <c r="H8" s="14"/>
      <c r="I8" s="14">
        <v>40</v>
      </c>
      <c r="J8" s="14"/>
      <c r="K8" s="14">
        <v>15</v>
      </c>
      <c r="L8" s="14"/>
      <c r="M8" s="13"/>
      <c r="N8" s="13"/>
      <c r="O8" s="13">
        <f t="shared" si="0"/>
        <v>0</v>
      </c>
      <c r="P8" s="13">
        <f t="shared" si="0"/>
        <v>0</v>
      </c>
      <c r="Q8" s="23">
        <f t="shared" si="1"/>
        <v>4.5454545454545456E-2</v>
      </c>
      <c r="R8" s="26">
        <f>+(((D8/C8)+(F8/E8)+(H8/G8)+(J8/I8)+(L8/K8)+O8))*0.05</f>
        <v>0</v>
      </c>
      <c r="S8" s="15">
        <f>+S7+R8</f>
        <v>0</v>
      </c>
      <c r="T8" s="16">
        <f t="shared" ref="T8:T27" si="2">100%-S8</f>
        <v>1</v>
      </c>
      <c r="U8" s="17"/>
    </row>
    <row r="9" spans="1:21" x14ac:dyDescent="0.3">
      <c r="A9" s="12" t="s">
        <v>25</v>
      </c>
      <c r="B9" s="12">
        <v>46269</v>
      </c>
      <c r="C9" s="13">
        <v>300</v>
      </c>
      <c r="D9" s="13"/>
      <c r="E9" s="14">
        <v>450</v>
      </c>
      <c r="F9" s="14"/>
      <c r="G9" s="14">
        <v>17.5</v>
      </c>
      <c r="H9" s="14"/>
      <c r="I9" s="14">
        <v>40</v>
      </c>
      <c r="J9" s="14"/>
      <c r="K9" s="14">
        <v>15</v>
      </c>
      <c r="L9" s="14"/>
      <c r="M9" s="13"/>
      <c r="N9" s="13"/>
      <c r="O9" s="13">
        <f t="shared" si="0"/>
        <v>0</v>
      </c>
      <c r="P9" s="13">
        <f t="shared" si="0"/>
        <v>0</v>
      </c>
      <c r="Q9" s="23">
        <f t="shared" si="1"/>
        <v>4.5454545454545456E-2</v>
      </c>
      <c r="R9" s="26">
        <f t="shared" ref="R9:R72" si="3">+(((D9/C9)+(F9/E9)+(H9/G9)+(J9/I9)+(L9/K9)+O9))*0.05</f>
        <v>0</v>
      </c>
      <c r="S9" s="15">
        <f>+S8+R9</f>
        <v>0</v>
      </c>
      <c r="T9" s="16">
        <f t="shared" si="2"/>
        <v>1</v>
      </c>
      <c r="U9" s="17"/>
    </row>
    <row r="10" spans="1:21" x14ac:dyDescent="0.3">
      <c r="A10" s="12" t="s">
        <v>25</v>
      </c>
      <c r="B10" s="12">
        <v>46272</v>
      </c>
      <c r="C10" s="13">
        <v>300</v>
      </c>
      <c r="D10" s="13"/>
      <c r="E10" s="14">
        <v>450</v>
      </c>
      <c r="F10" s="14"/>
      <c r="G10" s="14">
        <v>17.5</v>
      </c>
      <c r="H10" s="14"/>
      <c r="I10" s="14">
        <v>40</v>
      </c>
      <c r="J10" s="14"/>
      <c r="K10" s="14">
        <v>15</v>
      </c>
      <c r="L10" s="14"/>
      <c r="M10" s="13"/>
      <c r="N10" s="13"/>
      <c r="O10" s="13">
        <f t="shared" si="0"/>
        <v>0</v>
      </c>
      <c r="P10" s="13">
        <f t="shared" si="0"/>
        <v>0</v>
      </c>
      <c r="Q10" s="23">
        <f t="shared" si="1"/>
        <v>4.5454545454545456E-2</v>
      </c>
      <c r="R10" s="26">
        <f t="shared" si="3"/>
        <v>0</v>
      </c>
      <c r="S10" s="15">
        <f t="shared" ref="S10:S27" si="4">+S9+R10</f>
        <v>0</v>
      </c>
      <c r="T10" s="16">
        <f t="shared" si="2"/>
        <v>1</v>
      </c>
      <c r="U10" s="17"/>
    </row>
    <row r="11" spans="1:21" x14ac:dyDescent="0.3">
      <c r="A11" s="12" t="s">
        <v>25</v>
      </c>
      <c r="B11" s="12">
        <v>46273</v>
      </c>
      <c r="C11" s="13">
        <v>300</v>
      </c>
      <c r="D11" s="13"/>
      <c r="E11" s="14">
        <v>450</v>
      </c>
      <c r="F11" s="14"/>
      <c r="G11" s="14">
        <v>17.5</v>
      </c>
      <c r="H11" s="14"/>
      <c r="I11" s="14">
        <v>40</v>
      </c>
      <c r="J11" s="14"/>
      <c r="K11" s="14">
        <v>15</v>
      </c>
      <c r="L11" s="14"/>
      <c r="M11" s="13"/>
      <c r="N11" s="13"/>
      <c r="O11" s="13">
        <f t="shared" si="0"/>
        <v>0</v>
      </c>
      <c r="P11" s="13">
        <f t="shared" si="0"/>
        <v>0</v>
      </c>
      <c r="Q11" s="23">
        <f t="shared" si="1"/>
        <v>4.5454545454545456E-2</v>
      </c>
      <c r="R11" s="26">
        <f t="shared" si="3"/>
        <v>0</v>
      </c>
      <c r="S11" s="15">
        <f t="shared" si="4"/>
        <v>0</v>
      </c>
      <c r="T11" s="16">
        <f t="shared" si="2"/>
        <v>1</v>
      </c>
      <c r="U11" s="17"/>
    </row>
    <row r="12" spans="1:21" x14ac:dyDescent="0.3">
      <c r="A12" s="12" t="s">
        <v>25</v>
      </c>
      <c r="B12" s="12">
        <v>46274</v>
      </c>
      <c r="C12" s="13">
        <v>300</v>
      </c>
      <c r="D12" s="13"/>
      <c r="E12" s="14">
        <v>450</v>
      </c>
      <c r="F12" s="14"/>
      <c r="G12" s="14">
        <v>17.5</v>
      </c>
      <c r="H12" s="14"/>
      <c r="I12" s="14">
        <v>40</v>
      </c>
      <c r="J12" s="14"/>
      <c r="K12" s="14">
        <v>15</v>
      </c>
      <c r="L12" s="14"/>
      <c r="M12" s="13"/>
      <c r="N12" s="13"/>
      <c r="O12" s="13">
        <f t="shared" si="0"/>
        <v>0</v>
      </c>
      <c r="P12" s="13">
        <f t="shared" si="0"/>
        <v>0</v>
      </c>
      <c r="Q12" s="23">
        <f t="shared" si="1"/>
        <v>4.5454545454545456E-2</v>
      </c>
      <c r="R12" s="26">
        <f t="shared" si="3"/>
        <v>0</v>
      </c>
      <c r="S12" s="15">
        <f t="shared" si="4"/>
        <v>0</v>
      </c>
      <c r="T12" s="16">
        <f t="shared" si="2"/>
        <v>1</v>
      </c>
      <c r="U12" s="17"/>
    </row>
    <row r="13" spans="1:21" x14ac:dyDescent="0.3">
      <c r="A13" s="12" t="s">
        <v>25</v>
      </c>
      <c r="B13" s="12">
        <v>46275</v>
      </c>
      <c r="C13" s="13">
        <v>300</v>
      </c>
      <c r="D13" s="13"/>
      <c r="E13" s="14">
        <v>450</v>
      </c>
      <c r="F13" s="14"/>
      <c r="G13" s="14">
        <v>17.5</v>
      </c>
      <c r="H13" s="14"/>
      <c r="I13" s="14">
        <v>40</v>
      </c>
      <c r="J13" s="14"/>
      <c r="K13" s="14">
        <v>15</v>
      </c>
      <c r="L13" s="14"/>
      <c r="M13" s="13"/>
      <c r="N13" s="13"/>
      <c r="O13" s="13">
        <f t="shared" si="0"/>
        <v>0</v>
      </c>
      <c r="P13" s="13">
        <f t="shared" si="0"/>
        <v>0</v>
      </c>
      <c r="Q13" s="23">
        <f t="shared" si="1"/>
        <v>4.5454545454545456E-2</v>
      </c>
      <c r="R13" s="26">
        <f t="shared" si="3"/>
        <v>0</v>
      </c>
      <c r="S13" s="15">
        <f t="shared" si="4"/>
        <v>0</v>
      </c>
      <c r="T13" s="16">
        <f t="shared" si="2"/>
        <v>1</v>
      </c>
      <c r="U13" s="17"/>
    </row>
    <row r="14" spans="1:21" x14ac:dyDescent="0.3">
      <c r="A14" s="12" t="s">
        <v>25</v>
      </c>
      <c r="B14" s="12">
        <v>46276</v>
      </c>
      <c r="C14" s="13">
        <v>300</v>
      </c>
      <c r="D14" s="13"/>
      <c r="E14" s="14">
        <v>450</v>
      </c>
      <c r="F14" s="14"/>
      <c r="G14" s="14">
        <v>17.5</v>
      </c>
      <c r="H14" s="14"/>
      <c r="I14" s="14">
        <v>40</v>
      </c>
      <c r="J14" s="14"/>
      <c r="K14" s="14">
        <v>15</v>
      </c>
      <c r="L14" s="14"/>
      <c r="M14" s="13"/>
      <c r="N14" s="13"/>
      <c r="O14" s="13">
        <f t="shared" si="0"/>
        <v>0</v>
      </c>
      <c r="P14" s="13">
        <f t="shared" si="0"/>
        <v>0</v>
      </c>
      <c r="Q14" s="23">
        <f t="shared" si="1"/>
        <v>4.5454545454545456E-2</v>
      </c>
      <c r="R14" s="26">
        <f t="shared" si="3"/>
        <v>0</v>
      </c>
      <c r="S14" s="15">
        <f t="shared" si="4"/>
        <v>0</v>
      </c>
      <c r="T14" s="16">
        <f t="shared" si="2"/>
        <v>1</v>
      </c>
      <c r="U14" s="17"/>
    </row>
    <row r="15" spans="1:21" x14ac:dyDescent="0.3">
      <c r="A15" s="12" t="s">
        <v>25</v>
      </c>
      <c r="B15" s="12">
        <v>46279</v>
      </c>
      <c r="C15" s="13">
        <v>300</v>
      </c>
      <c r="D15" s="13"/>
      <c r="E15" s="14">
        <v>450</v>
      </c>
      <c r="F15" s="14"/>
      <c r="G15" s="14">
        <v>17.5</v>
      </c>
      <c r="H15" s="14"/>
      <c r="I15" s="14">
        <v>40</v>
      </c>
      <c r="J15" s="14"/>
      <c r="K15" s="14">
        <v>15</v>
      </c>
      <c r="L15" s="14"/>
      <c r="M15" s="13"/>
      <c r="N15" s="13"/>
      <c r="O15" s="13">
        <f t="shared" si="0"/>
        <v>0</v>
      </c>
      <c r="P15" s="13">
        <f t="shared" si="0"/>
        <v>0</v>
      </c>
      <c r="Q15" s="23">
        <f t="shared" si="1"/>
        <v>4.5454545454545456E-2</v>
      </c>
      <c r="R15" s="26">
        <f t="shared" si="3"/>
        <v>0</v>
      </c>
      <c r="S15" s="15">
        <f t="shared" si="4"/>
        <v>0</v>
      </c>
      <c r="T15" s="16">
        <f t="shared" si="2"/>
        <v>1</v>
      </c>
      <c r="U15" s="17"/>
    </row>
    <row r="16" spans="1:21" x14ac:dyDescent="0.3">
      <c r="A16" s="12" t="s">
        <v>25</v>
      </c>
      <c r="B16" s="12">
        <v>46280</v>
      </c>
      <c r="C16" s="13">
        <v>300</v>
      </c>
      <c r="D16" s="13"/>
      <c r="E16" s="14">
        <v>450</v>
      </c>
      <c r="F16" s="14"/>
      <c r="G16" s="14">
        <v>17.5</v>
      </c>
      <c r="H16" s="14"/>
      <c r="I16" s="14">
        <v>40</v>
      </c>
      <c r="J16" s="14"/>
      <c r="K16" s="14">
        <v>15</v>
      </c>
      <c r="L16" s="14"/>
      <c r="M16" s="13"/>
      <c r="N16" s="13"/>
      <c r="O16" s="13">
        <f t="shared" si="0"/>
        <v>0</v>
      </c>
      <c r="P16" s="13">
        <f t="shared" si="0"/>
        <v>0</v>
      </c>
      <c r="Q16" s="23">
        <f t="shared" si="1"/>
        <v>4.5454545454545456E-2</v>
      </c>
      <c r="R16" s="26">
        <f t="shared" si="3"/>
        <v>0</v>
      </c>
      <c r="S16" s="15">
        <f t="shared" si="4"/>
        <v>0</v>
      </c>
      <c r="T16" s="16">
        <f t="shared" si="2"/>
        <v>1</v>
      </c>
      <c r="U16" s="18"/>
    </row>
    <row r="17" spans="1:21" x14ac:dyDescent="0.3">
      <c r="A17" s="12" t="s">
        <v>25</v>
      </c>
      <c r="B17" s="12">
        <v>46281</v>
      </c>
      <c r="C17" s="13">
        <v>300</v>
      </c>
      <c r="D17" s="13"/>
      <c r="E17" s="14">
        <v>450</v>
      </c>
      <c r="F17" s="14"/>
      <c r="G17" s="14">
        <v>17.5</v>
      </c>
      <c r="H17" s="14"/>
      <c r="I17" s="14">
        <v>40</v>
      </c>
      <c r="J17" s="14"/>
      <c r="K17" s="14">
        <v>15</v>
      </c>
      <c r="L17" s="14"/>
      <c r="M17" s="13"/>
      <c r="N17" s="13"/>
      <c r="O17" s="13">
        <f t="shared" si="0"/>
        <v>0</v>
      </c>
      <c r="P17" s="13">
        <f t="shared" si="0"/>
        <v>0</v>
      </c>
      <c r="Q17" s="23">
        <f t="shared" si="1"/>
        <v>4.5454545454545456E-2</v>
      </c>
      <c r="R17" s="26">
        <f t="shared" si="3"/>
        <v>0</v>
      </c>
      <c r="S17" s="15">
        <f t="shared" si="4"/>
        <v>0</v>
      </c>
      <c r="T17" s="16">
        <f t="shared" si="2"/>
        <v>1</v>
      </c>
      <c r="U17" s="17"/>
    </row>
    <row r="18" spans="1:21" x14ac:dyDescent="0.3">
      <c r="A18" s="12" t="s">
        <v>25</v>
      </c>
      <c r="B18" s="12">
        <v>46282</v>
      </c>
      <c r="C18" s="13">
        <v>300</v>
      </c>
      <c r="D18" s="13"/>
      <c r="E18" s="14">
        <v>450</v>
      </c>
      <c r="F18" s="14"/>
      <c r="G18" s="14">
        <v>17.5</v>
      </c>
      <c r="H18" s="14"/>
      <c r="I18" s="14">
        <v>40</v>
      </c>
      <c r="J18" s="14"/>
      <c r="K18" s="14">
        <v>15</v>
      </c>
      <c r="L18" s="14"/>
      <c r="M18" s="13"/>
      <c r="N18" s="13"/>
      <c r="O18" s="13">
        <f t="shared" si="0"/>
        <v>0</v>
      </c>
      <c r="P18" s="13">
        <f t="shared" si="0"/>
        <v>0</v>
      </c>
      <c r="Q18" s="23">
        <f t="shared" si="1"/>
        <v>4.5454545454545456E-2</v>
      </c>
      <c r="R18" s="26">
        <f t="shared" si="3"/>
        <v>0</v>
      </c>
      <c r="S18" s="15">
        <f t="shared" si="4"/>
        <v>0</v>
      </c>
      <c r="T18" s="16">
        <f t="shared" si="2"/>
        <v>1</v>
      </c>
      <c r="U18" s="17"/>
    </row>
    <row r="19" spans="1:21" x14ac:dyDescent="0.3">
      <c r="A19" s="12" t="s">
        <v>25</v>
      </c>
      <c r="B19" s="12">
        <v>46283</v>
      </c>
      <c r="C19" s="13">
        <v>300</v>
      </c>
      <c r="D19" s="13"/>
      <c r="E19" s="14">
        <v>450</v>
      </c>
      <c r="F19" s="14"/>
      <c r="G19" s="14">
        <v>17.5</v>
      </c>
      <c r="H19" s="14"/>
      <c r="I19" s="14">
        <v>40</v>
      </c>
      <c r="J19" s="14"/>
      <c r="K19" s="14">
        <v>15</v>
      </c>
      <c r="L19" s="14"/>
      <c r="M19" s="13"/>
      <c r="N19" s="13"/>
      <c r="O19" s="13">
        <f t="shared" si="0"/>
        <v>0</v>
      </c>
      <c r="P19" s="13">
        <f t="shared" si="0"/>
        <v>0</v>
      </c>
      <c r="Q19" s="23">
        <f t="shared" si="1"/>
        <v>4.5454545454545456E-2</v>
      </c>
      <c r="R19" s="26">
        <f t="shared" si="3"/>
        <v>0</v>
      </c>
      <c r="S19" s="15">
        <f t="shared" si="4"/>
        <v>0</v>
      </c>
      <c r="T19" s="16">
        <f t="shared" si="2"/>
        <v>1</v>
      </c>
      <c r="U19" s="17"/>
    </row>
    <row r="20" spans="1:21" x14ac:dyDescent="0.3">
      <c r="A20" s="12" t="s">
        <v>25</v>
      </c>
      <c r="B20" s="12">
        <v>46286</v>
      </c>
      <c r="C20" s="13">
        <v>300</v>
      </c>
      <c r="D20" s="13"/>
      <c r="E20" s="14">
        <v>450</v>
      </c>
      <c r="F20" s="14"/>
      <c r="G20" s="14">
        <v>17.5</v>
      </c>
      <c r="H20" s="14"/>
      <c r="I20" s="14">
        <v>40</v>
      </c>
      <c r="J20" s="14"/>
      <c r="K20" s="14">
        <v>15</v>
      </c>
      <c r="L20" s="14"/>
      <c r="M20" s="13"/>
      <c r="N20" s="13"/>
      <c r="O20" s="13">
        <f t="shared" si="0"/>
        <v>0</v>
      </c>
      <c r="P20" s="13">
        <f t="shared" si="0"/>
        <v>0</v>
      </c>
      <c r="Q20" s="23">
        <f t="shared" si="1"/>
        <v>4.5454545454545456E-2</v>
      </c>
      <c r="R20" s="26">
        <f t="shared" si="3"/>
        <v>0</v>
      </c>
      <c r="S20" s="15">
        <f t="shared" si="4"/>
        <v>0</v>
      </c>
      <c r="T20" s="16">
        <f t="shared" si="2"/>
        <v>1</v>
      </c>
      <c r="U20" s="17"/>
    </row>
    <row r="21" spans="1:21" x14ac:dyDescent="0.3">
      <c r="A21" s="12" t="s">
        <v>25</v>
      </c>
      <c r="B21" s="12">
        <v>46287</v>
      </c>
      <c r="C21" s="13">
        <v>300</v>
      </c>
      <c r="D21" s="13"/>
      <c r="E21" s="14">
        <v>450</v>
      </c>
      <c r="F21" s="14"/>
      <c r="G21" s="14">
        <v>17.5</v>
      </c>
      <c r="H21" s="14"/>
      <c r="I21" s="14">
        <v>40</v>
      </c>
      <c r="J21" s="14"/>
      <c r="K21" s="14">
        <v>15</v>
      </c>
      <c r="L21" s="14"/>
      <c r="M21" s="13"/>
      <c r="N21" s="13"/>
      <c r="O21" s="13">
        <f t="shared" si="0"/>
        <v>0</v>
      </c>
      <c r="P21" s="13">
        <f t="shared" si="0"/>
        <v>0</v>
      </c>
      <c r="Q21" s="23">
        <f t="shared" si="1"/>
        <v>4.5454545454545456E-2</v>
      </c>
      <c r="R21" s="26">
        <f t="shared" si="3"/>
        <v>0</v>
      </c>
      <c r="S21" s="15">
        <f t="shared" si="4"/>
        <v>0</v>
      </c>
      <c r="T21" s="16">
        <f t="shared" si="2"/>
        <v>1</v>
      </c>
      <c r="U21" s="17"/>
    </row>
    <row r="22" spans="1:21" x14ac:dyDescent="0.3">
      <c r="A22" s="12" t="s">
        <v>25</v>
      </c>
      <c r="B22" s="12">
        <v>46288</v>
      </c>
      <c r="C22" s="13">
        <v>300</v>
      </c>
      <c r="D22" s="13"/>
      <c r="E22" s="14">
        <v>450</v>
      </c>
      <c r="F22" s="14"/>
      <c r="G22" s="14">
        <v>17.5</v>
      </c>
      <c r="H22" s="14"/>
      <c r="I22" s="14">
        <v>40</v>
      </c>
      <c r="J22" s="14"/>
      <c r="K22" s="14">
        <v>15</v>
      </c>
      <c r="L22" s="14"/>
      <c r="M22" s="13"/>
      <c r="N22" s="13"/>
      <c r="O22" s="13">
        <f t="shared" si="0"/>
        <v>0</v>
      </c>
      <c r="P22" s="13">
        <f t="shared" si="0"/>
        <v>0</v>
      </c>
      <c r="Q22" s="23">
        <f t="shared" si="1"/>
        <v>4.5454545454545456E-2</v>
      </c>
      <c r="R22" s="26">
        <f t="shared" si="3"/>
        <v>0</v>
      </c>
      <c r="S22" s="15">
        <f t="shared" si="4"/>
        <v>0</v>
      </c>
      <c r="T22" s="16">
        <f t="shared" si="2"/>
        <v>1</v>
      </c>
      <c r="U22" s="17"/>
    </row>
    <row r="23" spans="1:21" x14ac:dyDescent="0.3">
      <c r="A23" s="12" t="s">
        <v>25</v>
      </c>
      <c r="B23" s="12">
        <v>46289</v>
      </c>
      <c r="C23" s="13">
        <v>300</v>
      </c>
      <c r="D23" s="13"/>
      <c r="E23" s="14">
        <v>450</v>
      </c>
      <c r="F23" s="14"/>
      <c r="G23" s="14">
        <v>17.5</v>
      </c>
      <c r="H23" s="14"/>
      <c r="I23" s="14">
        <v>40</v>
      </c>
      <c r="J23" s="14"/>
      <c r="K23" s="14">
        <v>15</v>
      </c>
      <c r="L23" s="14"/>
      <c r="M23" s="13"/>
      <c r="N23" s="13"/>
      <c r="O23" s="13">
        <f t="shared" si="0"/>
        <v>0</v>
      </c>
      <c r="P23" s="13">
        <f t="shared" si="0"/>
        <v>0</v>
      </c>
      <c r="Q23" s="23">
        <f t="shared" si="1"/>
        <v>4.5454545454545456E-2</v>
      </c>
      <c r="R23" s="26">
        <f t="shared" si="3"/>
        <v>0</v>
      </c>
      <c r="S23" s="15">
        <f t="shared" si="4"/>
        <v>0</v>
      </c>
      <c r="T23" s="16">
        <f t="shared" si="2"/>
        <v>1</v>
      </c>
      <c r="U23" s="17"/>
    </row>
    <row r="24" spans="1:21" x14ac:dyDescent="0.3">
      <c r="A24" s="12" t="s">
        <v>25</v>
      </c>
      <c r="B24" s="12">
        <v>46290</v>
      </c>
      <c r="C24" s="13">
        <v>300</v>
      </c>
      <c r="D24" s="13"/>
      <c r="E24" s="14">
        <v>450</v>
      </c>
      <c r="F24" s="14"/>
      <c r="G24" s="14">
        <v>17.5</v>
      </c>
      <c r="H24" s="14"/>
      <c r="I24" s="14">
        <v>40</v>
      </c>
      <c r="J24" s="14"/>
      <c r="K24" s="14">
        <v>15</v>
      </c>
      <c r="L24" s="14"/>
      <c r="M24" s="13"/>
      <c r="N24" s="13"/>
      <c r="O24" s="13">
        <f t="shared" si="0"/>
        <v>0</v>
      </c>
      <c r="P24" s="13">
        <f t="shared" si="0"/>
        <v>0</v>
      </c>
      <c r="Q24" s="23">
        <f t="shared" si="1"/>
        <v>4.5454545454545456E-2</v>
      </c>
      <c r="R24" s="26">
        <f t="shared" si="3"/>
        <v>0</v>
      </c>
      <c r="S24" s="15">
        <f t="shared" si="4"/>
        <v>0</v>
      </c>
      <c r="T24" s="16">
        <f t="shared" si="2"/>
        <v>1</v>
      </c>
      <c r="U24" s="17"/>
    </row>
    <row r="25" spans="1:21" x14ac:dyDescent="0.3">
      <c r="A25" s="12" t="s">
        <v>25</v>
      </c>
      <c r="B25" s="12">
        <v>46293</v>
      </c>
      <c r="C25" s="13">
        <v>300</v>
      </c>
      <c r="D25" s="13"/>
      <c r="E25" s="14">
        <v>450</v>
      </c>
      <c r="F25" s="14"/>
      <c r="G25" s="14">
        <v>17.5</v>
      </c>
      <c r="H25" s="14"/>
      <c r="I25" s="14">
        <v>40</v>
      </c>
      <c r="J25" s="14"/>
      <c r="K25" s="14">
        <v>15</v>
      </c>
      <c r="L25" s="14"/>
      <c r="M25" s="13"/>
      <c r="N25" s="13"/>
      <c r="O25" s="13">
        <f t="shared" si="0"/>
        <v>0</v>
      </c>
      <c r="P25" s="13">
        <f t="shared" si="0"/>
        <v>0</v>
      </c>
      <c r="Q25" s="23">
        <f t="shared" si="1"/>
        <v>4.5454545454545456E-2</v>
      </c>
      <c r="R25" s="26">
        <f t="shared" si="3"/>
        <v>0</v>
      </c>
      <c r="S25" s="15">
        <f t="shared" si="4"/>
        <v>0</v>
      </c>
      <c r="T25" s="16">
        <f t="shared" si="2"/>
        <v>1</v>
      </c>
      <c r="U25" s="17"/>
    </row>
    <row r="26" spans="1:21" x14ac:dyDescent="0.3">
      <c r="A26" s="12" t="s">
        <v>25</v>
      </c>
      <c r="B26" s="12">
        <v>46294</v>
      </c>
      <c r="C26" s="13">
        <v>300</v>
      </c>
      <c r="D26" s="13"/>
      <c r="E26" s="14">
        <v>450</v>
      </c>
      <c r="F26" s="14"/>
      <c r="G26" s="14">
        <v>17.5</v>
      </c>
      <c r="H26" s="14"/>
      <c r="I26" s="14">
        <v>40</v>
      </c>
      <c r="J26" s="14"/>
      <c r="K26" s="14">
        <v>15</v>
      </c>
      <c r="L26" s="14"/>
      <c r="M26" s="13"/>
      <c r="N26" s="13"/>
      <c r="O26" s="13">
        <f t="shared" si="0"/>
        <v>0</v>
      </c>
      <c r="P26" s="13">
        <f t="shared" si="0"/>
        <v>0</v>
      </c>
      <c r="Q26" s="23">
        <f t="shared" si="1"/>
        <v>4.5454545454545456E-2</v>
      </c>
      <c r="R26" s="26">
        <f t="shared" si="3"/>
        <v>0</v>
      </c>
      <c r="S26" s="15">
        <f t="shared" si="4"/>
        <v>0</v>
      </c>
      <c r="T26" s="16">
        <f t="shared" si="2"/>
        <v>1</v>
      </c>
      <c r="U26" s="17"/>
    </row>
    <row r="27" spans="1:21" x14ac:dyDescent="0.3">
      <c r="A27" s="12" t="s">
        <v>25</v>
      </c>
      <c r="B27" s="12">
        <v>46295</v>
      </c>
      <c r="C27" s="13">
        <v>300</v>
      </c>
      <c r="D27" s="13"/>
      <c r="E27" s="14">
        <v>450</v>
      </c>
      <c r="F27" s="14"/>
      <c r="G27" s="14">
        <v>17.5</v>
      </c>
      <c r="H27" s="14"/>
      <c r="I27" s="14">
        <v>40</v>
      </c>
      <c r="J27" s="14"/>
      <c r="K27" s="14">
        <v>15</v>
      </c>
      <c r="L27" s="14"/>
      <c r="M27" s="13"/>
      <c r="N27" s="13"/>
      <c r="O27" s="13">
        <f t="shared" si="0"/>
        <v>0</v>
      </c>
      <c r="P27" s="13">
        <f t="shared" si="0"/>
        <v>0</v>
      </c>
      <c r="Q27" s="23">
        <f t="shared" si="1"/>
        <v>4.5454545454545456E-2</v>
      </c>
      <c r="R27" s="26">
        <f t="shared" si="3"/>
        <v>0</v>
      </c>
      <c r="S27" s="15">
        <f t="shared" si="4"/>
        <v>0</v>
      </c>
      <c r="T27" s="16">
        <f t="shared" si="2"/>
        <v>1</v>
      </c>
      <c r="U27" s="17"/>
    </row>
    <row r="28" spans="1:21" x14ac:dyDescent="0.3">
      <c r="A28" s="12"/>
      <c r="B28" s="12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13"/>
      <c r="O28" s="13"/>
      <c r="P28" s="13"/>
      <c r="Q28" s="28"/>
      <c r="R28" s="26"/>
      <c r="S28" s="13"/>
      <c r="U28" s="17"/>
    </row>
    <row r="29" spans="1:21" x14ac:dyDescent="0.3">
      <c r="A29" s="12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s="13"/>
      <c r="O29" s="13"/>
      <c r="P29" s="13"/>
      <c r="Q29" s="28"/>
      <c r="R29" s="26"/>
      <c r="S29" s="13"/>
      <c r="U29" s="17"/>
    </row>
    <row r="30" spans="1:21" x14ac:dyDescent="0.3">
      <c r="A30" s="12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13"/>
      <c r="O30" s="13"/>
      <c r="P30" s="13"/>
      <c r="Q30" s="28"/>
      <c r="R30" s="26"/>
      <c r="S30" s="13"/>
      <c r="U30" s="17"/>
    </row>
    <row r="31" spans="1:21" x14ac:dyDescent="0.3">
      <c r="A31" s="12"/>
      <c r="B31" s="12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N31" s="13"/>
      <c r="O31" s="13"/>
      <c r="P31" s="13"/>
      <c r="Q31" s="28"/>
      <c r="R31" s="26"/>
      <c r="S31" s="13"/>
      <c r="U31" s="17"/>
    </row>
    <row r="32" spans="1:21" x14ac:dyDescent="0.3">
      <c r="A32" s="12"/>
      <c r="B32" s="12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N32" s="13"/>
      <c r="O32" s="13"/>
      <c r="P32" s="13"/>
      <c r="Q32" s="28"/>
      <c r="R32" s="26"/>
      <c r="S32" s="13"/>
      <c r="U32" s="17"/>
    </row>
    <row r="33" spans="1:21" x14ac:dyDescent="0.3">
      <c r="A33" s="12"/>
      <c r="B33" s="12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N33" s="13"/>
      <c r="O33" s="13"/>
      <c r="P33" s="13"/>
      <c r="Q33" s="28"/>
      <c r="R33" s="26"/>
      <c r="S33" s="13"/>
      <c r="U33" s="17"/>
    </row>
    <row r="34" spans="1:21" x14ac:dyDescent="0.3">
      <c r="A34" s="12"/>
      <c r="B34" s="12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N34" s="13"/>
      <c r="O34" s="13"/>
      <c r="P34" s="13"/>
      <c r="Q34" s="28"/>
      <c r="R34" s="26"/>
      <c r="S34" s="13"/>
      <c r="U34" s="17"/>
    </row>
    <row r="35" spans="1:21" x14ac:dyDescent="0.3">
      <c r="A35" s="12"/>
      <c r="B35" s="12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N35" s="13"/>
      <c r="O35" s="13"/>
      <c r="P35" s="13"/>
      <c r="Q35" s="28"/>
      <c r="R35" s="26"/>
      <c r="S35" s="13"/>
      <c r="U35" s="17"/>
    </row>
    <row r="36" spans="1:21" x14ac:dyDescent="0.3">
      <c r="A36" s="12"/>
      <c r="B36" s="12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N36" s="13"/>
      <c r="O36" s="13"/>
      <c r="P36" s="13"/>
      <c r="Q36" s="28"/>
      <c r="R36" s="26"/>
      <c r="S36" s="13"/>
      <c r="U36" s="17"/>
    </row>
    <row r="37" spans="1:21" x14ac:dyDescent="0.3">
      <c r="A37" s="12"/>
      <c r="B37" s="12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N37" s="13"/>
      <c r="O37" s="13"/>
      <c r="P37" s="13"/>
      <c r="Q37" s="28"/>
      <c r="R37" s="26"/>
      <c r="S37" s="13"/>
      <c r="U37" s="17"/>
    </row>
    <row r="38" spans="1:21" x14ac:dyDescent="0.3">
      <c r="A38" s="12"/>
      <c r="B38" s="12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N38" s="13"/>
      <c r="O38" s="13"/>
      <c r="P38" s="13"/>
      <c r="Q38" s="28"/>
      <c r="R38" s="26"/>
      <c r="S38" s="13"/>
      <c r="U38" s="17"/>
    </row>
    <row r="39" spans="1:21" x14ac:dyDescent="0.3">
      <c r="A39" s="12"/>
      <c r="B39" s="12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N39" s="13"/>
      <c r="O39" s="13"/>
      <c r="P39" s="13"/>
      <c r="Q39" s="28"/>
      <c r="R39" s="26"/>
      <c r="S39" s="13"/>
      <c r="U39" s="17"/>
    </row>
    <row r="40" spans="1:21" x14ac:dyDescent="0.3">
      <c r="A40" s="12"/>
      <c r="B40" s="12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13"/>
      <c r="O40" s="13"/>
      <c r="P40" s="13"/>
      <c r="Q40" s="28"/>
      <c r="R40" s="26"/>
      <c r="S40" s="13"/>
      <c r="U40" s="17"/>
    </row>
    <row r="41" spans="1:21" x14ac:dyDescent="0.3">
      <c r="A41" s="12"/>
      <c r="B41" s="12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N41" s="13"/>
      <c r="O41" s="13"/>
      <c r="P41" s="13"/>
      <c r="Q41" s="28"/>
      <c r="R41" s="26"/>
      <c r="S41" s="13"/>
      <c r="U41" s="17"/>
    </row>
    <row r="42" spans="1:21" x14ac:dyDescent="0.3">
      <c r="A42" s="12"/>
      <c r="B42" s="12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N42" s="13"/>
      <c r="O42" s="13"/>
      <c r="P42" s="13"/>
      <c r="Q42" s="28"/>
      <c r="R42" s="26"/>
      <c r="S42" s="13"/>
      <c r="U42" s="17"/>
    </row>
    <row r="43" spans="1:21" x14ac:dyDescent="0.3">
      <c r="A43" s="12"/>
      <c r="B43" s="12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N43" s="13"/>
      <c r="O43" s="13"/>
      <c r="P43" s="13"/>
      <c r="Q43" s="28"/>
      <c r="R43" s="26"/>
      <c r="S43" s="13"/>
      <c r="U43" s="17"/>
    </row>
    <row r="44" spans="1:21" x14ac:dyDescent="0.3">
      <c r="A44" s="12"/>
      <c r="B44" s="12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N44" s="13"/>
      <c r="O44" s="13"/>
      <c r="P44" s="13"/>
      <c r="Q44" s="28"/>
      <c r="R44" s="26"/>
      <c r="S44" s="13"/>
      <c r="U44" s="17"/>
    </row>
    <row r="45" spans="1:21" x14ac:dyDescent="0.3">
      <c r="A45" s="12"/>
      <c r="B45" s="12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N45" s="13"/>
      <c r="O45" s="13"/>
      <c r="P45" s="13"/>
      <c r="Q45" s="28"/>
      <c r="R45" s="26"/>
      <c r="S45" s="13"/>
      <c r="U45" s="17"/>
    </row>
    <row r="46" spans="1:21" x14ac:dyDescent="0.3">
      <c r="A46" s="12"/>
      <c r="B46" s="12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N46" s="13"/>
      <c r="O46" s="13"/>
      <c r="P46" s="13"/>
      <c r="Q46" s="28"/>
      <c r="R46" s="26"/>
      <c r="S46" s="13"/>
      <c r="U46" s="17"/>
    </row>
    <row r="47" spans="1:21" x14ac:dyDescent="0.3">
      <c r="A47" s="12"/>
      <c r="B47" s="12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s="13"/>
      <c r="O47" s="13"/>
      <c r="P47" s="13"/>
      <c r="Q47" s="28"/>
      <c r="R47" s="26"/>
      <c r="S47" s="13"/>
      <c r="U47" s="17"/>
    </row>
    <row r="48" spans="1:21" x14ac:dyDescent="0.3">
      <c r="A48" s="12"/>
      <c r="B48" s="12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13"/>
      <c r="O48" s="13"/>
      <c r="P48" s="13"/>
      <c r="Q48" s="28"/>
      <c r="R48" s="26"/>
      <c r="S48" s="13"/>
      <c r="U48" s="17"/>
    </row>
    <row r="49" spans="1:21" x14ac:dyDescent="0.3">
      <c r="A49" s="12"/>
      <c r="B49" s="12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N49" s="13"/>
      <c r="O49" s="13"/>
      <c r="P49" s="13"/>
      <c r="Q49" s="28"/>
      <c r="R49" s="26"/>
      <c r="S49" s="13"/>
      <c r="U49" s="17"/>
    </row>
    <row r="50" spans="1:21" x14ac:dyDescent="0.3">
      <c r="A50" s="12"/>
      <c r="B50" s="12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s="13"/>
      <c r="O50" s="13"/>
      <c r="P50" s="13"/>
      <c r="Q50" s="28"/>
      <c r="R50" s="26"/>
      <c r="S50" s="13"/>
      <c r="U50" s="17"/>
    </row>
    <row r="51" spans="1:21" x14ac:dyDescent="0.3">
      <c r="A51" s="12"/>
      <c r="B51" s="12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13"/>
      <c r="O51" s="13"/>
      <c r="P51" s="13"/>
      <c r="Q51" s="28"/>
      <c r="R51" s="26"/>
      <c r="S51" s="13"/>
      <c r="U51" s="17"/>
    </row>
    <row r="52" spans="1:21" x14ac:dyDescent="0.3">
      <c r="A52" s="12"/>
      <c r="B52" s="12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13"/>
      <c r="O52" s="13"/>
      <c r="P52" s="13"/>
      <c r="Q52" s="28"/>
      <c r="R52" s="26"/>
      <c r="S52" s="13"/>
      <c r="U52" s="17"/>
    </row>
    <row r="53" spans="1:21" x14ac:dyDescent="0.3">
      <c r="A53" s="12"/>
      <c r="B53" s="12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N53" s="13"/>
      <c r="O53" s="13"/>
      <c r="P53" s="13"/>
      <c r="Q53" s="28"/>
      <c r="R53" s="26"/>
      <c r="S53" s="13"/>
      <c r="U53" s="17"/>
    </row>
    <row r="54" spans="1:21" x14ac:dyDescent="0.3">
      <c r="A54" s="12"/>
      <c r="B54" s="12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N54" s="13"/>
      <c r="O54" s="13"/>
      <c r="P54" s="13"/>
      <c r="Q54" s="28"/>
      <c r="R54" s="26"/>
      <c r="S54" s="13"/>
      <c r="U54" s="17"/>
    </row>
    <row r="55" spans="1:21" x14ac:dyDescent="0.3">
      <c r="A55" s="12"/>
      <c r="B55" s="12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13"/>
      <c r="O55" s="13"/>
      <c r="P55" s="13"/>
      <c r="Q55" s="28"/>
      <c r="R55" s="26"/>
      <c r="S55" s="13"/>
      <c r="U55" s="17"/>
    </row>
    <row r="56" spans="1:21" x14ac:dyDescent="0.3">
      <c r="A56" s="12"/>
      <c r="B56" s="12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N56" s="13"/>
      <c r="O56" s="13"/>
      <c r="P56" s="13"/>
      <c r="Q56" s="28"/>
      <c r="R56" s="26"/>
      <c r="S56" s="13"/>
      <c r="U56" s="17"/>
    </row>
    <row r="57" spans="1:21" x14ac:dyDescent="0.3">
      <c r="A57" s="12"/>
      <c r="B57" s="12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N57" s="13"/>
      <c r="O57" s="13"/>
      <c r="P57" s="13"/>
      <c r="Q57" s="28"/>
      <c r="R57" s="26"/>
      <c r="S57" s="13"/>
      <c r="U57" s="17"/>
    </row>
    <row r="58" spans="1:21" x14ac:dyDescent="0.3">
      <c r="A58" s="12"/>
      <c r="B58" s="12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N58" s="13"/>
      <c r="O58" s="13"/>
      <c r="P58" s="13"/>
      <c r="Q58" s="28"/>
      <c r="R58" s="26"/>
      <c r="S58" s="13"/>
      <c r="U58" s="17"/>
    </row>
    <row r="59" spans="1:21" x14ac:dyDescent="0.3">
      <c r="A59" s="12"/>
      <c r="B59" s="12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Q59" s="28"/>
      <c r="R59" s="26"/>
      <c r="S59" s="13"/>
      <c r="U59" s="17"/>
    </row>
    <row r="60" spans="1:21" x14ac:dyDescent="0.3">
      <c r="A60" s="12"/>
      <c r="B60" s="12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N60" s="13"/>
      <c r="O60" s="13"/>
      <c r="P60" s="13"/>
      <c r="Q60" s="28"/>
      <c r="R60" s="26"/>
      <c r="S60" s="13"/>
      <c r="U60" s="17"/>
    </row>
    <row r="61" spans="1:21" x14ac:dyDescent="0.3">
      <c r="A61" s="12"/>
      <c r="B61" s="12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N61" s="13"/>
      <c r="O61" s="13"/>
      <c r="P61" s="13"/>
      <c r="Q61" s="28"/>
      <c r="R61" s="26"/>
      <c r="S61" s="13"/>
      <c r="U61" s="17"/>
    </row>
    <row r="62" spans="1:21" x14ac:dyDescent="0.3">
      <c r="A62" s="12"/>
      <c r="B62" s="12"/>
      <c r="C62" s="13">
        <v>4000</v>
      </c>
      <c r="D62" s="13"/>
      <c r="E62" s="14">
        <v>130</v>
      </c>
      <c r="F62" s="14"/>
      <c r="G62" s="14">
        <v>20</v>
      </c>
      <c r="H62" s="14"/>
      <c r="I62" s="14">
        <v>10</v>
      </c>
      <c r="J62" s="14"/>
      <c r="K62" s="14">
        <v>15</v>
      </c>
      <c r="L62" s="14"/>
      <c r="M62" s="13"/>
      <c r="N62" s="13"/>
      <c r="O62" s="13">
        <f t="shared" si="0"/>
        <v>0</v>
      </c>
      <c r="P62" s="13">
        <f t="shared" si="0"/>
        <v>0</v>
      </c>
      <c r="Q62" s="28"/>
      <c r="R62" s="26">
        <f t="shared" si="3"/>
        <v>0</v>
      </c>
      <c r="S62" s="13"/>
      <c r="U62" s="17"/>
    </row>
    <row r="63" spans="1:21" x14ac:dyDescent="0.3">
      <c r="A63" s="12"/>
      <c r="B63" s="12"/>
      <c r="C63" s="13">
        <v>4000</v>
      </c>
      <c r="D63" s="13"/>
      <c r="E63" s="14">
        <v>130</v>
      </c>
      <c r="F63" s="14"/>
      <c r="G63" s="14">
        <v>20</v>
      </c>
      <c r="H63" s="14"/>
      <c r="I63" s="14">
        <v>10</v>
      </c>
      <c r="J63" s="14"/>
      <c r="K63" s="14">
        <v>15</v>
      </c>
      <c r="L63" s="14"/>
      <c r="M63" s="13"/>
      <c r="N63" s="13"/>
      <c r="O63" s="13">
        <f t="shared" si="0"/>
        <v>0</v>
      </c>
      <c r="P63" s="13">
        <f t="shared" si="0"/>
        <v>0</v>
      </c>
      <c r="Q63" s="28"/>
      <c r="R63" s="26">
        <f t="shared" si="3"/>
        <v>0</v>
      </c>
      <c r="S63" s="13"/>
      <c r="U63" s="17"/>
    </row>
    <row r="64" spans="1:21" x14ac:dyDescent="0.3">
      <c r="A64" s="12"/>
      <c r="B64" s="12"/>
      <c r="C64" s="13">
        <v>4000</v>
      </c>
      <c r="D64" s="13"/>
      <c r="E64" s="14">
        <v>130</v>
      </c>
      <c r="F64" s="14"/>
      <c r="G64" s="14">
        <v>20</v>
      </c>
      <c r="H64" s="14"/>
      <c r="I64" s="14">
        <v>10</v>
      </c>
      <c r="J64" s="14"/>
      <c r="K64" s="14">
        <v>15</v>
      </c>
      <c r="L64" s="14"/>
      <c r="M64" s="13"/>
      <c r="N64" s="13"/>
      <c r="O64" s="13">
        <f t="shared" si="0"/>
        <v>0</v>
      </c>
      <c r="P64" s="13">
        <f t="shared" si="0"/>
        <v>0</v>
      </c>
      <c r="Q64" s="28"/>
      <c r="R64" s="26">
        <f t="shared" si="3"/>
        <v>0</v>
      </c>
      <c r="S64" s="13"/>
      <c r="U64" s="17"/>
    </row>
    <row r="65" spans="1:21" x14ac:dyDescent="0.3">
      <c r="A65" s="12"/>
      <c r="B65" s="12"/>
      <c r="C65" s="13">
        <v>4000</v>
      </c>
      <c r="D65" s="13"/>
      <c r="E65" s="14">
        <v>130</v>
      </c>
      <c r="F65" s="14"/>
      <c r="G65" s="14">
        <v>20</v>
      </c>
      <c r="H65" s="14"/>
      <c r="I65" s="14">
        <v>10</v>
      </c>
      <c r="J65" s="14"/>
      <c r="K65" s="14">
        <v>15</v>
      </c>
      <c r="L65" s="14"/>
      <c r="M65" s="13"/>
      <c r="N65" s="13"/>
      <c r="O65" s="13">
        <f t="shared" si="0"/>
        <v>0</v>
      </c>
      <c r="P65" s="13">
        <f t="shared" si="0"/>
        <v>0</v>
      </c>
      <c r="Q65" s="28"/>
      <c r="R65" s="26">
        <f t="shared" si="3"/>
        <v>0</v>
      </c>
      <c r="S65" s="13"/>
      <c r="U65" s="17"/>
    </row>
    <row r="66" spans="1:21" x14ac:dyDescent="0.3">
      <c r="A66" s="12"/>
      <c r="B66" s="12"/>
      <c r="C66" s="13">
        <v>4000</v>
      </c>
      <c r="D66" s="13"/>
      <c r="E66" s="14">
        <v>130</v>
      </c>
      <c r="F66" s="14"/>
      <c r="G66" s="14">
        <v>20</v>
      </c>
      <c r="H66" s="14"/>
      <c r="I66" s="14">
        <v>10</v>
      </c>
      <c r="J66" s="14"/>
      <c r="K66" s="14">
        <v>15</v>
      </c>
      <c r="L66" s="14"/>
      <c r="M66" s="13"/>
      <c r="N66" s="13"/>
      <c r="O66" s="13">
        <f t="shared" si="0"/>
        <v>0</v>
      </c>
      <c r="P66" s="13">
        <f t="shared" si="0"/>
        <v>0</v>
      </c>
      <c r="Q66" s="28"/>
      <c r="R66" s="26">
        <f t="shared" si="3"/>
        <v>0</v>
      </c>
      <c r="S66" s="13"/>
      <c r="U66" s="17"/>
    </row>
    <row r="67" spans="1:21" x14ac:dyDescent="0.3">
      <c r="A67" s="12"/>
      <c r="B67" s="12"/>
      <c r="C67" s="13">
        <v>4000</v>
      </c>
      <c r="D67" s="13"/>
      <c r="E67" s="14">
        <v>130</v>
      </c>
      <c r="F67" s="14"/>
      <c r="G67" s="14">
        <v>20</v>
      </c>
      <c r="H67" s="14"/>
      <c r="I67" s="14">
        <v>10</v>
      </c>
      <c r="J67" s="14"/>
      <c r="K67" s="14">
        <v>15</v>
      </c>
      <c r="L67" s="14"/>
      <c r="M67" s="13"/>
      <c r="N67" s="13"/>
      <c r="O67" s="13">
        <f t="shared" si="0"/>
        <v>0</v>
      </c>
      <c r="P67" s="13">
        <f t="shared" si="0"/>
        <v>0</v>
      </c>
      <c r="Q67" s="28"/>
      <c r="R67" s="26">
        <f t="shared" si="3"/>
        <v>0</v>
      </c>
      <c r="S67" s="13"/>
      <c r="U67" s="17"/>
    </row>
    <row r="68" spans="1:21" x14ac:dyDescent="0.3">
      <c r="A68" s="12"/>
      <c r="B68" s="12"/>
      <c r="C68" s="13">
        <v>4000</v>
      </c>
      <c r="D68" s="13"/>
      <c r="E68" s="14">
        <v>130</v>
      </c>
      <c r="F68" s="14"/>
      <c r="G68" s="14">
        <v>20</v>
      </c>
      <c r="H68" s="14"/>
      <c r="I68" s="14">
        <v>10</v>
      </c>
      <c r="J68" s="14"/>
      <c r="K68" s="14">
        <v>15</v>
      </c>
      <c r="L68" s="14"/>
      <c r="M68" s="13"/>
      <c r="N68" s="13"/>
      <c r="O68" s="13">
        <f t="shared" si="0"/>
        <v>0</v>
      </c>
      <c r="P68" s="13">
        <f t="shared" si="0"/>
        <v>0</v>
      </c>
      <c r="Q68" s="28"/>
      <c r="R68" s="26">
        <f t="shared" si="3"/>
        <v>0</v>
      </c>
      <c r="S68" s="13"/>
      <c r="U68" s="17"/>
    </row>
    <row r="69" spans="1:21" x14ac:dyDescent="0.3">
      <c r="A69" s="12"/>
      <c r="B69" s="12"/>
      <c r="C69" s="13">
        <v>4000</v>
      </c>
      <c r="D69" s="13"/>
      <c r="E69" s="14">
        <v>130</v>
      </c>
      <c r="F69" s="14"/>
      <c r="G69" s="14">
        <v>20</v>
      </c>
      <c r="H69" s="14"/>
      <c r="I69" s="14">
        <v>10</v>
      </c>
      <c r="J69" s="14"/>
      <c r="K69" s="14">
        <v>15</v>
      </c>
      <c r="L69" s="14"/>
      <c r="M69" s="13"/>
      <c r="N69" s="13"/>
      <c r="O69" s="13">
        <f t="shared" si="0"/>
        <v>0</v>
      </c>
      <c r="P69" s="13">
        <f t="shared" si="0"/>
        <v>0</v>
      </c>
      <c r="Q69" s="28"/>
      <c r="R69" s="26">
        <f t="shared" si="3"/>
        <v>0</v>
      </c>
      <c r="S69" s="13"/>
      <c r="U69" s="17"/>
    </row>
    <row r="70" spans="1:21" x14ac:dyDescent="0.3">
      <c r="A70" s="12"/>
      <c r="B70" s="12"/>
      <c r="C70" s="13">
        <v>4000</v>
      </c>
      <c r="D70" s="13"/>
      <c r="E70" s="14">
        <v>130</v>
      </c>
      <c r="F70" s="14"/>
      <c r="G70" s="14">
        <v>20</v>
      </c>
      <c r="H70" s="14"/>
      <c r="I70" s="14">
        <v>10</v>
      </c>
      <c r="J70" s="14"/>
      <c r="K70" s="14">
        <v>15</v>
      </c>
      <c r="L70" s="14"/>
      <c r="M70" s="13"/>
      <c r="N70" s="13"/>
      <c r="O70" s="13">
        <f t="shared" si="0"/>
        <v>0</v>
      </c>
      <c r="P70" s="13">
        <f t="shared" si="0"/>
        <v>0</v>
      </c>
      <c r="Q70" s="28"/>
      <c r="R70" s="26">
        <f t="shared" si="3"/>
        <v>0</v>
      </c>
      <c r="S70" s="13"/>
      <c r="U70" s="17"/>
    </row>
    <row r="71" spans="1:21" x14ac:dyDescent="0.3">
      <c r="A71" s="12"/>
      <c r="B71" s="12"/>
      <c r="C71" s="13">
        <v>4000</v>
      </c>
      <c r="D71" s="13"/>
      <c r="E71" s="14">
        <v>130</v>
      </c>
      <c r="F71" s="14"/>
      <c r="G71" s="14">
        <v>20</v>
      </c>
      <c r="H71" s="14"/>
      <c r="I71" s="14">
        <v>10</v>
      </c>
      <c r="J71" s="14"/>
      <c r="K71" s="14">
        <v>15</v>
      </c>
      <c r="L71" s="14"/>
      <c r="M71" s="13"/>
      <c r="N71" s="13"/>
      <c r="O71" s="13">
        <f t="shared" si="0"/>
        <v>0</v>
      </c>
      <c r="P71" s="13">
        <f t="shared" si="0"/>
        <v>0</v>
      </c>
      <c r="Q71" s="28"/>
      <c r="R71" s="26">
        <f t="shared" si="3"/>
        <v>0</v>
      </c>
      <c r="S71" s="13"/>
      <c r="U71" s="17"/>
    </row>
    <row r="72" spans="1:21" x14ac:dyDescent="0.3">
      <c r="A72" s="12"/>
      <c r="B72" s="12"/>
      <c r="C72" s="13">
        <v>4000</v>
      </c>
      <c r="D72" s="13"/>
      <c r="E72" s="14">
        <v>130</v>
      </c>
      <c r="F72" s="14"/>
      <c r="G72" s="14">
        <v>20</v>
      </c>
      <c r="H72" s="14"/>
      <c r="I72" s="14">
        <v>10</v>
      </c>
      <c r="J72" s="14"/>
      <c r="K72" s="14">
        <v>15</v>
      </c>
      <c r="L72" s="14"/>
      <c r="M72" s="13"/>
      <c r="N72" s="13"/>
      <c r="O72" s="13">
        <f t="shared" ref="O72:P135" si="5">+M72/8</f>
        <v>0</v>
      </c>
      <c r="P72" s="13">
        <f t="shared" si="5"/>
        <v>0</v>
      </c>
      <c r="Q72" s="28"/>
      <c r="R72" s="26">
        <f t="shared" si="3"/>
        <v>0</v>
      </c>
      <c r="S72" s="13"/>
      <c r="U72" s="17"/>
    </row>
    <row r="73" spans="1:21" x14ac:dyDescent="0.3">
      <c r="A73" s="12"/>
      <c r="B73" s="12"/>
      <c r="C73" s="13">
        <v>4000</v>
      </c>
      <c r="D73" s="13"/>
      <c r="E73" s="14">
        <v>130</v>
      </c>
      <c r="F73" s="14"/>
      <c r="G73" s="14">
        <v>20</v>
      </c>
      <c r="H73" s="14"/>
      <c r="I73" s="14">
        <v>10</v>
      </c>
      <c r="J73" s="14"/>
      <c r="K73" s="14">
        <v>15</v>
      </c>
      <c r="L73" s="14"/>
      <c r="M73" s="13"/>
      <c r="N73" s="13"/>
      <c r="O73" s="13">
        <f t="shared" si="5"/>
        <v>0</v>
      </c>
      <c r="P73" s="13">
        <f t="shared" si="5"/>
        <v>0</v>
      </c>
      <c r="Q73" s="28"/>
      <c r="R73" s="26">
        <f t="shared" ref="R73:R136" si="6">+(((D73/C73)+(F73/E73)+(H73/G73)+(J73/I73)+(L73/K73)+O73))*0.05</f>
        <v>0</v>
      </c>
      <c r="S73" s="13"/>
      <c r="U73" s="17"/>
    </row>
    <row r="74" spans="1:21" x14ac:dyDescent="0.3">
      <c r="A74" s="12"/>
      <c r="B74" s="12"/>
      <c r="C74" s="13">
        <v>4000</v>
      </c>
      <c r="D74" s="13"/>
      <c r="E74" s="14">
        <v>130</v>
      </c>
      <c r="F74" s="14"/>
      <c r="G74" s="14">
        <v>20</v>
      </c>
      <c r="H74" s="14"/>
      <c r="I74" s="14">
        <v>10</v>
      </c>
      <c r="J74" s="14"/>
      <c r="K74" s="14">
        <v>15</v>
      </c>
      <c r="L74" s="14"/>
      <c r="M74" s="13"/>
      <c r="N74" s="13"/>
      <c r="O74" s="13">
        <f t="shared" si="5"/>
        <v>0</v>
      </c>
      <c r="P74" s="13">
        <f t="shared" si="5"/>
        <v>0</v>
      </c>
      <c r="Q74" s="28"/>
      <c r="R74" s="26">
        <f t="shared" si="6"/>
        <v>0</v>
      </c>
      <c r="S74" s="13"/>
      <c r="U74" s="17"/>
    </row>
    <row r="75" spans="1:21" x14ac:dyDescent="0.3">
      <c r="A75" s="12"/>
      <c r="B75" s="12"/>
      <c r="C75" s="13">
        <v>4000</v>
      </c>
      <c r="D75" s="13"/>
      <c r="E75" s="14">
        <v>130</v>
      </c>
      <c r="F75" s="14"/>
      <c r="G75" s="14">
        <v>20</v>
      </c>
      <c r="H75" s="14"/>
      <c r="I75" s="14">
        <v>10</v>
      </c>
      <c r="J75" s="14"/>
      <c r="K75" s="14">
        <v>15</v>
      </c>
      <c r="L75" s="14"/>
      <c r="M75" s="13"/>
      <c r="N75" s="13"/>
      <c r="O75" s="13">
        <f t="shared" si="5"/>
        <v>0</v>
      </c>
      <c r="P75" s="13">
        <f t="shared" si="5"/>
        <v>0</v>
      </c>
      <c r="Q75" s="28"/>
      <c r="R75" s="26">
        <f t="shared" si="6"/>
        <v>0</v>
      </c>
      <c r="S75" s="13"/>
      <c r="U75" s="17"/>
    </row>
    <row r="76" spans="1:21" x14ac:dyDescent="0.3">
      <c r="A76" s="12"/>
      <c r="B76" s="12"/>
      <c r="C76" s="13">
        <v>4000</v>
      </c>
      <c r="D76" s="13"/>
      <c r="E76" s="14">
        <v>130</v>
      </c>
      <c r="F76" s="14"/>
      <c r="G76" s="14">
        <v>20</v>
      </c>
      <c r="H76" s="14"/>
      <c r="I76" s="14">
        <v>10</v>
      </c>
      <c r="J76" s="14"/>
      <c r="K76" s="14">
        <v>15</v>
      </c>
      <c r="L76" s="14"/>
      <c r="M76" s="13"/>
      <c r="N76" s="13"/>
      <c r="O76" s="13">
        <f t="shared" si="5"/>
        <v>0</v>
      </c>
      <c r="P76" s="13">
        <f t="shared" si="5"/>
        <v>0</v>
      </c>
      <c r="Q76" s="28"/>
      <c r="R76" s="26">
        <f t="shared" si="6"/>
        <v>0</v>
      </c>
      <c r="S76" s="13"/>
      <c r="U76" s="17"/>
    </row>
    <row r="77" spans="1:21" x14ac:dyDescent="0.3">
      <c r="A77" s="12"/>
      <c r="B77" s="12"/>
      <c r="C77" s="13">
        <v>4000</v>
      </c>
      <c r="D77" s="13"/>
      <c r="E77" s="14">
        <v>130</v>
      </c>
      <c r="F77" s="14"/>
      <c r="G77" s="14">
        <v>20</v>
      </c>
      <c r="H77" s="14"/>
      <c r="I77" s="14">
        <v>10</v>
      </c>
      <c r="J77" s="14"/>
      <c r="K77" s="14">
        <v>15</v>
      </c>
      <c r="L77" s="14"/>
      <c r="M77" s="13"/>
      <c r="N77" s="13"/>
      <c r="O77" s="13">
        <f t="shared" si="5"/>
        <v>0</v>
      </c>
      <c r="P77" s="13">
        <f t="shared" si="5"/>
        <v>0</v>
      </c>
      <c r="Q77" s="28"/>
      <c r="R77" s="26">
        <f t="shared" si="6"/>
        <v>0</v>
      </c>
      <c r="S77" s="13"/>
      <c r="U77" s="17"/>
    </row>
    <row r="78" spans="1:21" x14ac:dyDescent="0.3">
      <c r="A78" s="12"/>
      <c r="B78" s="12"/>
      <c r="C78" s="13">
        <v>4000</v>
      </c>
      <c r="D78" s="13"/>
      <c r="E78" s="14">
        <v>130</v>
      </c>
      <c r="F78" s="14"/>
      <c r="G78" s="14">
        <v>20</v>
      </c>
      <c r="H78" s="14"/>
      <c r="I78" s="14">
        <v>10</v>
      </c>
      <c r="J78" s="14"/>
      <c r="K78" s="14">
        <v>15</v>
      </c>
      <c r="L78" s="14"/>
      <c r="M78" s="13"/>
      <c r="N78" s="13"/>
      <c r="O78" s="13">
        <f t="shared" si="5"/>
        <v>0</v>
      </c>
      <c r="P78" s="13">
        <f t="shared" si="5"/>
        <v>0</v>
      </c>
      <c r="Q78" s="28"/>
      <c r="R78" s="26">
        <f t="shared" si="6"/>
        <v>0</v>
      </c>
      <c r="S78" s="13"/>
      <c r="U78" s="17"/>
    </row>
    <row r="79" spans="1:21" x14ac:dyDescent="0.3">
      <c r="A79" s="12"/>
      <c r="B79" s="12"/>
      <c r="C79" s="13">
        <v>4000</v>
      </c>
      <c r="D79" s="13"/>
      <c r="E79" s="14">
        <v>130</v>
      </c>
      <c r="F79" s="14"/>
      <c r="G79" s="14">
        <v>20</v>
      </c>
      <c r="H79" s="14"/>
      <c r="I79" s="14">
        <v>10</v>
      </c>
      <c r="J79" s="14"/>
      <c r="K79" s="14">
        <v>15</v>
      </c>
      <c r="L79" s="14"/>
      <c r="M79" s="13"/>
      <c r="N79" s="13"/>
      <c r="O79" s="13">
        <f t="shared" si="5"/>
        <v>0</v>
      </c>
      <c r="P79" s="13">
        <f t="shared" si="5"/>
        <v>0</v>
      </c>
      <c r="Q79" s="28"/>
      <c r="R79" s="26">
        <f t="shared" si="6"/>
        <v>0</v>
      </c>
      <c r="S79" s="13"/>
      <c r="U79" s="17"/>
    </row>
    <row r="80" spans="1:21" x14ac:dyDescent="0.3">
      <c r="A80" s="12"/>
      <c r="B80" s="12"/>
      <c r="C80" s="13">
        <v>4000</v>
      </c>
      <c r="D80" s="13"/>
      <c r="E80" s="14">
        <v>130</v>
      </c>
      <c r="F80" s="14"/>
      <c r="G80" s="14">
        <v>20</v>
      </c>
      <c r="H80" s="14"/>
      <c r="I80" s="14">
        <v>10</v>
      </c>
      <c r="J80" s="14"/>
      <c r="K80" s="14">
        <v>15</v>
      </c>
      <c r="L80" s="14"/>
      <c r="M80" s="13"/>
      <c r="N80" s="13"/>
      <c r="O80" s="13">
        <f t="shared" si="5"/>
        <v>0</v>
      </c>
      <c r="P80" s="13">
        <f t="shared" si="5"/>
        <v>0</v>
      </c>
      <c r="Q80" s="28"/>
      <c r="R80" s="26">
        <f t="shared" si="6"/>
        <v>0</v>
      </c>
      <c r="S80" s="13"/>
      <c r="U80" s="17"/>
    </row>
    <row r="81" spans="1:21" x14ac:dyDescent="0.3">
      <c r="A81" s="12"/>
      <c r="B81" s="12"/>
      <c r="C81" s="13">
        <v>4000</v>
      </c>
      <c r="D81" s="13"/>
      <c r="E81" s="14">
        <v>130</v>
      </c>
      <c r="F81" s="14"/>
      <c r="G81" s="14">
        <v>20</v>
      </c>
      <c r="H81" s="14"/>
      <c r="I81" s="14">
        <v>10</v>
      </c>
      <c r="J81" s="14"/>
      <c r="K81" s="14">
        <v>15</v>
      </c>
      <c r="L81" s="14"/>
      <c r="M81" s="13"/>
      <c r="N81" s="13"/>
      <c r="O81" s="13">
        <f t="shared" si="5"/>
        <v>0</v>
      </c>
      <c r="P81" s="13">
        <f t="shared" si="5"/>
        <v>0</v>
      </c>
      <c r="Q81" s="28"/>
      <c r="R81" s="26">
        <f t="shared" si="6"/>
        <v>0</v>
      </c>
      <c r="S81" s="13"/>
      <c r="U81" s="17"/>
    </row>
    <row r="82" spans="1:21" x14ac:dyDescent="0.3">
      <c r="A82" s="12"/>
      <c r="B82" s="12"/>
      <c r="C82" s="13">
        <v>4000</v>
      </c>
      <c r="D82" s="13"/>
      <c r="E82" s="14">
        <v>130</v>
      </c>
      <c r="F82" s="14"/>
      <c r="G82" s="14">
        <v>20</v>
      </c>
      <c r="H82" s="14"/>
      <c r="I82" s="14">
        <v>10</v>
      </c>
      <c r="J82" s="14"/>
      <c r="K82" s="14">
        <v>15</v>
      </c>
      <c r="L82" s="14"/>
      <c r="M82" s="13"/>
      <c r="N82" s="13"/>
      <c r="O82" s="13">
        <f t="shared" si="5"/>
        <v>0</v>
      </c>
      <c r="P82" s="13">
        <f t="shared" si="5"/>
        <v>0</v>
      </c>
      <c r="Q82" s="28"/>
      <c r="R82" s="26">
        <f t="shared" si="6"/>
        <v>0</v>
      </c>
      <c r="S82" s="13"/>
      <c r="U82" s="17"/>
    </row>
    <row r="83" spans="1:21" x14ac:dyDescent="0.3">
      <c r="A83" s="12"/>
      <c r="B83" s="12"/>
      <c r="C83" s="13">
        <v>4000</v>
      </c>
      <c r="D83" s="13"/>
      <c r="E83" s="14">
        <v>130</v>
      </c>
      <c r="F83" s="14"/>
      <c r="G83" s="14">
        <v>20</v>
      </c>
      <c r="H83" s="14"/>
      <c r="I83" s="14">
        <v>10</v>
      </c>
      <c r="J83" s="14"/>
      <c r="K83" s="14">
        <v>15</v>
      </c>
      <c r="L83" s="14"/>
      <c r="M83" s="13"/>
      <c r="N83" s="13"/>
      <c r="O83" s="13">
        <f t="shared" si="5"/>
        <v>0</v>
      </c>
      <c r="P83" s="13">
        <f t="shared" si="5"/>
        <v>0</v>
      </c>
      <c r="Q83" s="28"/>
      <c r="R83" s="26">
        <f t="shared" si="6"/>
        <v>0</v>
      </c>
      <c r="S83" s="13"/>
      <c r="U83" s="17"/>
    </row>
    <row r="84" spans="1:21" x14ac:dyDescent="0.3">
      <c r="A84" s="12"/>
      <c r="B84" s="12"/>
      <c r="C84" s="13">
        <v>4000</v>
      </c>
      <c r="D84" s="13"/>
      <c r="E84" s="14">
        <v>130</v>
      </c>
      <c r="F84" s="14"/>
      <c r="G84" s="14">
        <v>20</v>
      </c>
      <c r="H84" s="14"/>
      <c r="I84" s="14">
        <v>10</v>
      </c>
      <c r="J84" s="14"/>
      <c r="K84" s="14">
        <v>15</v>
      </c>
      <c r="L84" s="14"/>
      <c r="M84" s="13"/>
      <c r="N84" s="13"/>
      <c r="O84" s="13">
        <f t="shared" si="5"/>
        <v>0</v>
      </c>
      <c r="P84" s="13">
        <f t="shared" si="5"/>
        <v>0</v>
      </c>
      <c r="Q84" s="28"/>
      <c r="R84" s="26">
        <f t="shared" si="6"/>
        <v>0</v>
      </c>
      <c r="S84" s="13"/>
      <c r="U84" s="17"/>
    </row>
    <row r="85" spans="1:21" x14ac:dyDescent="0.3">
      <c r="A85" s="12"/>
      <c r="B85" s="12"/>
      <c r="C85" s="13">
        <v>4000</v>
      </c>
      <c r="D85" s="13"/>
      <c r="E85" s="14">
        <v>130</v>
      </c>
      <c r="F85" s="14"/>
      <c r="G85" s="14">
        <v>20</v>
      </c>
      <c r="H85" s="14"/>
      <c r="I85" s="14">
        <v>10</v>
      </c>
      <c r="J85" s="14"/>
      <c r="K85" s="14">
        <v>15</v>
      </c>
      <c r="L85" s="14"/>
      <c r="M85" s="13"/>
      <c r="N85" s="13"/>
      <c r="O85" s="13">
        <f t="shared" si="5"/>
        <v>0</v>
      </c>
      <c r="P85" s="13">
        <f t="shared" si="5"/>
        <v>0</v>
      </c>
      <c r="Q85" s="28"/>
      <c r="R85" s="26">
        <f t="shared" si="6"/>
        <v>0</v>
      </c>
      <c r="S85" s="13"/>
      <c r="U85" s="17"/>
    </row>
    <row r="86" spans="1:21" x14ac:dyDescent="0.3">
      <c r="A86" s="12"/>
      <c r="B86" s="12"/>
      <c r="C86" s="13">
        <v>4000</v>
      </c>
      <c r="D86" s="13"/>
      <c r="E86" s="14">
        <v>130</v>
      </c>
      <c r="F86" s="14"/>
      <c r="G86" s="14">
        <v>20</v>
      </c>
      <c r="H86" s="14"/>
      <c r="I86" s="14">
        <v>10</v>
      </c>
      <c r="J86" s="14"/>
      <c r="K86" s="14">
        <v>15</v>
      </c>
      <c r="L86" s="14"/>
      <c r="M86" s="13"/>
      <c r="N86" s="13"/>
      <c r="O86" s="13">
        <f t="shared" si="5"/>
        <v>0</v>
      </c>
      <c r="P86" s="13">
        <f t="shared" si="5"/>
        <v>0</v>
      </c>
      <c r="Q86" s="28"/>
      <c r="R86" s="26">
        <f t="shared" si="6"/>
        <v>0</v>
      </c>
      <c r="S86" s="13"/>
      <c r="U86" s="17"/>
    </row>
    <row r="87" spans="1:21" x14ac:dyDescent="0.3">
      <c r="A87" s="12"/>
      <c r="B87" s="12"/>
      <c r="C87" s="13">
        <v>4000</v>
      </c>
      <c r="D87" s="13"/>
      <c r="E87" s="14">
        <v>130</v>
      </c>
      <c r="F87" s="14"/>
      <c r="G87" s="14">
        <v>20</v>
      </c>
      <c r="H87" s="14"/>
      <c r="I87" s="14">
        <v>10</v>
      </c>
      <c r="J87" s="14"/>
      <c r="K87" s="14">
        <v>15</v>
      </c>
      <c r="L87" s="14"/>
      <c r="M87" s="13"/>
      <c r="N87" s="13"/>
      <c r="O87" s="13">
        <f t="shared" si="5"/>
        <v>0</v>
      </c>
      <c r="P87" s="13">
        <f t="shared" si="5"/>
        <v>0</v>
      </c>
      <c r="Q87" s="28"/>
      <c r="R87" s="26">
        <f t="shared" si="6"/>
        <v>0</v>
      </c>
      <c r="S87" s="13"/>
      <c r="U87" s="17"/>
    </row>
    <row r="88" spans="1:21" x14ac:dyDescent="0.3">
      <c r="A88" s="12"/>
      <c r="B88" s="12"/>
      <c r="C88" s="13">
        <v>4000</v>
      </c>
      <c r="D88" s="13"/>
      <c r="E88" s="14">
        <v>130</v>
      </c>
      <c r="F88" s="14"/>
      <c r="G88" s="14">
        <v>20</v>
      </c>
      <c r="H88" s="14"/>
      <c r="I88" s="14">
        <v>10</v>
      </c>
      <c r="J88" s="14"/>
      <c r="K88" s="14">
        <v>15</v>
      </c>
      <c r="L88" s="14"/>
      <c r="M88" s="13"/>
      <c r="N88" s="13"/>
      <c r="O88" s="13">
        <f t="shared" si="5"/>
        <v>0</v>
      </c>
      <c r="P88" s="13">
        <f t="shared" si="5"/>
        <v>0</v>
      </c>
      <c r="Q88" s="28"/>
      <c r="R88" s="26">
        <f t="shared" si="6"/>
        <v>0</v>
      </c>
      <c r="S88" s="13"/>
      <c r="U88" s="17"/>
    </row>
    <row r="89" spans="1:21" x14ac:dyDescent="0.3">
      <c r="A89" s="12"/>
      <c r="B89" s="12"/>
      <c r="C89" s="13">
        <v>4000</v>
      </c>
      <c r="D89" s="13"/>
      <c r="E89" s="14">
        <v>130</v>
      </c>
      <c r="F89" s="14"/>
      <c r="G89" s="14">
        <v>20</v>
      </c>
      <c r="H89" s="14"/>
      <c r="I89" s="14">
        <v>10</v>
      </c>
      <c r="J89" s="14"/>
      <c r="K89" s="14">
        <v>15</v>
      </c>
      <c r="L89" s="14"/>
      <c r="M89" s="13"/>
      <c r="N89" s="13"/>
      <c r="O89" s="13">
        <f t="shared" si="5"/>
        <v>0</v>
      </c>
      <c r="P89" s="13">
        <f t="shared" si="5"/>
        <v>0</v>
      </c>
      <c r="Q89" s="28"/>
      <c r="R89" s="26">
        <f t="shared" si="6"/>
        <v>0</v>
      </c>
      <c r="S89" s="13"/>
      <c r="U89" s="17"/>
    </row>
    <row r="90" spans="1:21" x14ac:dyDescent="0.3">
      <c r="A90" s="12"/>
      <c r="B90" s="12"/>
      <c r="C90" s="13">
        <v>4000</v>
      </c>
      <c r="D90" s="13"/>
      <c r="E90" s="14">
        <v>130</v>
      </c>
      <c r="F90" s="14"/>
      <c r="G90" s="14">
        <v>20</v>
      </c>
      <c r="H90" s="14"/>
      <c r="I90" s="14">
        <v>10</v>
      </c>
      <c r="J90" s="14"/>
      <c r="K90" s="14">
        <v>15</v>
      </c>
      <c r="L90" s="14"/>
      <c r="M90" s="13"/>
      <c r="N90" s="13"/>
      <c r="O90" s="13">
        <f t="shared" si="5"/>
        <v>0</v>
      </c>
      <c r="P90" s="13">
        <f t="shared" si="5"/>
        <v>0</v>
      </c>
      <c r="Q90" s="28"/>
      <c r="R90" s="26">
        <f t="shared" si="6"/>
        <v>0</v>
      </c>
      <c r="S90" s="13"/>
      <c r="U90" s="17"/>
    </row>
    <row r="91" spans="1:21" x14ac:dyDescent="0.3">
      <c r="A91" s="12"/>
      <c r="B91" s="12"/>
      <c r="C91" s="13">
        <v>4000</v>
      </c>
      <c r="D91" s="13"/>
      <c r="E91" s="14">
        <v>130</v>
      </c>
      <c r="F91" s="14"/>
      <c r="G91" s="14">
        <v>20</v>
      </c>
      <c r="H91" s="14"/>
      <c r="I91" s="14">
        <v>10</v>
      </c>
      <c r="J91" s="14"/>
      <c r="K91" s="14">
        <v>15</v>
      </c>
      <c r="L91" s="14"/>
      <c r="M91" s="13"/>
      <c r="N91" s="13"/>
      <c r="O91" s="13">
        <f t="shared" si="5"/>
        <v>0</v>
      </c>
      <c r="P91" s="13">
        <f t="shared" si="5"/>
        <v>0</v>
      </c>
      <c r="Q91" s="28"/>
      <c r="R91" s="26">
        <f t="shared" si="6"/>
        <v>0</v>
      </c>
      <c r="S91" s="13"/>
      <c r="U91" s="17"/>
    </row>
    <row r="92" spans="1:21" x14ac:dyDescent="0.3">
      <c r="A92" s="12"/>
      <c r="B92" s="12"/>
      <c r="C92" s="13">
        <v>4000</v>
      </c>
      <c r="D92" s="13"/>
      <c r="E92" s="14">
        <v>130</v>
      </c>
      <c r="F92" s="14"/>
      <c r="G92" s="14">
        <v>20</v>
      </c>
      <c r="H92" s="14"/>
      <c r="I92" s="14">
        <v>10</v>
      </c>
      <c r="J92" s="14"/>
      <c r="K92" s="14">
        <v>15</v>
      </c>
      <c r="L92" s="14"/>
      <c r="M92" s="13"/>
      <c r="N92" s="13"/>
      <c r="O92" s="13">
        <f t="shared" si="5"/>
        <v>0</v>
      </c>
      <c r="P92" s="13">
        <f t="shared" si="5"/>
        <v>0</v>
      </c>
      <c r="Q92" s="28"/>
      <c r="R92" s="26">
        <f t="shared" si="6"/>
        <v>0</v>
      </c>
      <c r="S92" s="13"/>
      <c r="U92" s="17"/>
    </row>
    <row r="93" spans="1:21" x14ac:dyDescent="0.3">
      <c r="A93" s="12"/>
      <c r="B93" s="12"/>
      <c r="C93" s="13">
        <v>4000</v>
      </c>
      <c r="D93" s="13"/>
      <c r="E93" s="14">
        <v>130</v>
      </c>
      <c r="F93" s="14"/>
      <c r="G93" s="14">
        <v>20</v>
      </c>
      <c r="H93" s="14"/>
      <c r="I93" s="14">
        <v>10</v>
      </c>
      <c r="J93" s="14"/>
      <c r="K93" s="14">
        <v>15</v>
      </c>
      <c r="L93" s="14"/>
      <c r="M93" s="13"/>
      <c r="N93" s="13"/>
      <c r="O93" s="13">
        <f t="shared" si="5"/>
        <v>0</v>
      </c>
      <c r="P93" s="13">
        <f t="shared" si="5"/>
        <v>0</v>
      </c>
      <c r="Q93" s="28"/>
      <c r="R93" s="26">
        <f t="shared" si="6"/>
        <v>0</v>
      </c>
      <c r="S93" s="13"/>
      <c r="U93" s="17"/>
    </row>
    <row r="94" spans="1:21" x14ac:dyDescent="0.3">
      <c r="A94" s="12"/>
      <c r="B94" s="12"/>
      <c r="C94" s="13">
        <v>4000</v>
      </c>
      <c r="D94" s="13"/>
      <c r="E94" s="14">
        <v>130</v>
      </c>
      <c r="F94" s="14"/>
      <c r="G94" s="14">
        <v>20</v>
      </c>
      <c r="H94" s="14"/>
      <c r="I94" s="14">
        <v>10</v>
      </c>
      <c r="J94" s="14"/>
      <c r="K94" s="14">
        <v>15</v>
      </c>
      <c r="L94" s="14"/>
      <c r="M94" s="13"/>
      <c r="N94" s="13"/>
      <c r="O94" s="13">
        <f t="shared" si="5"/>
        <v>0</v>
      </c>
      <c r="P94" s="13">
        <f t="shared" si="5"/>
        <v>0</v>
      </c>
      <c r="Q94" s="28"/>
      <c r="R94" s="26">
        <f t="shared" si="6"/>
        <v>0</v>
      </c>
      <c r="S94" s="13"/>
      <c r="U94" s="17"/>
    </row>
    <row r="95" spans="1:21" x14ac:dyDescent="0.3">
      <c r="A95" s="12"/>
      <c r="B95" s="12"/>
      <c r="C95" s="13">
        <v>4000</v>
      </c>
      <c r="D95" s="13"/>
      <c r="E95" s="14">
        <v>130</v>
      </c>
      <c r="F95" s="14"/>
      <c r="G95" s="14">
        <v>20</v>
      </c>
      <c r="H95" s="14"/>
      <c r="I95" s="14">
        <v>10</v>
      </c>
      <c r="J95" s="14"/>
      <c r="K95" s="14">
        <v>15</v>
      </c>
      <c r="L95" s="14"/>
      <c r="M95" s="13"/>
      <c r="N95" s="13"/>
      <c r="O95" s="13">
        <f t="shared" si="5"/>
        <v>0</v>
      </c>
      <c r="P95" s="13">
        <f t="shared" si="5"/>
        <v>0</v>
      </c>
      <c r="Q95" s="28"/>
      <c r="R95" s="26">
        <f t="shared" si="6"/>
        <v>0</v>
      </c>
      <c r="S95" s="13"/>
      <c r="U95" s="17"/>
    </row>
    <row r="96" spans="1:21" x14ac:dyDescent="0.3">
      <c r="A96" s="12"/>
      <c r="B96" s="12"/>
      <c r="C96" s="13">
        <v>4000</v>
      </c>
      <c r="D96" s="13"/>
      <c r="E96" s="14">
        <v>130</v>
      </c>
      <c r="F96" s="14"/>
      <c r="G96" s="14">
        <v>20</v>
      </c>
      <c r="H96" s="14"/>
      <c r="I96" s="14">
        <v>10</v>
      </c>
      <c r="J96" s="14"/>
      <c r="K96" s="14">
        <v>15</v>
      </c>
      <c r="L96" s="14"/>
      <c r="M96" s="13"/>
      <c r="N96" s="13"/>
      <c r="O96" s="13">
        <f t="shared" si="5"/>
        <v>0</v>
      </c>
      <c r="P96" s="13">
        <f t="shared" si="5"/>
        <v>0</v>
      </c>
      <c r="Q96" s="28"/>
      <c r="R96" s="26">
        <f t="shared" si="6"/>
        <v>0</v>
      </c>
      <c r="S96" s="13"/>
      <c r="U96" s="17"/>
    </row>
    <row r="97" spans="1:21" x14ac:dyDescent="0.3">
      <c r="A97" s="12"/>
      <c r="B97" s="12"/>
      <c r="C97" s="13">
        <v>4000</v>
      </c>
      <c r="D97" s="13"/>
      <c r="E97" s="14">
        <v>130</v>
      </c>
      <c r="F97" s="14"/>
      <c r="G97" s="14">
        <v>20</v>
      </c>
      <c r="H97" s="14"/>
      <c r="I97" s="14">
        <v>10</v>
      </c>
      <c r="J97" s="14"/>
      <c r="K97" s="14">
        <v>15</v>
      </c>
      <c r="L97" s="14"/>
      <c r="M97" s="13"/>
      <c r="N97" s="13"/>
      <c r="O97" s="13">
        <f t="shared" si="5"/>
        <v>0</v>
      </c>
      <c r="P97" s="13">
        <f t="shared" si="5"/>
        <v>0</v>
      </c>
      <c r="Q97" s="28"/>
      <c r="R97" s="26">
        <f t="shared" si="6"/>
        <v>0</v>
      </c>
      <c r="S97" s="13"/>
      <c r="U97" s="17"/>
    </row>
    <row r="98" spans="1:21" x14ac:dyDescent="0.3">
      <c r="A98" s="12"/>
      <c r="B98" s="12"/>
      <c r="C98" s="13">
        <v>4000</v>
      </c>
      <c r="D98" s="13"/>
      <c r="E98" s="14">
        <v>130</v>
      </c>
      <c r="F98" s="14"/>
      <c r="G98" s="14">
        <v>20</v>
      </c>
      <c r="H98" s="14"/>
      <c r="I98" s="14">
        <v>10</v>
      </c>
      <c r="J98" s="14"/>
      <c r="K98" s="14">
        <v>15</v>
      </c>
      <c r="L98" s="14"/>
      <c r="M98" s="13"/>
      <c r="N98" s="13"/>
      <c r="O98" s="13">
        <f t="shared" si="5"/>
        <v>0</v>
      </c>
      <c r="P98" s="13">
        <f t="shared" si="5"/>
        <v>0</v>
      </c>
      <c r="Q98" s="28"/>
      <c r="R98" s="26">
        <f t="shared" si="6"/>
        <v>0</v>
      </c>
      <c r="S98" s="13"/>
      <c r="U98" s="17"/>
    </row>
    <row r="99" spans="1:21" x14ac:dyDescent="0.3">
      <c r="A99" s="12"/>
      <c r="B99" s="12"/>
      <c r="C99" s="13">
        <v>4000</v>
      </c>
      <c r="D99" s="13"/>
      <c r="E99" s="14">
        <v>130</v>
      </c>
      <c r="F99" s="14"/>
      <c r="G99" s="14">
        <v>20</v>
      </c>
      <c r="H99" s="14"/>
      <c r="I99" s="14">
        <v>10</v>
      </c>
      <c r="J99" s="14"/>
      <c r="K99" s="14">
        <v>15</v>
      </c>
      <c r="L99" s="14"/>
      <c r="M99" s="13"/>
      <c r="N99" s="13"/>
      <c r="O99" s="13">
        <f t="shared" si="5"/>
        <v>0</v>
      </c>
      <c r="P99" s="13">
        <f t="shared" si="5"/>
        <v>0</v>
      </c>
      <c r="Q99" s="28"/>
      <c r="R99" s="26">
        <f t="shared" si="6"/>
        <v>0</v>
      </c>
      <c r="S99" s="13"/>
      <c r="U99" s="17"/>
    </row>
    <row r="100" spans="1:21" x14ac:dyDescent="0.3">
      <c r="A100" s="12"/>
      <c r="B100" s="12"/>
      <c r="C100" s="13">
        <v>4000</v>
      </c>
      <c r="D100" s="13"/>
      <c r="E100" s="14">
        <v>130</v>
      </c>
      <c r="F100" s="14"/>
      <c r="G100" s="14">
        <v>20</v>
      </c>
      <c r="H100" s="14"/>
      <c r="I100" s="14">
        <v>10</v>
      </c>
      <c r="J100" s="14"/>
      <c r="K100" s="14">
        <v>15</v>
      </c>
      <c r="L100" s="14"/>
      <c r="M100" s="13"/>
      <c r="N100" s="13"/>
      <c r="O100" s="13">
        <f t="shared" si="5"/>
        <v>0</v>
      </c>
      <c r="P100" s="13">
        <f t="shared" si="5"/>
        <v>0</v>
      </c>
      <c r="Q100" s="28"/>
      <c r="R100" s="26">
        <f t="shared" si="6"/>
        <v>0</v>
      </c>
      <c r="S100" s="13"/>
      <c r="U100" s="17"/>
    </row>
    <row r="101" spans="1:21" x14ac:dyDescent="0.3">
      <c r="A101" s="12"/>
      <c r="B101" s="12"/>
      <c r="C101" s="13">
        <v>4000</v>
      </c>
      <c r="D101" s="13"/>
      <c r="E101" s="14">
        <v>130</v>
      </c>
      <c r="F101" s="14"/>
      <c r="G101" s="14">
        <v>20</v>
      </c>
      <c r="H101" s="14"/>
      <c r="I101" s="14">
        <v>10</v>
      </c>
      <c r="J101" s="14"/>
      <c r="K101" s="14">
        <v>15</v>
      </c>
      <c r="L101" s="14"/>
      <c r="M101" s="13"/>
      <c r="N101" s="13"/>
      <c r="O101" s="13">
        <f t="shared" si="5"/>
        <v>0</v>
      </c>
      <c r="P101" s="13">
        <f t="shared" si="5"/>
        <v>0</v>
      </c>
      <c r="Q101" s="28"/>
      <c r="R101" s="26">
        <f t="shared" si="6"/>
        <v>0</v>
      </c>
      <c r="S101" s="13"/>
      <c r="U101" s="17"/>
    </row>
    <row r="102" spans="1:21" x14ac:dyDescent="0.3">
      <c r="A102" s="12"/>
      <c r="B102" s="12"/>
      <c r="C102" s="13">
        <v>4000</v>
      </c>
      <c r="D102" s="13"/>
      <c r="E102" s="14">
        <v>130</v>
      </c>
      <c r="F102" s="14"/>
      <c r="G102" s="14">
        <v>20</v>
      </c>
      <c r="H102" s="14"/>
      <c r="I102" s="14">
        <v>10</v>
      </c>
      <c r="J102" s="14"/>
      <c r="K102" s="14">
        <v>15</v>
      </c>
      <c r="L102" s="14"/>
      <c r="M102" s="13"/>
      <c r="N102" s="13"/>
      <c r="O102" s="13">
        <f t="shared" si="5"/>
        <v>0</v>
      </c>
      <c r="P102" s="13">
        <f t="shared" si="5"/>
        <v>0</v>
      </c>
      <c r="Q102" s="28"/>
      <c r="R102" s="26">
        <f t="shared" si="6"/>
        <v>0</v>
      </c>
      <c r="S102" s="13"/>
      <c r="U102" s="17"/>
    </row>
    <row r="103" spans="1:21" x14ac:dyDescent="0.3">
      <c r="A103" s="12"/>
      <c r="B103" s="12"/>
      <c r="C103" s="13">
        <v>4000</v>
      </c>
      <c r="D103" s="13"/>
      <c r="E103" s="14">
        <v>130</v>
      </c>
      <c r="F103" s="14"/>
      <c r="G103" s="14">
        <v>20</v>
      </c>
      <c r="H103" s="14"/>
      <c r="I103" s="14">
        <v>10</v>
      </c>
      <c r="J103" s="14"/>
      <c r="K103" s="14">
        <v>15</v>
      </c>
      <c r="L103" s="14"/>
      <c r="M103" s="13"/>
      <c r="N103" s="13"/>
      <c r="O103" s="13">
        <f t="shared" si="5"/>
        <v>0</v>
      </c>
      <c r="P103" s="13">
        <f t="shared" si="5"/>
        <v>0</v>
      </c>
      <c r="Q103" s="28"/>
      <c r="R103" s="26">
        <f t="shared" si="6"/>
        <v>0</v>
      </c>
      <c r="S103" s="13"/>
      <c r="U103" s="17"/>
    </row>
    <row r="104" spans="1:21" x14ac:dyDescent="0.3">
      <c r="A104" s="12"/>
      <c r="B104" s="12"/>
      <c r="C104" s="13">
        <v>4000</v>
      </c>
      <c r="D104" s="13"/>
      <c r="E104" s="14">
        <v>130</v>
      </c>
      <c r="F104" s="14"/>
      <c r="G104" s="14">
        <v>20</v>
      </c>
      <c r="H104" s="14"/>
      <c r="I104" s="14">
        <v>10</v>
      </c>
      <c r="J104" s="14"/>
      <c r="K104" s="14">
        <v>15</v>
      </c>
      <c r="L104" s="14"/>
      <c r="M104" s="13"/>
      <c r="N104" s="13"/>
      <c r="O104" s="13">
        <f t="shared" si="5"/>
        <v>0</v>
      </c>
      <c r="P104" s="13">
        <f t="shared" si="5"/>
        <v>0</v>
      </c>
      <c r="Q104" s="28"/>
      <c r="R104" s="26">
        <f t="shared" si="6"/>
        <v>0</v>
      </c>
      <c r="S104" s="13"/>
      <c r="U104" s="17"/>
    </row>
    <row r="105" spans="1:21" x14ac:dyDescent="0.3">
      <c r="A105" s="12"/>
      <c r="B105" s="12"/>
      <c r="C105" s="13">
        <v>4000</v>
      </c>
      <c r="D105" s="13"/>
      <c r="E105" s="14">
        <v>130</v>
      </c>
      <c r="F105" s="14"/>
      <c r="G105" s="14">
        <v>20</v>
      </c>
      <c r="H105" s="14"/>
      <c r="I105" s="14">
        <v>10</v>
      </c>
      <c r="J105" s="14"/>
      <c r="K105" s="14">
        <v>15</v>
      </c>
      <c r="L105" s="14"/>
      <c r="M105" s="13"/>
      <c r="N105" s="13"/>
      <c r="O105" s="13">
        <f t="shared" si="5"/>
        <v>0</v>
      </c>
      <c r="P105" s="13">
        <f t="shared" si="5"/>
        <v>0</v>
      </c>
      <c r="Q105" s="28"/>
      <c r="R105" s="26">
        <f t="shared" si="6"/>
        <v>0</v>
      </c>
      <c r="S105" s="13"/>
      <c r="U105" s="17"/>
    </row>
    <row r="106" spans="1:21" x14ac:dyDescent="0.3">
      <c r="A106" s="12"/>
      <c r="B106" s="12"/>
      <c r="C106" s="13">
        <v>4000</v>
      </c>
      <c r="D106" s="13"/>
      <c r="E106" s="14">
        <v>130</v>
      </c>
      <c r="F106" s="14"/>
      <c r="G106" s="14">
        <v>20</v>
      </c>
      <c r="H106" s="14"/>
      <c r="I106" s="14">
        <v>10</v>
      </c>
      <c r="J106" s="14"/>
      <c r="K106" s="14">
        <v>15</v>
      </c>
      <c r="L106" s="14"/>
      <c r="M106" s="13"/>
      <c r="N106" s="13"/>
      <c r="O106" s="13">
        <f t="shared" si="5"/>
        <v>0</v>
      </c>
      <c r="P106" s="13">
        <f t="shared" si="5"/>
        <v>0</v>
      </c>
      <c r="Q106" s="28"/>
      <c r="R106" s="26">
        <f t="shared" si="6"/>
        <v>0</v>
      </c>
      <c r="S106" s="13"/>
      <c r="U106" s="17"/>
    </row>
    <row r="107" spans="1:21" x14ac:dyDescent="0.3">
      <c r="A107" s="12"/>
      <c r="B107" s="12"/>
      <c r="C107" s="13">
        <v>4000</v>
      </c>
      <c r="D107" s="13"/>
      <c r="E107" s="14">
        <v>130</v>
      </c>
      <c r="F107" s="14"/>
      <c r="G107" s="14">
        <v>20</v>
      </c>
      <c r="H107" s="14"/>
      <c r="I107" s="14">
        <v>10</v>
      </c>
      <c r="J107" s="14"/>
      <c r="K107" s="14">
        <v>15</v>
      </c>
      <c r="L107" s="14"/>
      <c r="M107" s="13"/>
      <c r="N107" s="13"/>
      <c r="O107" s="13">
        <f t="shared" si="5"/>
        <v>0</v>
      </c>
      <c r="P107" s="13">
        <f t="shared" si="5"/>
        <v>0</v>
      </c>
      <c r="Q107" s="28"/>
      <c r="R107" s="26">
        <f t="shared" si="6"/>
        <v>0</v>
      </c>
      <c r="S107" s="13"/>
      <c r="U107" s="17"/>
    </row>
    <row r="108" spans="1:21" x14ac:dyDescent="0.3">
      <c r="A108" s="12"/>
      <c r="B108" s="12"/>
      <c r="C108" s="13">
        <v>4000</v>
      </c>
      <c r="D108" s="13"/>
      <c r="E108" s="14">
        <v>130</v>
      </c>
      <c r="F108" s="14"/>
      <c r="G108" s="14">
        <v>20</v>
      </c>
      <c r="H108" s="14"/>
      <c r="I108" s="14">
        <v>10</v>
      </c>
      <c r="J108" s="14"/>
      <c r="K108" s="14">
        <v>15</v>
      </c>
      <c r="L108" s="14"/>
      <c r="M108" s="13"/>
      <c r="N108" s="13"/>
      <c r="O108" s="13">
        <f t="shared" si="5"/>
        <v>0</v>
      </c>
      <c r="P108" s="13">
        <f t="shared" si="5"/>
        <v>0</v>
      </c>
      <c r="Q108" s="28"/>
      <c r="R108" s="26">
        <f t="shared" si="6"/>
        <v>0</v>
      </c>
      <c r="S108" s="13"/>
      <c r="U108" s="17"/>
    </row>
    <row r="109" spans="1:21" x14ac:dyDescent="0.3">
      <c r="A109" s="12"/>
      <c r="B109" s="12"/>
      <c r="C109" s="13">
        <v>4000</v>
      </c>
      <c r="D109" s="13"/>
      <c r="E109" s="14">
        <v>130</v>
      </c>
      <c r="F109" s="14"/>
      <c r="G109" s="14">
        <v>20</v>
      </c>
      <c r="H109" s="14"/>
      <c r="I109" s="14">
        <v>10</v>
      </c>
      <c r="J109" s="14"/>
      <c r="K109" s="14">
        <v>15</v>
      </c>
      <c r="L109" s="14"/>
      <c r="M109" s="13"/>
      <c r="N109" s="13"/>
      <c r="O109" s="13">
        <f t="shared" si="5"/>
        <v>0</v>
      </c>
      <c r="P109" s="13">
        <f t="shared" si="5"/>
        <v>0</v>
      </c>
      <c r="Q109" s="28"/>
      <c r="R109" s="26">
        <f t="shared" si="6"/>
        <v>0</v>
      </c>
      <c r="S109" s="13"/>
      <c r="U109" s="17"/>
    </row>
    <row r="110" spans="1:21" x14ac:dyDescent="0.3">
      <c r="A110" s="12"/>
      <c r="B110" s="12"/>
      <c r="C110" s="13">
        <v>4000</v>
      </c>
      <c r="D110" s="13"/>
      <c r="E110" s="14">
        <v>130</v>
      </c>
      <c r="F110" s="14"/>
      <c r="G110" s="14">
        <v>20</v>
      </c>
      <c r="H110" s="14"/>
      <c r="I110" s="14">
        <v>10</v>
      </c>
      <c r="J110" s="14"/>
      <c r="K110" s="14">
        <v>15</v>
      </c>
      <c r="L110" s="14"/>
      <c r="M110" s="13"/>
      <c r="N110" s="13"/>
      <c r="O110" s="13">
        <f t="shared" si="5"/>
        <v>0</v>
      </c>
      <c r="P110" s="13">
        <f t="shared" si="5"/>
        <v>0</v>
      </c>
      <c r="Q110" s="28"/>
      <c r="R110" s="26">
        <f t="shared" si="6"/>
        <v>0</v>
      </c>
      <c r="S110" s="13"/>
      <c r="U110" s="17"/>
    </row>
    <row r="111" spans="1:21" x14ac:dyDescent="0.3">
      <c r="A111" s="12"/>
      <c r="B111" s="12"/>
      <c r="C111" s="13">
        <v>4000</v>
      </c>
      <c r="D111" s="13"/>
      <c r="E111" s="14">
        <v>130</v>
      </c>
      <c r="F111" s="14"/>
      <c r="G111" s="14">
        <v>20</v>
      </c>
      <c r="H111" s="14"/>
      <c r="I111" s="14">
        <v>10</v>
      </c>
      <c r="J111" s="14"/>
      <c r="K111" s="14">
        <v>15</v>
      </c>
      <c r="L111" s="14"/>
      <c r="M111" s="13"/>
      <c r="N111" s="13"/>
      <c r="O111" s="13">
        <f t="shared" si="5"/>
        <v>0</v>
      </c>
      <c r="P111" s="13">
        <f t="shared" si="5"/>
        <v>0</v>
      </c>
      <c r="Q111" s="28"/>
      <c r="R111" s="26">
        <f t="shared" si="6"/>
        <v>0</v>
      </c>
      <c r="S111" s="13"/>
      <c r="U111" s="17"/>
    </row>
    <row r="112" spans="1:21" x14ac:dyDescent="0.3">
      <c r="A112" s="12"/>
      <c r="B112" s="12"/>
      <c r="C112" s="13">
        <v>4000</v>
      </c>
      <c r="D112" s="13"/>
      <c r="E112" s="14">
        <v>130</v>
      </c>
      <c r="F112" s="14"/>
      <c r="G112" s="14">
        <v>20</v>
      </c>
      <c r="H112" s="14"/>
      <c r="I112" s="14">
        <v>10</v>
      </c>
      <c r="J112" s="14"/>
      <c r="K112" s="14">
        <v>15</v>
      </c>
      <c r="L112" s="14"/>
      <c r="M112" s="13"/>
      <c r="N112" s="13"/>
      <c r="O112" s="13">
        <f t="shared" si="5"/>
        <v>0</v>
      </c>
      <c r="P112" s="13">
        <f t="shared" si="5"/>
        <v>0</v>
      </c>
      <c r="Q112" s="28"/>
      <c r="R112" s="26">
        <f t="shared" si="6"/>
        <v>0</v>
      </c>
      <c r="S112" s="13"/>
      <c r="U112" s="17"/>
    </row>
    <row r="113" spans="1:21" x14ac:dyDescent="0.3">
      <c r="A113" s="12"/>
      <c r="B113" s="12"/>
      <c r="C113" s="13">
        <v>4000</v>
      </c>
      <c r="D113" s="13"/>
      <c r="E113" s="14">
        <v>130</v>
      </c>
      <c r="F113" s="14"/>
      <c r="G113" s="14">
        <v>20</v>
      </c>
      <c r="H113" s="14"/>
      <c r="I113" s="14">
        <v>10</v>
      </c>
      <c r="J113" s="14"/>
      <c r="K113" s="14">
        <v>15</v>
      </c>
      <c r="L113" s="14"/>
      <c r="M113" s="13"/>
      <c r="N113" s="13"/>
      <c r="O113" s="13">
        <f t="shared" si="5"/>
        <v>0</v>
      </c>
      <c r="P113" s="13">
        <f t="shared" si="5"/>
        <v>0</v>
      </c>
      <c r="Q113" s="28"/>
      <c r="R113" s="26">
        <f t="shared" si="6"/>
        <v>0</v>
      </c>
      <c r="S113" s="13"/>
      <c r="U113" s="17"/>
    </row>
    <row r="114" spans="1:21" x14ac:dyDescent="0.3">
      <c r="A114" s="12"/>
      <c r="B114" s="12"/>
      <c r="C114" s="13">
        <v>4000</v>
      </c>
      <c r="D114" s="13"/>
      <c r="E114" s="14">
        <v>130</v>
      </c>
      <c r="F114" s="14"/>
      <c r="G114" s="14">
        <v>20</v>
      </c>
      <c r="H114" s="14"/>
      <c r="I114" s="14">
        <v>10</v>
      </c>
      <c r="J114" s="14"/>
      <c r="K114" s="14">
        <v>15</v>
      </c>
      <c r="L114" s="14"/>
      <c r="M114" s="13"/>
      <c r="N114" s="13"/>
      <c r="O114" s="13">
        <f t="shared" si="5"/>
        <v>0</v>
      </c>
      <c r="P114" s="13">
        <f t="shared" si="5"/>
        <v>0</v>
      </c>
      <c r="Q114" s="28"/>
      <c r="R114" s="26">
        <f t="shared" si="6"/>
        <v>0</v>
      </c>
      <c r="S114" s="13"/>
      <c r="U114" s="17"/>
    </row>
    <row r="115" spans="1:21" x14ac:dyDescent="0.3">
      <c r="A115" s="12"/>
      <c r="B115" s="12"/>
      <c r="C115" s="13">
        <v>4000</v>
      </c>
      <c r="D115" s="13"/>
      <c r="E115" s="14">
        <v>130</v>
      </c>
      <c r="F115" s="14"/>
      <c r="G115" s="14">
        <v>20</v>
      </c>
      <c r="H115" s="14"/>
      <c r="I115" s="14">
        <v>10</v>
      </c>
      <c r="J115" s="14"/>
      <c r="K115" s="14">
        <v>15</v>
      </c>
      <c r="L115" s="14"/>
      <c r="M115" s="13"/>
      <c r="N115" s="13"/>
      <c r="O115" s="13">
        <f t="shared" si="5"/>
        <v>0</v>
      </c>
      <c r="P115" s="13">
        <f t="shared" si="5"/>
        <v>0</v>
      </c>
      <c r="Q115" s="28"/>
      <c r="R115" s="26">
        <f t="shared" si="6"/>
        <v>0</v>
      </c>
      <c r="S115" s="13"/>
      <c r="U115" s="17"/>
    </row>
    <row r="116" spans="1:21" x14ac:dyDescent="0.3">
      <c r="A116" s="12"/>
      <c r="B116" s="12"/>
      <c r="C116" s="13">
        <v>4000</v>
      </c>
      <c r="D116" s="13"/>
      <c r="E116" s="14">
        <v>130</v>
      </c>
      <c r="F116" s="14"/>
      <c r="G116" s="14">
        <v>20</v>
      </c>
      <c r="H116" s="14"/>
      <c r="I116" s="14">
        <v>10</v>
      </c>
      <c r="J116" s="14"/>
      <c r="K116" s="14">
        <v>15</v>
      </c>
      <c r="L116" s="14"/>
      <c r="M116" s="13"/>
      <c r="N116" s="13"/>
      <c r="O116" s="13">
        <f t="shared" si="5"/>
        <v>0</v>
      </c>
      <c r="P116" s="13">
        <f t="shared" si="5"/>
        <v>0</v>
      </c>
      <c r="Q116" s="28"/>
      <c r="R116" s="26">
        <f t="shared" si="6"/>
        <v>0</v>
      </c>
      <c r="S116" s="13"/>
      <c r="U116" s="17"/>
    </row>
    <row r="117" spans="1:21" x14ac:dyDescent="0.3">
      <c r="A117" s="12"/>
      <c r="B117" s="12"/>
      <c r="C117" s="13">
        <v>4000</v>
      </c>
      <c r="D117" s="13"/>
      <c r="E117" s="14">
        <v>130</v>
      </c>
      <c r="F117" s="14"/>
      <c r="G117" s="14">
        <v>20</v>
      </c>
      <c r="H117" s="14"/>
      <c r="I117" s="14">
        <v>10</v>
      </c>
      <c r="J117" s="14"/>
      <c r="K117" s="14">
        <v>15</v>
      </c>
      <c r="L117" s="14"/>
      <c r="M117" s="13"/>
      <c r="N117" s="13"/>
      <c r="O117" s="13">
        <f t="shared" si="5"/>
        <v>0</v>
      </c>
      <c r="P117" s="13">
        <f t="shared" si="5"/>
        <v>0</v>
      </c>
      <c r="Q117" s="28"/>
      <c r="R117" s="26">
        <f t="shared" si="6"/>
        <v>0</v>
      </c>
      <c r="S117" s="13"/>
      <c r="U117" s="17"/>
    </row>
    <row r="118" spans="1:21" x14ac:dyDescent="0.3">
      <c r="A118" s="12"/>
      <c r="B118" s="12"/>
      <c r="C118" s="13">
        <v>4000</v>
      </c>
      <c r="D118" s="13"/>
      <c r="E118" s="14">
        <v>130</v>
      </c>
      <c r="F118" s="14"/>
      <c r="G118" s="14">
        <v>20</v>
      </c>
      <c r="H118" s="14"/>
      <c r="I118" s="14">
        <v>10</v>
      </c>
      <c r="J118" s="14"/>
      <c r="K118" s="14">
        <v>15</v>
      </c>
      <c r="L118" s="14"/>
      <c r="M118" s="13"/>
      <c r="N118" s="13"/>
      <c r="O118" s="13">
        <f t="shared" si="5"/>
        <v>0</v>
      </c>
      <c r="P118" s="13">
        <f t="shared" si="5"/>
        <v>0</v>
      </c>
      <c r="Q118" s="28"/>
      <c r="R118" s="26">
        <f t="shared" si="6"/>
        <v>0</v>
      </c>
      <c r="S118" s="13"/>
      <c r="U118" s="17"/>
    </row>
    <row r="119" spans="1:21" x14ac:dyDescent="0.3">
      <c r="A119" s="12"/>
      <c r="B119" s="12"/>
      <c r="C119" s="13">
        <v>4000</v>
      </c>
      <c r="D119" s="13"/>
      <c r="E119" s="14">
        <v>130</v>
      </c>
      <c r="F119" s="14"/>
      <c r="G119" s="14">
        <v>20</v>
      </c>
      <c r="H119" s="14"/>
      <c r="I119" s="14">
        <v>10</v>
      </c>
      <c r="J119" s="14"/>
      <c r="K119" s="14">
        <v>15</v>
      </c>
      <c r="L119" s="14"/>
      <c r="M119" s="13"/>
      <c r="N119" s="13"/>
      <c r="O119" s="13">
        <f t="shared" si="5"/>
        <v>0</v>
      </c>
      <c r="P119" s="13">
        <f t="shared" si="5"/>
        <v>0</v>
      </c>
      <c r="Q119" s="28"/>
      <c r="R119" s="26">
        <f t="shared" si="6"/>
        <v>0</v>
      </c>
      <c r="S119" s="13"/>
      <c r="U119" s="17"/>
    </row>
    <row r="120" spans="1:21" x14ac:dyDescent="0.3">
      <c r="A120" s="12"/>
      <c r="B120" s="12"/>
      <c r="C120" s="13">
        <v>4000</v>
      </c>
      <c r="D120" s="13"/>
      <c r="E120" s="14">
        <v>130</v>
      </c>
      <c r="F120" s="14"/>
      <c r="G120" s="14">
        <v>20</v>
      </c>
      <c r="H120" s="14"/>
      <c r="I120" s="14">
        <v>10</v>
      </c>
      <c r="J120" s="14"/>
      <c r="K120" s="14">
        <v>15</v>
      </c>
      <c r="L120" s="14"/>
      <c r="M120" s="13"/>
      <c r="N120" s="13"/>
      <c r="O120" s="13">
        <f t="shared" si="5"/>
        <v>0</v>
      </c>
      <c r="P120" s="13">
        <f t="shared" si="5"/>
        <v>0</v>
      </c>
      <c r="Q120" s="28"/>
      <c r="R120" s="26">
        <f t="shared" si="6"/>
        <v>0</v>
      </c>
      <c r="S120" s="13"/>
      <c r="U120" s="17"/>
    </row>
    <row r="121" spans="1:21" x14ac:dyDescent="0.3">
      <c r="A121" s="12"/>
      <c r="B121" s="12"/>
      <c r="C121" s="13">
        <v>4000</v>
      </c>
      <c r="D121" s="13"/>
      <c r="E121" s="14">
        <v>130</v>
      </c>
      <c r="F121" s="14"/>
      <c r="G121" s="14">
        <v>20</v>
      </c>
      <c r="H121" s="14"/>
      <c r="I121" s="14">
        <v>10</v>
      </c>
      <c r="J121" s="14"/>
      <c r="K121" s="14">
        <v>15</v>
      </c>
      <c r="L121" s="14"/>
      <c r="M121" s="13"/>
      <c r="N121" s="13"/>
      <c r="O121" s="13">
        <f t="shared" si="5"/>
        <v>0</v>
      </c>
      <c r="P121" s="13">
        <f t="shared" si="5"/>
        <v>0</v>
      </c>
      <c r="Q121" s="28"/>
      <c r="R121" s="26">
        <f t="shared" si="6"/>
        <v>0</v>
      </c>
      <c r="S121" s="13"/>
      <c r="U121" s="17"/>
    </row>
    <row r="122" spans="1:21" x14ac:dyDescent="0.3">
      <c r="A122" s="12"/>
      <c r="B122" s="12"/>
      <c r="C122" s="13">
        <v>4000</v>
      </c>
      <c r="D122" s="13"/>
      <c r="E122" s="14">
        <v>130</v>
      </c>
      <c r="F122" s="14"/>
      <c r="G122" s="14">
        <v>20</v>
      </c>
      <c r="H122" s="14"/>
      <c r="I122" s="14">
        <v>10</v>
      </c>
      <c r="J122" s="14"/>
      <c r="K122" s="14">
        <v>15</v>
      </c>
      <c r="L122" s="14"/>
      <c r="M122" s="13"/>
      <c r="N122" s="13"/>
      <c r="O122" s="13">
        <f t="shared" si="5"/>
        <v>0</v>
      </c>
      <c r="P122" s="13">
        <f t="shared" si="5"/>
        <v>0</v>
      </c>
      <c r="Q122" s="28"/>
      <c r="R122" s="26">
        <f t="shared" si="6"/>
        <v>0</v>
      </c>
      <c r="S122" s="13"/>
      <c r="U122" s="17"/>
    </row>
    <row r="123" spans="1:21" x14ac:dyDescent="0.3">
      <c r="A123" s="12"/>
      <c r="B123" s="12"/>
      <c r="C123" s="13">
        <v>4000</v>
      </c>
      <c r="D123" s="13"/>
      <c r="E123" s="14">
        <v>130</v>
      </c>
      <c r="F123" s="14"/>
      <c r="G123" s="14">
        <v>20</v>
      </c>
      <c r="H123" s="14"/>
      <c r="I123" s="14">
        <v>10</v>
      </c>
      <c r="J123" s="14"/>
      <c r="K123" s="14">
        <v>15</v>
      </c>
      <c r="L123" s="14"/>
      <c r="M123" s="13"/>
      <c r="N123" s="13"/>
      <c r="O123" s="13">
        <f t="shared" si="5"/>
        <v>0</v>
      </c>
      <c r="P123" s="13">
        <f t="shared" si="5"/>
        <v>0</v>
      </c>
      <c r="Q123" s="28"/>
      <c r="R123" s="26">
        <f t="shared" si="6"/>
        <v>0</v>
      </c>
      <c r="S123" s="13"/>
      <c r="U123" s="17"/>
    </row>
    <row r="124" spans="1:21" x14ac:dyDescent="0.3">
      <c r="A124" s="12"/>
      <c r="B124" s="12"/>
      <c r="C124" s="13">
        <v>4000</v>
      </c>
      <c r="D124" s="13"/>
      <c r="E124" s="14">
        <v>130</v>
      </c>
      <c r="F124" s="14"/>
      <c r="G124" s="14">
        <v>20</v>
      </c>
      <c r="H124" s="14"/>
      <c r="I124" s="14">
        <v>10</v>
      </c>
      <c r="J124" s="14"/>
      <c r="K124" s="14">
        <v>15</v>
      </c>
      <c r="L124" s="14"/>
      <c r="M124" s="13"/>
      <c r="N124" s="13"/>
      <c r="O124" s="13">
        <f t="shared" si="5"/>
        <v>0</v>
      </c>
      <c r="P124" s="13">
        <f t="shared" si="5"/>
        <v>0</v>
      </c>
      <c r="Q124" s="28"/>
      <c r="R124" s="26">
        <f t="shared" si="6"/>
        <v>0</v>
      </c>
      <c r="S124" s="13"/>
      <c r="U124" s="17"/>
    </row>
    <row r="125" spans="1:21" x14ac:dyDescent="0.3">
      <c r="A125" s="12"/>
      <c r="B125" s="12"/>
      <c r="C125" s="13">
        <v>4000</v>
      </c>
      <c r="D125" s="13"/>
      <c r="E125" s="14">
        <v>130</v>
      </c>
      <c r="F125" s="14"/>
      <c r="G125" s="14">
        <v>20</v>
      </c>
      <c r="H125" s="14"/>
      <c r="I125" s="14">
        <v>10</v>
      </c>
      <c r="J125" s="14"/>
      <c r="K125" s="14">
        <v>15</v>
      </c>
      <c r="L125" s="14"/>
      <c r="M125" s="13"/>
      <c r="N125" s="13"/>
      <c r="O125" s="13">
        <f t="shared" si="5"/>
        <v>0</v>
      </c>
      <c r="P125" s="13">
        <f t="shared" si="5"/>
        <v>0</v>
      </c>
      <c r="Q125" s="28"/>
      <c r="R125" s="26">
        <f t="shared" si="6"/>
        <v>0</v>
      </c>
      <c r="S125" s="13"/>
      <c r="U125" s="17"/>
    </row>
    <row r="126" spans="1:21" x14ac:dyDescent="0.3">
      <c r="A126" s="12"/>
      <c r="B126" s="12"/>
      <c r="C126" s="13">
        <v>4000</v>
      </c>
      <c r="D126" s="13"/>
      <c r="E126" s="14">
        <v>130</v>
      </c>
      <c r="F126" s="14"/>
      <c r="G126" s="14">
        <v>20</v>
      </c>
      <c r="H126" s="14"/>
      <c r="I126" s="14">
        <v>10</v>
      </c>
      <c r="J126" s="14"/>
      <c r="K126" s="14">
        <v>15</v>
      </c>
      <c r="L126" s="14"/>
      <c r="M126" s="13"/>
      <c r="N126" s="13"/>
      <c r="O126" s="13">
        <f t="shared" si="5"/>
        <v>0</v>
      </c>
      <c r="P126" s="13">
        <f t="shared" si="5"/>
        <v>0</v>
      </c>
      <c r="Q126" s="28"/>
      <c r="R126" s="26">
        <f t="shared" si="6"/>
        <v>0</v>
      </c>
      <c r="S126" s="13"/>
      <c r="U126" s="17"/>
    </row>
    <row r="127" spans="1:21" x14ac:dyDescent="0.3">
      <c r="A127" s="12"/>
      <c r="B127" s="12"/>
      <c r="C127" s="13">
        <v>4000</v>
      </c>
      <c r="D127" s="13"/>
      <c r="E127" s="14">
        <v>130</v>
      </c>
      <c r="F127" s="14"/>
      <c r="G127" s="14">
        <v>20</v>
      </c>
      <c r="H127" s="14"/>
      <c r="I127" s="14">
        <v>10</v>
      </c>
      <c r="J127" s="14"/>
      <c r="K127" s="14">
        <v>15</v>
      </c>
      <c r="L127" s="14"/>
      <c r="M127" s="13"/>
      <c r="N127" s="13"/>
      <c r="O127" s="13">
        <f t="shared" si="5"/>
        <v>0</v>
      </c>
      <c r="P127" s="13">
        <f t="shared" si="5"/>
        <v>0</v>
      </c>
      <c r="Q127" s="28"/>
      <c r="R127" s="26">
        <f t="shared" si="6"/>
        <v>0</v>
      </c>
      <c r="S127" s="13"/>
      <c r="U127" s="17"/>
    </row>
    <row r="128" spans="1:21" x14ac:dyDescent="0.3">
      <c r="A128" s="12"/>
      <c r="B128" s="12"/>
      <c r="C128" s="13">
        <v>4000</v>
      </c>
      <c r="D128" s="13"/>
      <c r="E128" s="14">
        <v>130</v>
      </c>
      <c r="F128" s="14"/>
      <c r="G128" s="14">
        <v>20</v>
      </c>
      <c r="H128" s="14"/>
      <c r="I128" s="14">
        <v>10</v>
      </c>
      <c r="J128" s="14"/>
      <c r="K128" s="14">
        <v>15</v>
      </c>
      <c r="L128" s="14"/>
      <c r="M128" s="13"/>
      <c r="N128" s="13"/>
      <c r="O128" s="13">
        <f t="shared" si="5"/>
        <v>0</v>
      </c>
      <c r="P128" s="13">
        <f t="shared" si="5"/>
        <v>0</v>
      </c>
      <c r="Q128" s="28"/>
      <c r="R128" s="26">
        <f t="shared" si="6"/>
        <v>0</v>
      </c>
      <c r="S128" s="13"/>
      <c r="U128" s="17"/>
    </row>
    <row r="129" spans="1:21" x14ac:dyDescent="0.3">
      <c r="A129" s="12"/>
      <c r="B129" s="12"/>
      <c r="C129" s="13">
        <v>4000</v>
      </c>
      <c r="D129" s="13"/>
      <c r="E129" s="14">
        <v>130</v>
      </c>
      <c r="F129" s="14"/>
      <c r="G129" s="14">
        <v>20</v>
      </c>
      <c r="H129" s="14"/>
      <c r="I129" s="14">
        <v>10</v>
      </c>
      <c r="J129" s="14"/>
      <c r="K129" s="14">
        <v>15</v>
      </c>
      <c r="L129" s="14"/>
      <c r="M129" s="13"/>
      <c r="N129" s="13"/>
      <c r="O129" s="13">
        <f t="shared" si="5"/>
        <v>0</v>
      </c>
      <c r="P129" s="13">
        <f t="shared" si="5"/>
        <v>0</v>
      </c>
      <c r="Q129" s="28"/>
      <c r="R129" s="26">
        <f t="shared" si="6"/>
        <v>0</v>
      </c>
      <c r="S129" s="13"/>
      <c r="U129" s="17"/>
    </row>
    <row r="130" spans="1:21" x14ac:dyDescent="0.3">
      <c r="A130" s="12"/>
      <c r="B130" s="12"/>
      <c r="C130" s="13">
        <v>4000</v>
      </c>
      <c r="D130" s="13"/>
      <c r="E130" s="14">
        <v>130</v>
      </c>
      <c r="F130" s="14"/>
      <c r="G130" s="14">
        <v>20</v>
      </c>
      <c r="H130" s="14"/>
      <c r="I130" s="14">
        <v>10</v>
      </c>
      <c r="J130" s="14"/>
      <c r="K130" s="14">
        <v>15</v>
      </c>
      <c r="L130" s="14"/>
      <c r="M130" s="13"/>
      <c r="N130" s="13"/>
      <c r="O130" s="13">
        <f t="shared" si="5"/>
        <v>0</v>
      </c>
      <c r="P130" s="13">
        <f t="shared" si="5"/>
        <v>0</v>
      </c>
      <c r="Q130" s="28"/>
      <c r="R130" s="26">
        <f t="shared" si="6"/>
        <v>0</v>
      </c>
      <c r="S130" s="13"/>
      <c r="U130" s="17"/>
    </row>
    <row r="131" spans="1:21" x14ac:dyDescent="0.3">
      <c r="A131" s="12"/>
      <c r="B131" s="12"/>
      <c r="C131" s="13">
        <v>4000</v>
      </c>
      <c r="D131" s="13"/>
      <c r="E131" s="14">
        <v>130</v>
      </c>
      <c r="F131" s="14"/>
      <c r="G131" s="14">
        <v>20</v>
      </c>
      <c r="H131" s="14"/>
      <c r="I131" s="14">
        <v>10</v>
      </c>
      <c r="J131" s="14"/>
      <c r="K131" s="14">
        <v>15</v>
      </c>
      <c r="L131" s="14"/>
      <c r="M131" s="13"/>
      <c r="N131" s="13"/>
      <c r="O131" s="13">
        <f t="shared" si="5"/>
        <v>0</v>
      </c>
      <c r="P131" s="13">
        <f t="shared" si="5"/>
        <v>0</v>
      </c>
      <c r="Q131" s="28"/>
      <c r="R131" s="26">
        <f t="shared" si="6"/>
        <v>0</v>
      </c>
      <c r="S131" s="13"/>
      <c r="U131" s="17"/>
    </row>
    <row r="132" spans="1:21" x14ac:dyDescent="0.3">
      <c r="A132" s="12"/>
      <c r="B132" s="12"/>
      <c r="C132" s="13">
        <v>4000</v>
      </c>
      <c r="D132" s="13"/>
      <c r="E132" s="14">
        <v>130</v>
      </c>
      <c r="F132" s="14"/>
      <c r="G132" s="14">
        <v>20</v>
      </c>
      <c r="H132" s="14"/>
      <c r="I132" s="14">
        <v>10</v>
      </c>
      <c r="J132" s="14"/>
      <c r="K132" s="14">
        <v>15</v>
      </c>
      <c r="L132" s="14"/>
      <c r="M132" s="13"/>
      <c r="N132" s="13"/>
      <c r="O132" s="13">
        <f t="shared" si="5"/>
        <v>0</v>
      </c>
      <c r="P132" s="13">
        <f t="shared" si="5"/>
        <v>0</v>
      </c>
      <c r="Q132" s="28"/>
      <c r="R132" s="26">
        <f t="shared" si="6"/>
        <v>0</v>
      </c>
      <c r="S132" s="13"/>
      <c r="U132" s="17"/>
    </row>
    <row r="133" spans="1:21" x14ac:dyDescent="0.3">
      <c r="A133" s="12"/>
      <c r="B133" s="12"/>
      <c r="C133" s="13">
        <v>4000</v>
      </c>
      <c r="D133" s="13"/>
      <c r="E133" s="14">
        <v>130</v>
      </c>
      <c r="F133" s="14"/>
      <c r="G133" s="14">
        <v>20</v>
      </c>
      <c r="H133" s="14"/>
      <c r="I133" s="14">
        <v>10</v>
      </c>
      <c r="J133" s="14"/>
      <c r="K133" s="14">
        <v>15</v>
      </c>
      <c r="L133" s="14"/>
      <c r="M133" s="13"/>
      <c r="N133" s="13"/>
      <c r="O133" s="13">
        <f t="shared" si="5"/>
        <v>0</v>
      </c>
      <c r="P133" s="13">
        <f t="shared" si="5"/>
        <v>0</v>
      </c>
      <c r="Q133" s="28"/>
      <c r="R133" s="26">
        <f t="shared" si="6"/>
        <v>0</v>
      </c>
      <c r="S133" s="13"/>
      <c r="U133" s="17"/>
    </row>
    <row r="134" spans="1:21" x14ac:dyDescent="0.3">
      <c r="A134" s="12"/>
      <c r="B134" s="12"/>
      <c r="C134" s="13">
        <v>4000</v>
      </c>
      <c r="D134" s="13"/>
      <c r="E134" s="14">
        <v>130</v>
      </c>
      <c r="F134" s="14"/>
      <c r="G134" s="14">
        <v>20</v>
      </c>
      <c r="H134" s="14"/>
      <c r="I134" s="14">
        <v>10</v>
      </c>
      <c r="J134" s="14"/>
      <c r="K134" s="14">
        <v>15</v>
      </c>
      <c r="L134" s="14"/>
      <c r="M134" s="13"/>
      <c r="N134" s="13"/>
      <c r="O134" s="13">
        <f t="shared" si="5"/>
        <v>0</v>
      </c>
      <c r="P134" s="13">
        <f t="shared" si="5"/>
        <v>0</v>
      </c>
      <c r="Q134" s="28"/>
      <c r="R134" s="26">
        <f t="shared" si="6"/>
        <v>0</v>
      </c>
      <c r="S134" s="13"/>
      <c r="U134" s="17"/>
    </row>
    <row r="135" spans="1:21" x14ac:dyDescent="0.3">
      <c r="A135" s="12"/>
      <c r="B135" s="12"/>
      <c r="C135" s="13">
        <v>4000</v>
      </c>
      <c r="D135" s="13"/>
      <c r="E135" s="14">
        <v>130</v>
      </c>
      <c r="F135" s="14"/>
      <c r="G135" s="14">
        <v>20</v>
      </c>
      <c r="H135" s="14"/>
      <c r="I135" s="14">
        <v>10</v>
      </c>
      <c r="J135" s="14"/>
      <c r="K135" s="14">
        <v>15</v>
      </c>
      <c r="L135" s="14"/>
      <c r="M135" s="13"/>
      <c r="N135" s="13"/>
      <c r="O135" s="13">
        <f t="shared" si="5"/>
        <v>0</v>
      </c>
      <c r="P135" s="13">
        <f t="shared" si="5"/>
        <v>0</v>
      </c>
      <c r="Q135" s="28"/>
      <c r="R135" s="26">
        <f t="shared" si="6"/>
        <v>0</v>
      </c>
      <c r="S135" s="13"/>
      <c r="U135" s="17"/>
    </row>
    <row r="136" spans="1:21" x14ac:dyDescent="0.3">
      <c r="A136" s="12"/>
      <c r="B136" s="12"/>
      <c r="C136" s="13">
        <v>4000</v>
      </c>
      <c r="D136" s="13"/>
      <c r="E136" s="14">
        <v>130</v>
      </c>
      <c r="F136" s="14"/>
      <c r="G136" s="14">
        <v>20</v>
      </c>
      <c r="H136" s="14"/>
      <c r="I136" s="14">
        <v>10</v>
      </c>
      <c r="J136" s="14"/>
      <c r="K136" s="14">
        <v>15</v>
      </c>
      <c r="L136" s="14"/>
      <c r="M136" s="13"/>
      <c r="N136" s="13"/>
      <c r="O136" s="13">
        <f t="shared" ref="O136:P199" si="7">+M136/8</f>
        <v>0</v>
      </c>
      <c r="P136" s="13">
        <f t="shared" si="7"/>
        <v>0</v>
      </c>
      <c r="Q136" s="28"/>
      <c r="R136" s="26">
        <f t="shared" si="6"/>
        <v>0</v>
      </c>
      <c r="S136" s="13"/>
      <c r="U136" s="17"/>
    </row>
    <row r="137" spans="1:21" x14ac:dyDescent="0.3">
      <c r="A137" s="12"/>
      <c r="B137" s="12"/>
      <c r="C137" s="13">
        <v>4000</v>
      </c>
      <c r="D137" s="13"/>
      <c r="E137" s="14">
        <v>130</v>
      </c>
      <c r="F137" s="14"/>
      <c r="G137" s="14">
        <v>20</v>
      </c>
      <c r="H137" s="14"/>
      <c r="I137" s="14">
        <v>10</v>
      </c>
      <c r="J137" s="14"/>
      <c r="K137" s="14">
        <v>15</v>
      </c>
      <c r="L137" s="14"/>
      <c r="M137" s="13"/>
      <c r="N137" s="13"/>
      <c r="O137" s="13">
        <f t="shared" si="7"/>
        <v>0</v>
      </c>
      <c r="P137" s="13">
        <f t="shared" si="7"/>
        <v>0</v>
      </c>
      <c r="Q137" s="28"/>
      <c r="R137" s="26">
        <f t="shared" ref="R137:R200" si="8">+(((D137/C137)+(F137/E137)+(H137/G137)+(J137/I137)+(L137/K137)+O137))*0.05</f>
        <v>0</v>
      </c>
      <c r="S137" s="13"/>
      <c r="U137" s="17"/>
    </row>
    <row r="138" spans="1:21" x14ac:dyDescent="0.3">
      <c r="A138" s="12"/>
      <c r="B138" s="12"/>
      <c r="C138" s="13">
        <v>4000</v>
      </c>
      <c r="D138" s="13"/>
      <c r="E138" s="14">
        <v>130</v>
      </c>
      <c r="F138" s="14"/>
      <c r="G138" s="14">
        <v>20</v>
      </c>
      <c r="H138" s="14"/>
      <c r="I138" s="14">
        <v>10</v>
      </c>
      <c r="J138" s="14"/>
      <c r="K138" s="14">
        <v>15</v>
      </c>
      <c r="L138" s="14"/>
      <c r="M138" s="13"/>
      <c r="N138" s="13"/>
      <c r="O138" s="13">
        <f t="shared" si="7"/>
        <v>0</v>
      </c>
      <c r="P138" s="13">
        <f t="shared" si="7"/>
        <v>0</v>
      </c>
      <c r="Q138" s="28"/>
      <c r="R138" s="26">
        <f t="shared" si="8"/>
        <v>0</v>
      </c>
      <c r="S138" s="13"/>
      <c r="U138" s="17"/>
    </row>
    <row r="139" spans="1:21" x14ac:dyDescent="0.3">
      <c r="A139" s="12"/>
      <c r="B139" s="12"/>
      <c r="C139" s="13">
        <v>4000</v>
      </c>
      <c r="D139" s="13"/>
      <c r="E139" s="14">
        <v>130</v>
      </c>
      <c r="F139" s="14"/>
      <c r="G139" s="14">
        <v>20</v>
      </c>
      <c r="H139" s="14"/>
      <c r="I139" s="14">
        <v>10</v>
      </c>
      <c r="J139" s="14"/>
      <c r="K139" s="14">
        <v>15</v>
      </c>
      <c r="L139" s="14"/>
      <c r="M139" s="13"/>
      <c r="N139" s="13"/>
      <c r="O139" s="13">
        <f t="shared" si="7"/>
        <v>0</v>
      </c>
      <c r="P139" s="13">
        <f t="shared" si="7"/>
        <v>0</v>
      </c>
      <c r="Q139" s="28"/>
      <c r="R139" s="26">
        <f t="shared" si="8"/>
        <v>0</v>
      </c>
      <c r="S139" s="13"/>
      <c r="U139" s="17"/>
    </row>
    <row r="140" spans="1:21" x14ac:dyDescent="0.3">
      <c r="A140" s="12"/>
      <c r="B140" s="12"/>
      <c r="C140" s="13">
        <v>4000</v>
      </c>
      <c r="D140" s="13"/>
      <c r="E140" s="14">
        <v>130</v>
      </c>
      <c r="F140" s="14"/>
      <c r="G140" s="14">
        <v>20</v>
      </c>
      <c r="H140" s="14"/>
      <c r="I140" s="14">
        <v>10</v>
      </c>
      <c r="J140" s="14"/>
      <c r="K140" s="14">
        <v>15</v>
      </c>
      <c r="L140" s="14"/>
      <c r="M140" s="13"/>
      <c r="N140" s="13"/>
      <c r="O140" s="13">
        <f t="shared" si="7"/>
        <v>0</v>
      </c>
      <c r="P140" s="13">
        <f t="shared" si="7"/>
        <v>0</v>
      </c>
      <c r="Q140" s="28"/>
      <c r="R140" s="26">
        <f t="shared" si="8"/>
        <v>0</v>
      </c>
      <c r="S140" s="13"/>
      <c r="U140" s="17"/>
    </row>
    <row r="141" spans="1:21" x14ac:dyDescent="0.3">
      <c r="A141" s="12"/>
      <c r="B141" s="12"/>
      <c r="C141" s="13">
        <v>4000</v>
      </c>
      <c r="D141" s="13"/>
      <c r="E141" s="14">
        <v>130</v>
      </c>
      <c r="F141" s="14"/>
      <c r="G141" s="14">
        <v>20</v>
      </c>
      <c r="H141" s="14"/>
      <c r="I141" s="14">
        <v>10</v>
      </c>
      <c r="J141" s="14"/>
      <c r="K141" s="14">
        <v>15</v>
      </c>
      <c r="L141" s="14"/>
      <c r="M141" s="13"/>
      <c r="N141" s="13"/>
      <c r="O141" s="13">
        <f t="shared" si="7"/>
        <v>0</v>
      </c>
      <c r="P141" s="13">
        <f t="shared" si="7"/>
        <v>0</v>
      </c>
      <c r="Q141" s="28"/>
      <c r="R141" s="26">
        <f t="shared" si="8"/>
        <v>0</v>
      </c>
      <c r="S141" s="13"/>
      <c r="U141" s="17"/>
    </row>
    <row r="142" spans="1:21" x14ac:dyDescent="0.3">
      <c r="A142" s="12"/>
      <c r="B142" s="12"/>
      <c r="C142" s="13">
        <v>4000</v>
      </c>
      <c r="D142" s="13"/>
      <c r="E142" s="14">
        <v>130</v>
      </c>
      <c r="F142" s="14"/>
      <c r="G142" s="14">
        <v>20</v>
      </c>
      <c r="H142" s="14"/>
      <c r="I142" s="14">
        <v>10</v>
      </c>
      <c r="J142" s="14"/>
      <c r="K142" s="14">
        <v>15</v>
      </c>
      <c r="L142" s="14"/>
      <c r="M142" s="13"/>
      <c r="N142" s="13"/>
      <c r="O142" s="13">
        <f t="shared" si="7"/>
        <v>0</v>
      </c>
      <c r="P142" s="13">
        <f t="shared" si="7"/>
        <v>0</v>
      </c>
      <c r="Q142" s="28"/>
      <c r="R142" s="26">
        <f t="shared" si="8"/>
        <v>0</v>
      </c>
      <c r="S142" s="13"/>
      <c r="U142" s="17"/>
    </row>
    <row r="143" spans="1:21" x14ac:dyDescent="0.3">
      <c r="A143" s="12"/>
      <c r="B143" s="12"/>
      <c r="C143" s="13">
        <v>4000</v>
      </c>
      <c r="D143" s="13"/>
      <c r="E143" s="14">
        <v>130</v>
      </c>
      <c r="F143" s="14"/>
      <c r="G143" s="14">
        <v>20</v>
      </c>
      <c r="H143" s="14"/>
      <c r="I143" s="14">
        <v>10</v>
      </c>
      <c r="J143" s="14"/>
      <c r="K143" s="14">
        <v>15</v>
      </c>
      <c r="L143" s="14"/>
      <c r="M143" s="13"/>
      <c r="N143" s="13"/>
      <c r="O143" s="13">
        <f t="shared" si="7"/>
        <v>0</v>
      </c>
      <c r="P143" s="13">
        <f t="shared" si="7"/>
        <v>0</v>
      </c>
      <c r="Q143" s="28"/>
      <c r="R143" s="26">
        <f t="shared" si="8"/>
        <v>0</v>
      </c>
      <c r="S143" s="13"/>
      <c r="U143" s="17"/>
    </row>
    <row r="144" spans="1:21" x14ac:dyDescent="0.3">
      <c r="A144" s="12"/>
      <c r="B144" s="12"/>
      <c r="C144" s="13">
        <v>4000</v>
      </c>
      <c r="D144" s="13"/>
      <c r="E144" s="14">
        <v>130</v>
      </c>
      <c r="F144" s="14"/>
      <c r="G144" s="14">
        <v>20</v>
      </c>
      <c r="H144" s="14"/>
      <c r="I144" s="14">
        <v>10</v>
      </c>
      <c r="J144" s="14"/>
      <c r="K144" s="14">
        <v>15</v>
      </c>
      <c r="L144" s="14"/>
      <c r="M144" s="13"/>
      <c r="N144" s="13"/>
      <c r="O144" s="13">
        <f t="shared" si="7"/>
        <v>0</v>
      </c>
      <c r="P144" s="13">
        <f t="shared" si="7"/>
        <v>0</v>
      </c>
      <c r="Q144" s="28"/>
      <c r="R144" s="26">
        <f t="shared" si="8"/>
        <v>0</v>
      </c>
      <c r="S144" s="13"/>
      <c r="U144" s="17"/>
    </row>
    <row r="145" spans="1:21" x14ac:dyDescent="0.3">
      <c r="A145" s="12"/>
      <c r="B145" s="12"/>
      <c r="C145" s="13">
        <v>4000</v>
      </c>
      <c r="D145" s="13"/>
      <c r="E145" s="14">
        <v>130</v>
      </c>
      <c r="F145" s="14"/>
      <c r="G145" s="14">
        <v>20</v>
      </c>
      <c r="H145" s="14"/>
      <c r="I145" s="14">
        <v>10</v>
      </c>
      <c r="J145" s="14"/>
      <c r="K145" s="14">
        <v>15</v>
      </c>
      <c r="L145" s="14"/>
      <c r="M145" s="13"/>
      <c r="N145" s="13"/>
      <c r="O145" s="13">
        <f t="shared" si="7"/>
        <v>0</v>
      </c>
      <c r="P145" s="13">
        <f t="shared" si="7"/>
        <v>0</v>
      </c>
      <c r="Q145" s="28"/>
      <c r="R145" s="26">
        <f t="shared" si="8"/>
        <v>0</v>
      </c>
      <c r="S145" s="13"/>
      <c r="U145" s="17"/>
    </row>
    <row r="146" spans="1:21" x14ac:dyDescent="0.3">
      <c r="A146" s="12"/>
      <c r="B146" s="12"/>
      <c r="C146" s="13">
        <v>4000</v>
      </c>
      <c r="D146" s="13"/>
      <c r="E146" s="14">
        <v>130</v>
      </c>
      <c r="F146" s="14"/>
      <c r="G146" s="14">
        <v>20</v>
      </c>
      <c r="H146" s="14"/>
      <c r="I146" s="14">
        <v>10</v>
      </c>
      <c r="J146" s="14"/>
      <c r="K146" s="14">
        <v>15</v>
      </c>
      <c r="L146" s="14"/>
      <c r="M146" s="13"/>
      <c r="N146" s="13"/>
      <c r="O146" s="13">
        <f t="shared" si="7"/>
        <v>0</v>
      </c>
      <c r="P146" s="13">
        <f t="shared" si="7"/>
        <v>0</v>
      </c>
      <c r="Q146" s="28"/>
      <c r="R146" s="26">
        <f t="shared" si="8"/>
        <v>0</v>
      </c>
      <c r="S146" s="13"/>
      <c r="U146" s="17"/>
    </row>
    <row r="147" spans="1:21" x14ac:dyDescent="0.3">
      <c r="A147" s="12"/>
      <c r="B147" s="12"/>
      <c r="C147" s="13">
        <v>4000</v>
      </c>
      <c r="D147" s="13"/>
      <c r="E147" s="14">
        <v>130</v>
      </c>
      <c r="F147" s="14"/>
      <c r="G147" s="14">
        <v>20</v>
      </c>
      <c r="H147" s="14"/>
      <c r="I147" s="14">
        <v>10</v>
      </c>
      <c r="J147" s="14"/>
      <c r="K147" s="14">
        <v>15</v>
      </c>
      <c r="L147" s="14"/>
      <c r="M147" s="13"/>
      <c r="N147" s="13"/>
      <c r="O147" s="13">
        <f t="shared" si="7"/>
        <v>0</v>
      </c>
      <c r="P147" s="13">
        <f t="shared" si="7"/>
        <v>0</v>
      </c>
      <c r="Q147" s="28"/>
      <c r="R147" s="26">
        <f t="shared" si="8"/>
        <v>0</v>
      </c>
      <c r="S147" s="13"/>
      <c r="U147" s="17"/>
    </row>
    <row r="148" spans="1:21" x14ac:dyDescent="0.3">
      <c r="A148" s="12"/>
      <c r="B148" s="12"/>
      <c r="C148" s="13">
        <v>4000</v>
      </c>
      <c r="D148" s="13"/>
      <c r="E148" s="14">
        <v>130</v>
      </c>
      <c r="F148" s="14"/>
      <c r="G148" s="14">
        <v>20</v>
      </c>
      <c r="H148" s="14"/>
      <c r="I148" s="14">
        <v>10</v>
      </c>
      <c r="J148" s="14"/>
      <c r="K148" s="14">
        <v>15</v>
      </c>
      <c r="L148" s="14"/>
      <c r="M148" s="13"/>
      <c r="N148" s="13"/>
      <c r="O148" s="13">
        <f t="shared" si="7"/>
        <v>0</v>
      </c>
      <c r="P148" s="13">
        <f t="shared" si="7"/>
        <v>0</v>
      </c>
      <c r="Q148" s="28"/>
      <c r="R148" s="26">
        <f t="shared" si="8"/>
        <v>0</v>
      </c>
      <c r="S148" s="13"/>
      <c r="U148" s="17"/>
    </row>
    <row r="149" spans="1:21" x14ac:dyDescent="0.3">
      <c r="A149" s="12"/>
      <c r="B149" s="12"/>
      <c r="C149" s="13">
        <v>4000</v>
      </c>
      <c r="D149" s="13"/>
      <c r="E149" s="14">
        <v>130</v>
      </c>
      <c r="F149" s="14"/>
      <c r="G149" s="14">
        <v>20</v>
      </c>
      <c r="H149" s="14"/>
      <c r="I149" s="14">
        <v>10</v>
      </c>
      <c r="J149" s="14"/>
      <c r="K149" s="14">
        <v>15</v>
      </c>
      <c r="L149" s="14"/>
      <c r="M149" s="13"/>
      <c r="N149" s="13"/>
      <c r="O149" s="13">
        <f t="shared" si="7"/>
        <v>0</v>
      </c>
      <c r="P149" s="13">
        <f t="shared" si="7"/>
        <v>0</v>
      </c>
      <c r="Q149" s="28"/>
      <c r="R149" s="26">
        <f t="shared" si="8"/>
        <v>0</v>
      </c>
      <c r="S149" s="13"/>
      <c r="U149" s="17"/>
    </row>
    <row r="150" spans="1:21" x14ac:dyDescent="0.3">
      <c r="A150" s="12"/>
      <c r="B150" s="12"/>
      <c r="C150" s="13">
        <v>4000</v>
      </c>
      <c r="D150" s="13"/>
      <c r="E150" s="14">
        <v>130</v>
      </c>
      <c r="F150" s="14"/>
      <c r="G150" s="14">
        <v>20</v>
      </c>
      <c r="H150" s="14"/>
      <c r="I150" s="14">
        <v>10</v>
      </c>
      <c r="J150" s="14"/>
      <c r="K150" s="14">
        <v>15</v>
      </c>
      <c r="L150" s="14"/>
      <c r="M150" s="13"/>
      <c r="N150" s="13"/>
      <c r="O150" s="13">
        <f t="shared" si="7"/>
        <v>0</v>
      </c>
      <c r="P150" s="13">
        <f t="shared" si="7"/>
        <v>0</v>
      </c>
      <c r="Q150" s="28"/>
      <c r="R150" s="26">
        <f t="shared" si="8"/>
        <v>0</v>
      </c>
      <c r="S150" s="13"/>
      <c r="U150" s="17"/>
    </row>
    <row r="151" spans="1:21" x14ac:dyDescent="0.3">
      <c r="A151" s="12"/>
      <c r="B151" s="12"/>
      <c r="C151" s="13">
        <v>4000</v>
      </c>
      <c r="D151" s="13"/>
      <c r="E151" s="14">
        <v>130</v>
      </c>
      <c r="F151" s="14"/>
      <c r="G151" s="14">
        <v>20</v>
      </c>
      <c r="H151" s="14"/>
      <c r="I151" s="14">
        <v>10</v>
      </c>
      <c r="J151" s="14"/>
      <c r="K151" s="14">
        <v>15</v>
      </c>
      <c r="L151" s="14"/>
      <c r="M151" s="13"/>
      <c r="N151" s="13"/>
      <c r="O151" s="13">
        <f t="shared" si="7"/>
        <v>0</v>
      </c>
      <c r="P151" s="13">
        <f t="shared" si="7"/>
        <v>0</v>
      </c>
      <c r="Q151" s="28"/>
      <c r="R151" s="26">
        <f t="shared" si="8"/>
        <v>0</v>
      </c>
      <c r="S151" s="13"/>
      <c r="U151" s="17"/>
    </row>
    <row r="152" spans="1:21" x14ac:dyDescent="0.3">
      <c r="A152" s="12"/>
      <c r="B152" s="12"/>
      <c r="C152" s="13">
        <v>4000</v>
      </c>
      <c r="D152" s="13"/>
      <c r="E152" s="14">
        <v>130</v>
      </c>
      <c r="F152" s="14"/>
      <c r="G152" s="14">
        <v>20</v>
      </c>
      <c r="H152" s="14"/>
      <c r="I152" s="14">
        <v>10</v>
      </c>
      <c r="J152" s="14"/>
      <c r="K152" s="14">
        <v>15</v>
      </c>
      <c r="L152" s="14"/>
      <c r="M152" s="13"/>
      <c r="N152" s="13"/>
      <c r="O152" s="13">
        <f t="shared" si="7"/>
        <v>0</v>
      </c>
      <c r="P152" s="13">
        <f t="shared" si="7"/>
        <v>0</v>
      </c>
      <c r="Q152" s="28"/>
      <c r="R152" s="26">
        <f t="shared" si="8"/>
        <v>0</v>
      </c>
      <c r="S152" s="13"/>
      <c r="U152" s="17"/>
    </row>
    <row r="153" spans="1:21" x14ac:dyDescent="0.3">
      <c r="A153" s="12"/>
      <c r="B153" s="12"/>
      <c r="C153" s="13">
        <v>4000</v>
      </c>
      <c r="D153" s="13"/>
      <c r="E153" s="14">
        <v>130</v>
      </c>
      <c r="F153" s="14"/>
      <c r="G153" s="14">
        <v>20</v>
      </c>
      <c r="H153" s="14"/>
      <c r="I153" s="14">
        <v>10</v>
      </c>
      <c r="J153" s="14"/>
      <c r="K153" s="14">
        <v>15</v>
      </c>
      <c r="L153" s="14"/>
      <c r="M153" s="13"/>
      <c r="N153" s="13"/>
      <c r="O153" s="13">
        <f t="shared" si="7"/>
        <v>0</v>
      </c>
      <c r="P153" s="13">
        <f t="shared" si="7"/>
        <v>0</v>
      </c>
      <c r="Q153" s="28"/>
      <c r="R153" s="26">
        <f t="shared" si="8"/>
        <v>0</v>
      </c>
      <c r="S153" s="13"/>
      <c r="U153" s="17"/>
    </row>
    <row r="154" spans="1:21" x14ac:dyDescent="0.3">
      <c r="A154" s="12"/>
      <c r="B154" s="12"/>
      <c r="C154" s="13">
        <v>4000</v>
      </c>
      <c r="D154" s="13"/>
      <c r="E154" s="14">
        <v>130</v>
      </c>
      <c r="F154" s="14"/>
      <c r="G154" s="14">
        <v>20</v>
      </c>
      <c r="H154" s="14"/>
      <c r="I154" s="14">
        <v>10</v>
      </c>
      <c r="J154" s="14"/>
      <c r="K154" s="14">
        <v>15</v>
      </c>
      <c r="L154" s="14"/>
      <c r="M154" s="13"/>
      <c r="N154" s="13"/>
      <c r="O154" s="13">
        <f t="shared" si="7"/>
        <v>0</v>
      </c>
      <c r="P154" s="13">
        <f t="shared" si="7"/>
        <v>0</v>
      </c>
      <c r="Q154" s="28"/>
      <c r="R154" s="26">
        <f t="shared" si="8"/>
        <v>0</v>
      </c>
      <c r="S154" s="13"/>
      <c r="U154" s="17"/>
    </row>
    <row r="155" spans="1:21" x14ac:dyDescent="0.3">
      <c r="A155" s="12"/>
      <c r="B155" s="12"/>
      <c r="C155" s="13">
        <v>4000</v>
      </c>
      <c r="D155" s="13"/>
      <c r="E155" s="14">
        <v>130</v>
      </c>
      <c r="F155" s="14"/>
      <c r="G155" s="14">
        <v>20</v>
      </c>
      <c r="H155" s="14"/>
      <c r="I155" s="14">
        <v>10</v>
      </c>
      <c r="J155" s="14"/>
      <c r="K155" s="14">
        <v>15</v>
      </c>
      <c r="L155" s="14"/>
      <c r="M155" s="13"/>
      <c r="N155" s="13"/>
      <c r="O155" s="13">
        <f t="shared" si="7"/>
        <v>0</v>
      </c>
      <c r="P155" s="13">
        <f t="shared" si="7"/>
        <v>0</v>
      </c>
      <c r="Q155" s="28"/>
      <c r="R155" s="26">
        <f t="shared" si="8"/>
        <v>0</v>
      </c>
      <c r="S155" s="13"/>
      <c r="U155" s="17"/>
    </row>
    <row r="156" spans="1:21" x14ac:dyDescent="0.3">
      <c r="A156" s="12"/>
      <c r="B156" s="12"/>
      <c r="C156" s="13">
        <v>4000</v>
      </c>
      <c r="D156" s="13"/>
      <c r="E156" s="14">
        <v>130</v>
      </c>
      <c r="F156" s="14"/>
      <c r="G156" s="14">
        <v>20</v>
      </c>
      <c r="H156" s="14"/>
      <c r="I156" s="14">
        <v>10</v>
      </c>
      <c r="J156" s="14"/>
      <c r="K156" s="14">
        <v>15</v>
      </c>
      <c r="L156" s="14"/>
      <c r="M156" s="13"/>
      <c r="N156" s="13"/>
      <c r="O156" s="13">
        <f t="shared" si="7"/>
        <v>0</v>
      </c>
      <c r="P156" s="13">
        <f t="shared" si="7"/>
        <v>0</v>
      </c>
      <c r="Q156" s="28"/>
      <c r="R156" s="26">
        <f t="shared" si="8"/>
        <v>0</v>
      </c>
      <c r="S156" s="13"/>
      <c r="U156" s="17"/>
    </row>
    <row r="157" spans="1:21" x14ac:dyDescent="0.3">
      <c r="A157" s="12"/>
      <c r="B157" s="12"/>
      <c r="C157" s="13">
        <v>4000</v>
      </c>
      <c r="D157" s="13"/>
      <c r="E157" s="14">
        <v>130</v>
      </c>
      <c r="F157" s="14"/>
      <c r="G157" s="14">
        <v>20</v>
      </c>
      <c r="H157" s="14"/>
      <c r="I157" s="14">
        <v>10</v>
      </c>
      <c r="J157" s="14"/>
      <c r="K157" s="14">
        <v>15</v>
      </c>
      <c r="L157" s="14"/>
      <c r="M157" s="13"/>
      <c r="N157" s="13"/>
      <c r="O157" s="13">
        <f t="shared" si="7"/>
        <v>0</v>
      </c>
      <c r="P157" s="13">
        <f t="shared" si="7"/>
        <v>0</v>
      </c>
      <c r="Q157" s="28"/>
      <c r="R157" s="26">
        <f t="shared" si="8"/>
        <v>0</v>
      </c>
      <c r="S157" s="13"/>
      <c r="U157" s="17"/>
    </row>
    <row r="158" spans="1:21" x14ac:dyDescent="0.3">
      <c r="A158" s="12"/>
      <c r="B158" s="12"/>
      <c r="C158" s="13">
        <v>4000</v>
      </c>
      <c r="D158" s="13"/>
      <c r="E158" s="14">
        <v>130</v>
      </c>
      <c r="F158" s="14"/>
      <c r="G158" s="14">
        <v>20</v>
      </c>
      <c r="H158" s="14"/>
      <c r="I158" s="14">
        <v>10</v>
      </c>
      <c r="J158" s="14"/>
      <c r="K158" s="14">
        <v>15</v>
      </c>
      <c r="L158" s="14"/>
      <c r="M158" s="13"/>
      <c r="N158" s="13"/>
      <c r="O158" s="13">
        <f t="shared" si="7"/>
        <v>0</v>
      </c>
      <c r="P158" s="13">
        <f t="shared" si="7"/>
        <v>0</v>
      </c>
      <c r="Q158" s="28"/>
      <c r="R158" s="26">
        <f t="shared" si="8"/>
        <v>0</v>
      </c>
      <c r="S158" s="13"/>
      <c r="U158" s="17"/>
    </row>
    <row r="159" spans="1:21" x14ac:dyDescent="0.3">
      <c r="A159" s="12"/>
      <c r="B159" s="12"/>
      <c r="C159" s="13">
        <v>4000</v>
      </c>
      <c r="D159" s="13"/>
      <c r="E159" s="14">
        <v>130</v>
      </c>
      <c r="F159" s="14"/>
      <c r="G159" s="14">
        <v>20</v>
      </c>
      <c r="H159" s="14"/>
      <c r="I159" s="14">
        <v>10</v>
      </c>
      <c r="J159" s="14"/>
      <c r="K159" s="14">
        <v>15</v>
      </c>
      <c r="L159" s="14"/>
      <c r="M159" s="13"/>
      <c r="N159" s="13"/>
      <c r="O159" s="13">
        <f t="shared" si="7"/>
        <v>0</v>
      </c>
      <c r="P159" s="13">
        <f t="shared" si="7"/>
        <v>0</v>
      </c>
      <c r="Q159" s="28"/>
      <c r="R159" s="26">
        <f t="shared" si="8"/>
        <v>0</v>
      </c>
      <c r="S159" s="13"/>
      <c r="U159" s="17"/>
    </row>
    <row r="160" spans="1:21" x14ac:dyDescent="0.3">
      <c r="A160" s="12"/>
      <c r="B160" s="12"/>
      <c r="C160" s="13">
        <v>4000</v>
      </c>
      <c r="D160" s="13"/>
      <c r="E160" s="14">
        <v>130</v>
      </c>
      <c r="F160" s="14"/>
      <c r="G160" s="14">
        <v>20</v>
      </c>
      <c r="H160" s="14"/>
      <c r="I160" s="14">
        <v>10</v>
      </c>
      <c r="J160" s="14"/>
      <c r="K160" s="14">
        <v>15</v>
      </c>
      <c r="L160" s="14"/>
      <c r="M160" s="13"/>
      <c r="N160" s="13"/>
      <c r="O160" s="13">
        <f t="shared" si="7"/>
        <v>0</v>
      </c>
      <c r="P160" s="13">
        <f t="shared" si="7"/>
        <v>0</v>
      </c>
      <c r="Q160" s="28"/>
      <c r="R160" s="26">
        <f t="shared" si="8"/>
        <v>0</v>
      </c>
      <c r="S160" s="13"/>
      <c r="U160" s="17"/>
    </row>
    <row r="161" spans="1:21" x14ac:dyDescent="0.3">
      <c r="A161" s="12"/>
      <c r="B161" s="12"/>
      <c r="C161" s="13">
        <v>4000</v>
      </c>
      <c r="D161" s="13"/>
      <c r="E161" s="14">
        <v>130</v>
      </c>
      <c r="F161" s="14"/>
      <c r="G161" s="14">
        <v>20</v>
      </c>
      <c r="H161" s="14"/>
      <c r="I161" s="14">
        <v>10</v>
      </c>
      <c r="J161" s="14"/>
      <c r="K161" s="14">
        <v>15</v>
      </c>
      <c r="L161" s="14"/>
      <c r="M161" s="13"/>
      <c r="N161" s="13"/>
      <c r="O161" s="13">
        <f t="shared" si="7"/>
        <v>0</v>
      </c>
      <c r="P161" s="13">
        <f t="shared" si="7"/>
        <v>0</v>
      </c>
      <c r="Q161" s="28"/>
      <c r="R161" s="26">
        <f t="shared" si="8"/>
        <v>0</v>
      </c>
      <c r="S161" s="13"/>
      <c r="U161" s="17"/>
    </row>
    <row r="162" spans="1:21" x14ac:dyDescent="0.3">
      <c r="A162" s="12"/>
      <c r="B162" s="12"/>
      <c r="C162" s="13">
        <v>4000</v>
      </c>
      <c r="D162" s="13"/>
      <c r="E162" s="14">
        <v>130</v>
      </c>
      <c r="F162" s="14"/>
      <c r="G162" s="14">
        <v>20</v>
      </c>
      <c r="H162" s="14"/>
      <c r="I162" s="14">
        <v>10</v>
      </c>
      <c r="J162" s="14"/>
      <c r="K162" s="14">
        <v>15</v>
      </c>
      <c r="L162" s="14"/>
      <c r="M162" s="13"/>
      <c r="N162" s="13"/>
      <c r="O162" s="13">
        <f t="shared" si="7"/>
        <v>0</v>
      </c>
      <c r="P162" s="13">
        <f t="shared" si="7"/>
        <v>0</v>
      </c>
      <c r="Q162" s="28"/>
      <c r="R162" s="26">
        <f t="shared" si="8"/>
        <v>0</v>
      </c>
      <c r="S162" s="13"/>
      <c r="U162" s="17"/>
    </row>
    <row r="163" spans="1:21" x14ac:dyDescent="0.3">
      <c r="A163" s="12"/>
      <c r="B163" s="12"/>
      <c r="C163" s="13">
        <v>4000</v>
      </c>
      <c r="D163" s="13"/>
      <c r="E163" s="14">
        <v>130</v>
      </c>
      <c r="F163" s="14"/>
      <c r="G163" s="14">
        <v>20</v>
      </c>
      <c r="H163" s="14"/>
      <c r="I163" s="14">
        <v>10</v>
      </c>
      <c r="J163" s="14"/>
      <c r="K163" s="14">
        <v>15</v>
      </c>
      <c r="L163" s="14"/>
      <c r="M163" s="13"/>
      <c r="N163" s="13"/>
      <c r="O163" s="13">
        <f t="shared" si="7"/>
        <v>0</v>
      </c>
      <c r="P163" s="13">
        <f t="shared" si="7"/>
        <v>0</v>
      </c>
      <c r="Q163" s="28"/>
      <c r="R163" s="26">
        <f t="shared" si="8"/>
        <v>0</v>
      </c>
      <c r="S163" s="13"/>
      <c r="U163" s="17"/>
    </row>
    <row r="164" spans="1:21" x14ac:dyDescent="0.3">
      <c r="A164" s="12"/>
      <c r="B164" s="12"/>
      <c r="C164" s="13">
        <v>4000</v>
      </c>
      <c r="D164" s="13"/>
      <c r="E164" s="14">
        <v>130</v>
      </c>
      <c r="F164" s="14"/>
      <c r="G164" s="14">
        <v>20</v>
      </c>
      <c r="H164" s="14"/>
      <c r="I164" s="14">
        <v>10</v>
      </c>
      <c r="J164" s="14"/>
      <c r="K164" s="14">
        <v>15</v>
      </c>
      <c r="L164" s="14"/>
      <c r="M164" s="13"/>
      <c r="N164" s="13"/>
      <c r="O164" s="13">
        <f t="shared" si="7"/>
        <v>0</v>
      </c>
      <c r="P164" s="13">
        <f t="shared" si="7"/>
        <v>0</v>
      </c>
      <c r="Q164" s="28"/>
      <c r="R164" s="26">
        <f t="shared" si="8"/>
        <v>0</v>
      </c>
      <c r="S164" s="13"/>
      <c r="U164" s="17"/>
    </row>
    <row r="165" spans="1:21" x14ac:dyDescent="0.3">
      <c r="A165" s="12"/>
      <c r="B165" s="12"/>
      <c r="C165" s="13">
        <v>4000</v>
      </c>
      <c r="D165" s="13"/>
      <c r="E165" s="14">
        <v>130</v>
      </c>
      <c r="F165" s="14"/>
      <c r="G165" s="14">
        <v>20</v>
      </c>
      <c r="H165" s="14"/>
      <c r="I165" s="14">
        <v>10</v>
      </c>
      <c r="J165" s="14"/>
      <c r="K165" s="14">
        <v>15</v>
      </c>
      <c r="L165" s="14"/>
      <c r="M165" s="13"/>
      <c r="N165" s="13"/>
      <c r="O165" s="13">
        <f t="shared" si="7"/>
        <v>0</v>
      </c>
      <c r="P165" s="13">
        <f t="shared" si="7"/>
        <v>0</v>
      </c>
      <c r="Q165" s="28"/>
      <c r="R165" s="26">
        <f t="shared" si="8"/>
        <v>0</v>
      </c>
      <c r="S165" s="13"/>
      <c r="U165" s="17"/>
    </row>
    <row r="166" spans="1:21" x14ac:dyDescent="0.3">
      <c r="A166" s="12"/>
      <c r="B166" s="12"/>
      <c r="C166" s="13">
        <v>4000</v>
      </c>
      <c r="D166" s="13"/>
      <c r="E166" s="14">
        <v>130</v>
      </c>
      <c r="F166" s="14"/>
      <c r="G166" s="14">
        <v>20</v>
      </c>
      <c r="H166" s="14"/>
      <c r="I166" s="14">
        <v>10</v>
      </c>
      <c r="J166" s="14"/>
      <c r="K166" s="14">
        <v>15</v>
      </c>
      <c r="L166" s="14"/>
      <c r="M166" s="13"/>
      <c r="N166" s="13"/>
      <c r="O166" s="13">
        <f t="shared" si="7"/>
        <v>0</v>
      </c>
      <c r="P166" s="13">
        <f t="shared" si="7"/>
        <v>0</v>
      </c>
      <c r="Q166" s="28"/>
      <c r="R166" s="26">
        <f t="shared" si="8"/>
        <v>0</v>
      </c>
      <c r="S166" s="13"/>
      <c r="U166" s="17"/>
    </row>
    <row r="167" spans="1:21" x14ac:dyDescent="0.3">
      <c r="A167" s="12"/>
      <c r="B167" s="12"/>
      <c r="C167" s="13">
        <v>4000</v>
      </c>
      <c r="D167" s="13"/>
      <c r="E167" s="14">
        <v>130</v>
      </c>
      <c r="F167" s="14"/>
      <c r="G167" s="14">
        <v>20</v>
      </c>
      <c r="H167" s="14"/>
      <c r="I167" s="14">
        <v>10</v>
      </c>
      <c r="J167" s="14"/>
      <c r="K167" s="14">
        <v>15</v>
      </c>
      <c r="L167" s="14"/>
      <c r="M167" s="13"/>
      <c r="N167" s="13"/>
      <c r="O167" s="13">
        <f t="shared" si="7"/>
        <v>0</v>
      </c>
      <c r="P167" s="13">
        <f t="shared" si="7"/>
        <v>0</v>
      </c>
      <c r="Q167" s="28"/>
      <c r="R167" s="26">
        <f t="shared" si="8"/>
        <v>0</v>
      </c>
      <c r="S167" s="13"/>
      <c r="U167" s="17"/>
    </row>
    <row r="168" spans="1:21" x14ac:dyDescent="0.3">
      <c r="A168" s="12"/>
      <c r="B168" s="12"/>
      <c r="C168" s="13">
        <v>4000</v>
      </c>
      <c r="D168" s="13"/>
      <c r="E168" s="14">
        <v>130</v>
      </c>
      <c r="F168" s="14"/>
      <c r="G168" s="14">
        <v>20</v>
      </c>
      <c r="H168" s="14"/>
      <c r="I168" s="14">
        <v>10</v>
      </c>
      <c r="J168" s="14"/>
      <c r="K168" s="14">
        <v>15</v>
      </c>
      <c r="L168" s="14"/>
      <c r="M168" s="13"/>
      <c r="N168" s="13"/>
      <c r="O168" s="13">
        <f t="shared" si="7"/>
        <v>0</v>
      </c>
      <c r="P168" s="13">
        <f t="shared" si="7"/>
        <v>0</v>
      </c>
      <c r="Q168" s="28"/>
      <c r="R168" s="26">
        <f t="shared" si="8"/>
        <v>0</v>
      </c>
      <c r="S168" s="13"/>
      <c r="U168" s="17"/>
    </row>
    <row r="169" spans="1:21" x14ac:dyDescent="0.3">
      <c r="A169" s="12"/>
      <c r="B169" s="12"/>
      <c r="C169" s="13">
        <v>4000</v>
      </c>
      <c r="D169" s="13"/>
      <c r="E169" s="14">
        <v>130</v>
      </c>
      <c r="F169" s="14"/>
      <c r="G169" s="14">
        <v>20</v>
      </c>
      <c r="H169" s="14"/>
      <c r="I169" s="14">
        <v>10</v>
      </c>
      <c r="J169" s="14"/>
      <c r="K169" s="14">
        <v>15</v>
      </c>
      <c r="L169" s="14"/>
      <c r="M169" s="13"/>
      <c r="N169" s="13"/>
      <c r="O169" s="13">
        <f t="shared" si="7"/>
        <v>0</v>
      </c>
      <c r="P169" s="13">
        <f t="shared" si="7"/>
        <v>0</v>
      </c>
      <c r="Q169" s="28"/>
      <c r="R169" s="26">
        <f t="shared" si="8"/>
        <v>0</v>
      </c>
      <c r="S169" s="13"/>
      <c r="U169" s="17"/>
    </row>
    <row r="170" spans="1:21" x14ac:dyDescent="0.3">
      <c r="A170" s="12"/>
      <c r="B170" s="12"/>
      <c r="C170" s="13">
        <v>4000</v>
      </c>
      <c r="D170" s="13"/>
      <c r="E170" s="14">
        <v>130</v>
      </c>
      <c r="F170" s="14"/>
      <c r="G170" s="14">
        <v>20</v>
      </c>
      <c r="H170" s="14"/>
      <c r="I170" s="14">
        <v>10</v>
      </c>
      <c r="J170" s="14"/>
      <c r="K170" s="14">
        <v>15</v>
      </c>
      <c r="L170" s="14"/>
      <c r="M170" s="13"/>
      <c r="N170" s="13"/>
      <c r="O170" s="13">
        <f t="shared" si="7"/>
        <v>0</v>
      </c>
      <c r="P170" s="13">
        <f t="shared" si="7"/>
        <v>0</v>
      </c>
      <c r="Q170" s="28"/>
      <c r="R170" s="26">
        <f t="shared" si="8"/>
        <v>0</v>
      </c>
      <c r="S170" s="13"/>
      <c r="U170" s="17"/>
    </row>
    <row r="171" spans="1:21" x14ac:dyDescent="0.3">
      <c r="A171" s="12"/>
      <c r="B171" s="12"/>
      <c r="C171" s="13">
        <v>4000</v>
      </c>
      <c r="D171" s="13"/>
      <c r="E171" s="14">
        <v>130</v>
      </c>
      <c r="F171" s="14"/>
      <c r="G171" s="14">
        <v>20</v>
      </c>
      <c r="H171" s="14"/>
      <c r="I171" s="14">
        <v>10</v>
      </c>
      <c r="J171" s="14"/>
      <c r="K171" s="14">
        <v>15</v>
      </c>
      <c r="L171" s="14"/>
      <c r="M171" s="13"/>
      <c r="N171" s="13"/>
      <c r="O171" s="13">
        <f t="shared" si="7"/>
        <v>0</v>
      </c>
      <c r="P171" s="13">
        <f t="shared" si="7"/>
        <v>0</v>
      </c>
      <c r="Q171" s="28"/>
      <c r="R171" s="26">
        <f t="shared" si="8"/>
        <v>0</v>
      </c>
      <c r="S171" s="13"/>
      <c r="U171" s="17"/>
    </row>
    <row r="172" spans="1:21" x14ac:dyDescent="0.3">
      <c r="A172" s="12"/>
      <c r="B172" s="12"/>
      <c r="C172" s="13">
        <v>4000</v>
      </c>
      <c r="D172" s="13"/>
      <c r="E172" s="14">
        <v>130</v>
      </c>
      <c r="F172" s="14"/>
      <c r="G172" s="14">
        <v>20</v>
      </c>
      <c r="H172" s="14"/>
      <c r="I172" s="14">
        <v>10</v>
      </c>
      <c r="J172" s="14"/>
      <c r="K172" s="14">
        <v>15</v>
      </c>
      <c r="L172" s="14"/>
      <c r="M172" s="13"/>
      <c r="N172" s="13"/>
      <c r="O172" s="13">
        <f t="shared" si="7"/>
        <v>0</v>
      </c>
      <c r="P172" s="13">
        <f t="shared" si="7"/>
        <v>0</v>
      </c>
      <c r="Q172" s="28"/>
      <c r="R172" s="26">
        <f t="shared" si="8"/>
        <v>0</v>
      </c>
      <c r="S172" s="13"/>
      <c r="U172" s="17"/>
    </row>
    <row r="173" spans="1:21" x14ac:dyDescent="0.3">
      <c r="A173" s="12"/>
      <c r="B173" s="12"/>
      <c r="C173" s="13">
        <v>4000</v>
      </c>
      <c r="D173" s="13"/>
      <c r="E173" s="14">
        <v>130</v>
      </c>
      <c r="F173" s="14"/>
      <c r="G173" s="14">
        <v>20</v>
      </c>
      <c r="H173" s="14"/>
      <c r="I173" s="14">
        <v>10</v>
      </c>
      <c r="J173" s="14"/>
      <c r="K173" s="14">
        <v>15</v>
      </c>
      <c r="L173" s="14"/>
      <c r="M173" s="13"/>
      <c r="N173" s="13"/>
      <c r="O173" s="13">
        <f t="shared" si="7"/>
        <v>0</v>
      </c>
      <c r="P173" s="13">
        <f t="shared" si="7"/>
        <v>0</v>
      </c>
      <c r="Q173" s="28"/>
      <c r="R173" s="26">
        <f t="shared" si="8"/>
        <v>0</v>
      </c>
      <c r="S173" s="13"/>
      <c r="U173" s="17"/>
    </row>
    <row r="174" spans="1:21" x14ac:dyDescent="0.3">
      <c r="A174" s="12"/>
      <c r="B174" s="12"/>
      <c r="C174" s="13">
        <v>4000</v>
      </c>
      <c r="D174" s="13"/>
      <c r="E174" s="14">
        <v>130</v>
      </c>
      <c r="F174" s="14"/>
      <c r="G174" s="14">
        <v>20</v>
      </c>
      <c r="H174" s="14"/>
      <c r="I174" s="14">
        <v>10</v>
      </c>
      <c r="J174" s="14"/>
      <c r="K174" s="14">
        <v>15</v>
      </c>
      <c r="L174" s="14"/>
      <c r="M174" s="13"/>
      <c r="N174" s="13"/>
      <c r="O174" s="13">
        <f t="shared" si="7"/>
        <v>0</v>
      </c>
      <c r="P174" s="13">
        <f t="shared" si="7"/>
        <v>0</v>
      </c>
      <c r="Q174" s="28"/>
      <c r="R174" s="26">
        <f t="shared" si="8"/>
        <v>0</v>
      </c>
      <c r="S174" s="13"/>
      <c r="U174" s="17"/>
    </row>
    <row r="175" spans="1:21" x14ac:dyDescent="0.3">
      <c r="A175" s="12"/>
      <c r="B175" s="12"/>
      <c r="C175" s="13">
        <v>4000</v>
      </c>
      <c r="D175" s="13"/>
      <c r="E175" s="14">
        <v>130</v>
      </c>
      <c r="F175" s="14"/>
      <c r="G175" s="14">
        <v>20</v>
      </c>
      <c r="H175" s="14"/>
      <c r="I175" s="14">
        <v>10</v>
      </c>
      <c r="J175" s="14"/>
      <c r="K175" s="14">
        <v>15</v>
      </c>
      <c r="L175" s="14"/>
      <c r="M175" s="13"/>
      <c r="N175" s="13"/>
      <c r="O175" s="13">
        <f t="shared" si="7"/>
        <v>0</v>
      </c>
      <c r="P175" s="13">
        <f t="shared" si="7"/>
        <v>0</v>
      </c>
      <c r="Q175" s="28"/>
      <c r="R175" s="26">
        <f t="shared" si="8"/>
        <v>0</v>
      </c>
      <c r="S175" s="13"/>
      <c r="U175" s="17"/>
    </row>
    <row r="176" spans="1:21" x14ac:dyDescent="0.3">
      <c r="A176" s="12"/>
      <c r="B176" s="12"/>
      <c r="C176" s="13">
        <v>4000</v>
      </c>
      <c r="D176" s="13"/>
      <c r="E176" s="14">
        <v>130</v>
      </c>
      <c r="F176" s="14"/>
      <c r="G176" s="14">
        <v>20</v>
      </c>
      <c r="H176" s="14"/>
      <c r="I176" s="14">
        <v>10</v>
      </c>
      <c r="J176" s="14"/>
      <c r="K176" s="14">
        <v>15</v>
      </c>
      <c r="L176" s="14"/>
      <c r="M176" s="13"/>
      <c r="N176" s="13"/>
      <c r="O176" s="13">
        <f t="shared" si="7"/>
        <v>0</v>
      </c>
      <c r="P176" s="13">
        <f t="shared" si="7"/>
        <v>0</v>
      </c>
      <c r="Q176" s="28"/>
      <c r="R176" s="26">
        <f t="shared" si="8"/>
        <v>0</v>
      </c>
      <c r="S176" s="13"/>
      <c r="U176" s="17"/>
    </row>
    <row r="177" spans="1:21" x14ac:dyDescent="0.3">
      <c r="A177" s="12"/>
      <c r="B177" s="12"/>
      <c r="C177" s="13">
        <v>4000</v>
      </c>
      <c r="D177" s="13"/>
      <c r="E177" s="14">
        <v>130</v>
      </c>
      <c r="F177" s="14"/>
      <c r="G177" s="14">
        <v>20</v>
      </c>
      <c r="H177" s="14"/>
      <c r="I177" s="14">
        <v>10</v>
      </c>
      <c r="J177" s="14"/>
      <c r="K177" s="14">
        <v>15</v>
      </c>
      <c r="L177" s="14"/>
      <c r="M177" s="13"/>
      <c r="N177" s="13"/>
      <c r="O177" s="13">
        <f t="shared" si="7"/>
        <v>0</v>
      </c>
      <c r="P177" s="13">
        <f t="shared" si="7"/>
        <v>0</v>
      </c>
      <c r="Q177" s="28"/>
      <c r="R177" s="26">
        <f t="shared" si="8"/>
        <v>0</v>
      </c>
      <c r="S177" s="13"/>
      <c r="U177" s="17"/>
    </row>
    <row r="178" spans="1:21" x14ac:dyDescent="0.3">
      <c r="A178" s="12"/>
      <c r="B178" s="12"/>
      <c r="C178" s="13">
        <v>4000</v>
      </c>
      <c r="D178" s="13"/>
      <c r="E178" s="14">
        <v>130</v>
      </c>
      <c r="F178" s="14"/>
      <c r="G178" s="14">
        <v>20</v>
      </c>
      <c r="H178" s="14"/>
      <c r="I178" s="14">
        <v>10</v>
      </c>
      <c r="J178" s="14"/>
      <c r="K178" s="14">
        <v>15</v>
      </c>
      <c r="L178" s="14"/>
      <c r="M178" s="13"/>
      <c r="N178" s="13"/>
      <c r="O178" s="13">
        <f t="shared" si="7"/>
        <v>0</v>
      </c>
      <c r="P178" s="13">
        <f t="shared" si="7"/>
        <v>0</v>
      </c>
      <c r="Q178" s="28"/>
      <c r="R178" s="26">
        <f t="shared" si="8"/>
        <v>0</v>
      </c>
      <c r="S178" s="13"/>
      <c r="U178" s="17"/>
    </row>
    <row r="179" spans="1:21" x14ac:dyDescent="0.3">
      <c r="A179" s="12"/>
      <c r="B179" s="12"/>
      <c r="C179" s="13">
        <v>4000</v>
      </c>
      <c r="D179" s="13"/>
      <c r="E179" s="14">
        <v>130</v>
      </c>
      <c r="F179" s="14"/>
      <c r="G179" s="14">
        <v>20</v>
      </c>
      <c r="H179" s="14"/>
      <c r="I179" s="14">
        <v>10</v>
      </c>
      <c r="J179" s="14"/>
      <c r="K179" s="14">
        <v>15</v>
      </c>
      <c r="L179" s="14"/>
      <c r="M179" s="13"/>
      <c r="N179" s="13"/>
      <c r="O179" s="13">
        <f t="shared" si="7"/>
        <v>0</v>
      </c>
      <c r="P179" s="13">
        <f t="shared" si="7"/>
        <v>0</v>
      </c>
      <c r="Q179" s="28"/>
      <c r="R179" s="26">
        <f t="shared" si="8"/>
        <v>0</v>
      </c>
      <c r="S179" s="13"/>
      <c r="U179" s="17"/>
    </row>
    <row r="180" spans="1:21" x14ac:dyDescent="0.3">
      <c r="A180" s="12"/>
      <c r="B180" s="12"/>
      <c r="C180" s="13">
        <v>4000</v>
      </c>
      <c r="D180" s="13"/>
      <c r="E180" s="14">
        <v>130</v>
      </c>
      <c r="F180" s="14"/>
      <c r="G180" s="14">
        <v>20</v>
      </c>
      <c r="H180" s="14"/>
      <c r="I180" s="14">
        <v>10</v>
      </c>
      <c r="J180" s="14"/>
      <c r="K180" s="14">
        <v>15</v>
      </c>
      <c r="L180" s="14"/>
      <c r="M180" s="13"/>
      <c r="N180" s="13"/>
      <c r="O180" s="13">
        <f t="shared" si="7"/>
        <v>0</v>
      </c>
      <c r="P180" s="13">
        <f t="shared" si="7"/>
        <v>0</v>
      </c>
      <c r="Q180" s="28"/>
      <c r="R180" s="26">
        <f t="shared" si="8"/>
        <v>0</v>
      </c>
      <c r="S180" s="13"/>
      <c r="U180" s="17"/>
    </row>
    <row r="181" spans="1:21" x14ac:dyDescent="0.3">
      <c r="A181" s="12"/>
      <c r="B181" s="12"/>
      <c r="C181" s="13">
        <v>4000</v>
      </c>
      <c r="D181" s="13"/>
      <c r="E181" s="14">
        <v>130</v>
      </c>
      <c r="F181" s="14"/>
      <c r="G181" s="14">
        <v>20</v>
      </c>
      <c r="H181" s="14"/>
      <c r="I181" s="14">
        <v>10</v>
      </c>
      <c r="J181" s="14"/>
      <c r="K181" s="14">
        <v>15</v>
      </c>
      <c r="L181" s="14"/>
      <c r="M181" s="13"/>
      <c r="N181" s="13"/>
      <c r="O181" s="13">
        <f t="shared" si="7"/>
        <v>0</v>
      </c>
      <c r="P181" s="13">
        <f t="shared" si="7"/>
        <v>0</v>
      </c>
      <c r="Q181" s="28"/>
      <c r="R181" s="26">
        <f t="shared" si="8"/>
        <v>0</v>
      </c>
      <c r="S181" s="13"/>
      <c r="U181" s="17"/>
    </row>
    <row r="182" spans="1:21" x14ac:dyDescent="0.3">
      <c r="A182" s="12"/>
      <c r="B182" s="12"/>
      <c r="C182" s="13">
        <v>4000</v>
      </c>
      <c r="D182" s="13"/>
      <c r="E182" s="14">
        <v>130</v>
      </c>
      <c r="F182" s="14"/>
      <c r="G182" s="14">
        <v>20</v>
      </c>
      <c r="H182" s="14"/>
      <c r="I182" s="14">
        <v>10</v>
      </c>
      <c r="J182" s="14"/>
      <c r="K182" s="14">
        <v>15</v>
      </c>
      <c r="L182" s="14"/>
      <c r="M182" s="13"/>
      <c r="N182" s="13"/>
      <c r="O182" s="13">
        <f t="shared" si="7"/>
        <v>0</v>
      </c>
      <c r="P182" s="13">
        <f t="shared" si="7"/>
        <v>0</v>
      </c>
      <c r="Q182" s="28"/>
      <c r="R182" s="26">
        <f t="shared" si="8"/>
        <v>0</v>
      </c>
      <c r="S182" s="13"/>
      <c r="U182" s="17"/>
    </row>
    <row r="183" spans="1:21" x14ac:dyDescent="0.3">
      <c r="A183" s="12"/>
      <c r="B183" s="12"/>
      <c r="C183" s="13">
        <v>4000</v>
      </c>
      <c r="D183" s="13"/>
      <c r="E183" s="14">
        <v>130</v>
      </c>
      <c r="F183" s="14"/>
      <c r="G183" s="14">
        <v>20</v>
      </c>
      <c r="H183" s="14"/>
      <c r="I183" s="14">
        <v>10</v>
      </c>
      <c r="J183" s="14"/>
      <c r="K183" s="14">
        <v>15</v>
      </c>
      <c r="L183" s="14"/>
      <c r="M183" s="13"/>
      <c r="N183" s="13"/>
      <c r="O183" s="13">
        <f t="shared" si="7"/>
        <v>0</v>
      </c>
      <c r="P183" s="13">
        <f t="shared" si="7"/>
        <v>0</v>
      </c>
      <c r="Q183" s="28"/>
      <c r="R183" s="26">
        <f t="shared" si="8"/>
        <v>0</v>
      </c>
      <c r="S183" s="13"/>
      <c r="U183" s="17"/>
    </row>
    <row r="184" spans="1:21" x14ac:dyDescent="0.3">
      <c r="A184" s="12"/>
      <c r="B184" s="12"/>
      <c r="C184" s="13">
        <v>4000</v>
      </c>
      <c r="D184" s="13"/>
      <c r="E184" s="14">
        <v>130</v>
      </c>
      <c r="F184" s="14"/>
      <c r="G184" s="14">
        <v>20</v>
      </c>
      <c r="H184" s="14"/>
      <c r="I184" s="14">
        <v>10</v>
      </c>
      <c r="J184" s="14"/>
      <c r="K184" s="14">
        <v>15</v>
      </c>
      <c r="L184" s="14"/>
      <c r="M184" s="13"/>
      <c r="N184" s="13"/>
      <c r="O184" s="13">
        <f t="shared" si="7"/>
        <v>0</v>
      </c>
      <c r="P184" s="13">
        <f t="shared" si="7"/>
        <v>0</v>
      </c>
      <c r="Q184" s="28"/>
      <c r="R184" s="26">
        <f t="shared" si="8"/>
        <v>0</v>
      </c>
      <c r="S184" s="13"/>
      <c r="U184" s="17"/>
    </row>
    <row r="185" spans="1:21" x14ac:dyDescent="0.3">
      <c r="A185" s="12"/>
      <c r="B185" s="12"/>
      <c r="C185" s="13">
        <v>4000</v>
      </c>
      <c r="D185" s="13"/>
      <c r="E185" s="14">
        <v>130</v>
      </c>
      <c r="F185" s="14"/>
      <c r="G185" s="14">
        <v>20</v>
      </c>
      <c r="H185" s="14"/>
      <c r="I185" s="14">
        <v>10</v>
      </c>
      <c r="J185" s="14"/>
      <c r="K185" s="14">
        <v>15</v>
      </c>
      <c r="L185" s="14"/>
      <c r="M185" s="13"/>
      <c r="N185" s="13"/>
      <c r="O185" s="13">
        <f t="shared" si="7"/>
        <v>0</v>
      </c>
      <c r="P185" s="13">
        <f t="shared" si="7"/>
        <v>0</v>
      </c>
      <c r="Q185" s="28"/>
      <c r="R185" s="26">
        <f t="shared" si="8"/>
        <v>0</v>
      </c>
      <c r="S185" s="13"/>
      <c r="U185" s="17"/>
    </row>
    <row r="186" spans="1:21" x14ac:dyDescent="0.3">
      <c r="A186" s="12"/>
      <c r="B186" s="12"/>
      <c r="C186" s="13">
        <v>4000</v>
      </c>
      <c r="D186" s="13"/>
      <c r="E186" s="14">
        <v>130</v>
      </c>
      <c r="F186" s="14"/>
      <c r="G186" s="14">
        <v>20</v>
      </c>
      <c r="H186" s="14"/>
      <c r="I186" s="14">
        <v>10</v>
      </c>
      <c r="J186" s="14"/>
      <c r="K186" s="14">
        <v>15</v>
      </c>
      <c r="L186" s="14"/>
      <c r="M186" s="13"/>
      <c r="N186" s="13"/>
      <c r="O186" s="13">
        <f t="shared" si="7"/>
        <v>0</v>
      </c>
      <c r="P186" s="13">
        <f t="shared" si="7"/>
        <v>0</v>
      </c>
      <c r="Q186" s="28"/>
      <c r="R186" s="26">
        <f t="shared" si="8"/>
        <v>0</v>
      </c>
      <c r="S186" s="13"/>
      <c r="U186" s="17"/>
    </row>
    <row r="187" spans="1:21" x14ac:dyDescent="0.3">
      <c r="A187" s="12"/>
      <c r="B187" s="12"/>
      <c r="C187" s="13">
        <v>4000</v>
      </c>
      <c r="D187" s="13"/>
      <c r="E187" s="14">
        <v>130</v>
      </c>
      <c r="F187" s="14"/>
      <c r="G187" s="14">
        <v>20</v>
      </c>
      <c r="H187" s="14"/>
      <c r="I187" s="14">
        <v>10</v>
      </c>
      <c r="J187" s="14"/>
      <c r="K187" s="14">
        <v>15</v>
      </c>
      <c r="L187" s="14"/>
      <c r="M187" s="13"/>
      <c r="N187" s="13"/>
      <c r="O187" s="13">
        <f t="shared" si="7"/>
        <v>0</v>
      </c>
      <c r="P187" s="13">
        <f t="shared" si="7"/>
        <v>0</v>
      </c>
      <c r="Q187" s="28"/>
      <c r="R187" s="26">
        <f t="shared" si="8"/>
        <v>0</v>
      </c>
      <c r="S187" s="13"/>
      <c r="U187" s="17"/>
    </row>
    <row r="188" spans="1:21" x14ac:dyDescent="0.3">
      <c r="A188" s="12"/>
      <c r="B188" s="12"/>
      <c r="C188" s="13">
        <v>4000</v>
      </c>
      <c r="D188" s="13"/>
      <c r="E188" s="14">
        <v>130</v>
      </c>
      <c r="F188" s="14"/>
      <c r="G188" s="14">
        <v>20</v>
      </c>
      <c r="H188" s="14"/>
      <c r="I188" s="14">
        <v>10</v>
      </c>
      <c r="J188" s="14"/>
      <c r="K188" s="14">
        <v>15</v>
      </c>
      <c r="L188" s="14"/>
      <c r="M188" s="13"/>
      <c r="N188" s="13"/>
      <c r="O188" s="13">
        <f t="shared" si="7"/>
        <v>0</v>
      </c>
      <c r="P188" s="13">
        <f t="shared" si="7"/>
        <v>0</v>
      </c>
      <c r="Q188" s="28"/>
      <c r="R188" s="26">
        <f t="shared" si="8"/>
        <v>0</v>
      </c>
      <c r="S188" s="13"/>
      <c r="U188" s="17"/>
    </row>
    <row r="189" spans="1:21" x14ac:dyDescent="0.3">
      <c r="A189" s="12"/>
      <c r="B189" s="12"/>
      <c r="C189" s="13">
        <v>4000</v>
      </c>
      <c r="D189" s="13"/>
      <c r="E189" s="14">
        <v>130</v>
      </c>
      <c r="F189" s="14"/>
      <c r="G189" s="14">
        <v>20</v>
      </c>
      <c r="H189" s="14"/>
      <c r="I189" s="14">
        <v>10</v>
      </c>
      <c r="J189" s="14"/>
      <c r="K189" s="14">
        <v>15</v>
      </c>
      <c r="L189" s="14"/>
      <c r="M189" s="13"/>
      <c r="N189" s="13"/>
      <c r="O189" s="13">
        <f t="shared" si="7"/>
        <v>0</v>
      </c>
      <c r="P189" s="13">
        <f t="shared" si="7"/>
        <v>0</v>
      </c>
      <c r="Q189" s="28"/>
      <c r="R189" s="26">
        <f t="shared" si="8"/>
        <v>0</v>
      </c>
      <c r="S189" s="13"/>
      <c r="U189" s="17"/>
    </row>
    <row r="190" spans="1:21" x14ac:dyDescent="0.3">
      <c r="A190" s="12"/>
      <c r="B190" s="12"/>
      <c r="C190" s="13">
        <v>4000</v>
      </c>
      <c r="D190" s="13"/>
      <c r="E190" s="14">
        <v>130</v>
      </c>
      <c r="F190" s="14"/>
      <c r="G190" s="14">
        <v>20</v>
      </c>
      <c r="H190" s="14"/>
      <c r="I190" s="14">
        <v>10</v>
      </c>
      <c r="J190" s="14"/>
      <c r="K190" s="14">
        <v>15</v>
      </c>
      <c r="L190" s="14"/>
      <c r="M190" s="13"/>
      <c r="N190" s="13"/>
      <c r="O190" s="13">
        <f t="shared" si="7"/>
        <v>0</v>
      </c>
      <c r="P190" s="13">
        <f t="shared" si="7"/>
        <v>0</v>
      </c>
      <c r="Q190" s="28"/>
      <c r="R190" s="26">
        <f t="shared" si="8"/>
        <v>0</v>
      </c>
      <c r="S190" s="13"/>
      <c r="U190" s="17"/>
    </row>
    <row r="191" spans="1:21" x14ac:dyDescent="0.3">
      <c r="A191" s="12"/>
      <c r="B191" s="12"/>
      <c r="C191" s="13">
        <v>4000</v>
      </c>
      <c r="D191" s="13"/>
      <c r="E191" s="14">
        <v>130</v>
      </c>
      <c r="F191" s="14"/>
      <c r="G191" s="14">
        <v>20</v>
      </c>
      <c r="H191" s="14"/>
      <c r="I191" s="14">
        <v>10</v>
      </c>
      <c r="J191" s="14"/>
      <c r="K191" s="14">
        <v>15</v>
      </c>
      <c r="L191" s="14"/>
      <c r="M191" s="13"/>
      <c r="N191" s="13"/>
      <c r="O191" s="13">
        <f t="shared" si="7"/>
        <v>0</v>
      </c>
      <c r="P191" s="13">
        <f t="shared" si="7"/>
        <v>0</v>
      </c>
      <c r="Q191" s="28"/>
      <c r="R191" s="26">
        <f t="shared" si="8"/>
        <v>0</v>
      </c>
      <c r="S191" s="13"/>
      <c r="U191" s="17"/>
    </row>
    <row r="192" spans="1:21" x14ac:dyDescent="0.3">
      <c r="A192" s="12"/>
      <c r="B192" s="12"/>
      <c r="C192" s="13">
        <v>4000</v>
      </c>
      <c r="D192" s="13"/>
      <c r="E192" s="14">
        <v>130</v>
      </c>
      <c r="F192" s="14"/>
      <c r="G192" s="14">
        <v>20</v>
      </c>
      <c r="H192" s="14"/>
      <c r="I192" s="14">
        <v>10</v>
      </c>
      <c r="J192" s="14"/>
      <c r="K192" s="14">
        <v>15</v>
      </c>
      <c r="L192" s="14"/>
      <c r="M192" s="13"/>
      <c r="N192" s="13"/>
      <c r="O192" s="13">
        <f t="shared" si="7"/>
        <v>0</v>
      </c>
      <c r="P192" s="13">
        <f t="shared" si="7"/>
        <v>0</v>
      </c>
      <c r="Q192" s="28"/>
      <c r="R192" s="26">
        <f t="shared" si="8"/>
        <v>0</v>
      </c>
      <c r="S192" s="13"/>
      <c r="U192" s="17"/>
    </row>
    <row r="193" spans="1:21" x14ac:dyDescent="0.3">
      <c r="A193" s="12"/>
      <c r="B193" s="12"/>
      <c r="C193" s="13">
        <v>4000</v>
      </c>
      <c r="D193" s="13"/>
      <c r="E193" s="14">
        <v>130</v>
      </c>
      <c r="F193" s="14"/>
      <c r="G193" s="14">
        <v>20</v>
      </c>
      <c r="H193" s="14"/>
      <c r="I193" s="14">
        <v>10</v>
      </c>
      <c r="J193" s="14"/>
      <c r="K193" s="14">
        <v>15</v>
      </c>
      <c r="L193" s="14"/>
      <c r="M193" s="13"/>
      <c r="N193" s="13"/>
      <c r="O193" s="13">
        <f t="shared" si="7"/>
        <v>0</v>
      </c>
      <c r="P193" s="13">
        <f t="shared" si="7"/>
        <v>0</v>
      </c>
      <c r="Q193" s="28"/>
      <c r="R193" s="26">
        <f t="shared" si="8"/>
        <v>0</v>
      </c>
      <c r="S193" s="13"/>
      <c r="U193" s="17"/>
    </row>
    <row r="194" spans="1:21" x14ac:dyDescent="0.3">
      <c r="A194" s="12"/>
      <c r="B194" s="12"/>
      <c r="C194" s="13">
        <v>4000</v>
      </c>
      <c r="D194" s="13"/>
      <c r="E194" s="14">
        <v>130</v>
      </c>
      <c r="F194" s="14"/>
      <c r="G194" s="14">
        <v>20</v>
      </c>
      <c r="H194" s="14"/>
      <c r="I194" s="14">
        <v>10</v>
      </c>
      <c r="J194" s="14"/>
      <c r="K194" s="14">
        <v>15</v>
      </c>
      <c r="L194" s="14"/>
      <c r="M194" s="13"/>
      <c r="N194" s="13"/>
      <c r="O194" s="13">
        <f t="shared" si="7"/>
        <v>0</v>
      </c>
      <c r="P194" s="13">
        <f t="shared" si="7"/>
        <v>0</v>
      </c>
      <c r="Q194" s="28"/>
      <c r="R194" s="26">
        <f t="shared" si="8"/>
        <v>0</v>
      </c>
      <c r="S194" s="13"/>
      <c r="U194" s="17"/>
    </row>
    <row r="195" spans="1:21" x14ac:dyDescent="0.3">
      <c r="A195" s="12"/>
      <c r="B195" s="12"/>
      <c r="C195" s="13">
        <v>4000</v>
      </c>
      <c r="D195" s="13"/>
      <c r="E195" s="14">
        <v>130</v>
      </c>
      <c r="F195" s="14"/>
      <c r="G195" s="14">
        <v>20</v>
      </c>
      <c r="H195" s="14"/>
      <c r="I195" s="14">
        <v>10</v>
      </c>
      <c r="J195" s="14"/>
      <c r="K195" s="14">
        <v>15</v>
      </c>
      <c r="L195" s="14"/>
      <c r="M195" s="13"/>
      <c r="N195" s="13"/>
      <c r="O195" s="13">
        <f t="shared" si="7"/>
        <v>0</v>
      </c>
      <c r="P195" s="13">
        <f t="shared" si="7"/>
        <v>0</v>
      </c>
      <c r="Q195" s="28"/>
      <c r="R195" s="26">
        <f t="shared" si="8"/>
        <v>0</v>
      </c>
      <c r="S195" s="13"/>
      <c r="U195" s="17"/>
    </row>
    <row r="196" spans="1:21" x14ac:dyDescent="0.3">
      <c r="A196" s="12"/>
      <c r="B196" s="12"/>
      <c r="C196" s="13">
        <v>4000</v>
      </c>
      <c r="D196" s="13"/>
      <c r="E196" s="14">
        <v>130</v>
      </c>
      <c r="F196" s="14"/>
      <c r="G196" s="14">
        <v>20</v>
      </c>
      <c r="H196" s="14"/>
      <c r="I196" s="14">
        <v>10</v>
      </c>
      <c r="J196" s="14"/>
      <c r="K196" s="14">
        <v>15</v>
      </c>
      <c r="L196" s="14"/>
      <c r="M196" s="13"/>
      <c r="N196" s="13"/>
      <c r="O196" s="13">
        <f t="shared" si="7"/>
        <v>0</v>
      </c>
      <c r="P196" s="13">
        <f t="shared" si="7"/>
        <v>0</v>
      </c>
      <c r="Q196" s="28"/>
      <c r="R196" s="26">
        <f t="shared" si="8"/>
        <v>0</v>
      </c>
      <c r="S196" s="13"/>
      <c r="U196" s="17"/>
    </row>
    <row r="197" spans="1:21" x14ac:dyDescent="0.3">
      <c r="A197" s="12"/>
      <c r="B197" s="12"/>
      <c r="C197" s="13">
        <v>4000</v>
      </c>
      <c r="D197" s="13"/>
      <c r="E197" s="14">
        <v>130</v>
      </c>
      <c r="F197" s="14"/>
      <c r="G197" s="14">
        <v>20</v>
      </c>
      <c r="H197" s="14"/>
      <c r="I197" s="14">
        <v>10</v>
      </c>
      <c r="J197" s="14"/>
      <c r="K197" s="14">
        <v>15</v>
      </c>
      <c r="L197" s="14"/>
      <c r="M197" s="13"/>
      <c r="N197" s="13"/>
      <c r="O197" s="13">
        <f t="shared" si="7"/>
        <v>0</v>
      </c>
      <c r="P197" s="13">
        <f t="shared" si="7"/>
        <v>0</v>
      </c>
      <c r="Q197" s="28"/>
      <c r="R197" s="26">
        <f t="shared" si="8"/>
        <v>0</v>
      </c>
      <c r="S197" s="13"/>
      <c r="U197" s="17"/>
    </row>
    <row r="198" spans="1:21" x14ac:dyDescent="0.3">
      <c r="A198" s="12"/>
      <c r="B198" s="12"/>
      <c r="C198" s="13">
        <v>4000</v>
      </c>
      <c r="D198" s="13"/>
      <c r="E198" s="14">
        <v>130</v>
      </c>
      <c r="F198" s="14"/>
      <c r="G198" s="14">
        <v>20</v>
      </c>
      <c r="H198" s="14"/>
      <c r="I198" s="14">
        <v>10</v>
      </c>
      <c r="J198" s="14"/>
      <c r="K198" s="14">
        <v>15</v>
      </c>
      <c r="L198" s="14"/>
      <c r="M198" s="13"/>
      <c r="N198" s="13"/>
      <c r="O198" s="13">
        <f t="shared" si="7"/>
        <v>0</v>
      </c>
      <c r="P198" s="13">
        <f t="shared" si="7"/>
        <v>0</v>
      </c>
      <c r="Q198" s="28"/>
      <c r="R198" s="26">
        <f t="shared" si="8"/>
        <v>0</v>
      </c>
      <c r="S198" s="13"/>
      <c r="U198" s="17"/>
    </row>
    <row r="199" spans="1:21" x14ac:dyDescent="0.3">
      <c r="A199" s="12"/>
      <c r="B199" s="12"/>
      <c r="C199" s="13">
        <v>4000</v>
      </c>
      <c r="D199" s="13"/>
      <c r="E199" s="14">
        <v>130</v>
      </c>
      <c r="F199" s="14"/>
      <c r="G199" s="14">
        <v>20</v>
      </c>
      <c r="H199" s="14"/>
      <c r="I199" s="14">
        <v>10</v>
      </c>
      <c r="J199" s="14"/>
      <c r="K199" s="14">
        <v>15</v>
      </c>
      <c r="L199" s="14"/>
      <c r="M199" s="13"/>
      <c r="N199" s="13"/>
      <c r="O199" s="13">
        <f t="shared" si="7"/>
        <v>0</v>
      </c>
      <c r="P199" s="13">
        <f t="shared" si="7"/>
        <v>0</v>
      </c>
      <c r="Q199" s="28"/>
      <c r="R199" s="26">
        <f t="shared" si="8"/>
        <v>0</v>
      </c>
      <c r="S199" s="13"/>
      <c r="U199" s="17"/>
    </row>
    <row r="200" spans="1:21" x14ac:dyDescent="0.3">
      <c r="A200" s="12"/>
      <c r="B200" s="12"/>
      <c r="C200" s="13">
        <v>4000</v>
      </c>
      <c r="D200" s="13"/>
      <c r="E200" s="14">
        <v>130</v>
      </c>
      <c r="F200" s="14"/>
      <c r="G200" s="14">
        <v>20</v>
      </c>
      <c r="H200" s="14"/>
      <c r="I200" s="14">
        <v>10</v>
      </c>
      <c r="J200" s="14"/>
      <c r="K200" s="14">
        <v>15</v>
      </c>
      <c r="L200" s="14"/>
      <c r="M200" s="13"/>
      <c r="N200" s="13"/>
      <c r="O200" s="13">
        <f t="shared" ref="O200:P214" si="9">+M200/8</f>
        <v>0</v>
      </c>
      <c r="P200" s="13">
        <f t="shared" si="9"/>
        <v>0</v>
      </c>
      <c r="Q200" s="28"/>
      <c r="R200" s="26">
        <f t="shared" si="8"/>
        <v>0</v>
      </c>
      <c r="S200" s="13"/>
      <c r="U200" s="17"/>
    </row>
    <row r="201" spans="1:21" x14ac:dyDescent="0.3">
      <c r="A201" s="12"/>
      <c r="B201" s="12"/>
      <c r="C201" s="13">
        <v>4000</v>
      </c>
      <c r="D201" s="13"/>
      <c r="E201" s="14">
        <v>130</v>
      </c>
      <c r="F201" s="14"/>
      <c r="G201" s="14">
        <v>20</v>
      </c>
      <c r="H201" s="14"/>
      <c r="I201" s="14">
        <v>10</v>
      </c>
      <c r="J201" s="14"/>
      <c r="K201" s="14">
        <v>15</v>
      </c>
      <c r="L201" s="14"/>
      <c r="M201" s="13"/>
      <c r="N201" s="13"/>
      <c r="O201" s="13">
        <f t="shared" si="9"/>
        <v>0</v>
      </c>
      <c r="P201" s="13">
        <f t="shared" si="9"/>
        <v>0</v>
      </c>
      <c r="Q201" s="28"/>
      <c r="R201" s="26">
        <f t="shared" ref="R201:R214" si="10">+(((D201/C201)+(F201/E201)+(H201/G201)+(J201/I201)+(L201/K201)+O201))*0.05</f>
        <v>0</v>
      </c>
      <c r="S201" s="13"/>
      <c r="U201" s="17"/>
    </row>
    <row r="202" spans="1:21" x14ac:dyDescent="0.3">
      <c r="A202" s="12"/>
      <c r="B202" s="12"/>
      <c r="C202" s="13">
        <v>4000</v>
      </c>
      <c r="D202" s="13"/>
      <c r="E202" s="14">
        <v>130</v>
      </c>
      <c r="F202" s="14"/>
      <c r="G202" s="14">
        <v>20</v>
      </c>
      <c r="H202" s="14"/>
      <c r="I202" s="14">
        <v>10</v>
      </c>
      <c r="J202" s="14"/>
      <c r="K202" s="14">
        <v>15</v>
      </c>
      <c r="L202" s="14"/>
      <c r="M202" s="13"/>
      <c r="N202" s="13"/>
      <c r="O202" s="13">
        <f t="shared" si="9"/>
        <v>0</v>
      </c>
      <c r="P202" s="13">
        <f t="shared" si="9"/>
        <v>0</v>
      </c>
      <c r="Q202" s="28"/>
      <c r="R202" s="26">
        <f t="shared" si="10"/>
        <v>0</v>
      </c>
      <c r="S202" s="13"/>
      <c r="U202" s="17"/>
    </row>
    <row r="203" spans="1:21" x14ac:dyDescent="0.3">
      <c r="A203" s="12"/>
      <c r="B203" s="12"/>
      <c r="C203" s="13">
        <v>4000</v>
      </c>
      <c r="D203" s="13"/>
      <c r="E203" s="14">
        <v>130</v>
      </c>
      <c r="F203" s="14"/>
      <c r="G203" s="14">
        <v>20</v>
      </c>
      <c r="H203" s="14"/>
      <c r="I203" s="14">
        <v>10</v>
      </c>
      <c r="J203" s="14"/>
      <c r="K203" s="14">
        <v>15</v>
      </c>
      <c r="L203" s="14"/>
      <c r="M203" s="13"/>
      <c r="N203" s="13"/>
      <c r="O203" s="13">
        <f t="shared" si="9"/>
        <v>0</v>
      </c>
      <c r="P203" s="13">
        <f t="shared" si="9"/>
        <v>0</v>
      </c>
      <c r="Q203" s="28"/>
      <c r="R203" s="26">
        <f t="shared" si="10"/>
        <v>0</v>
      </c>
      <c r="S203" s="13"/>
      <c r="U203" s="17"/>
    </row>
    <row r="204" spans="1:21" x14ac:dyDescent="0.3">
      <c r="A204" s="12"/>
      <c r="B204" s="12"/>
      <c r="C204" s="13">
        <v>4000</v>
      </c>
      <c r="D204" s="13"/>
      <c r="E204" s="14">
        <v>130</v>
      </c>
      <c r="F204" s="14"/>
      <c r="G204" s="14">
        <v>20</v>
      </c>
      <c r="H204" s="14"/>
      <c r="I204" s="14">
        <v>10</v>
      </c>
      <c r="J204" s="14"/>
      <c r="K204" s="14">
        <v>15</v>
      </c>
      <c r="L204" s="14"/>
      <c r="M204" s="13"/>
      <c r="N204" s="13"/>
      <c r="O204" s="13">
        <f t="shared" si="9"/>
        <v>0</v>
      </c>
      <c r="P204" s="13">
        <f t="shared" si="9"/>
        <v>0</v>
      </c>
      <c r="Q204" s="28"/>
      <c r="R204" s="26">
        <f t="shared" si="10"/>
        <v>0</v>
      </c>
      <c r="S204" s="13"/>
      <c r="U204" s="17"/>
    </row>
    <row r="205" spans="1:21" x14ac:dyDescent="0.3">
      <c r="A205" s="12"/>
      <c r="B205" s="12"/>
      <c r="C205" s="13">
        <v>4000</v>
      </c>
      <c r="D205" s="13"/>
      <c r="E205" s="14">
        <v>130</v>
      </c>
      <c r="F205" s="14"/>
      <c r="G205" s="14">
        <v>20</v>
      </c>
      <c r="H205" s="14"/>
      <c r="I205" s="14">
        <v>10</v>
      </c>
      <c r="J205" s="14"/>
      <c r="K205" s="14">
        <v>15</v>
      </c>
      <c r="L205" s="14"/>
      <c r="M205" s="13"/>
      <c r="N205" s="13"/>
      <c r="O205" s="13">
        <f t="shared" si="9"/>
        <v>0</v>
      </c>
      <c r="P205" s="13">
        <f t="shared" si="9"/>
        <v>0</v>
      </c>
      <c r="Q205" s="28"/>
      <c r="R205" s="26">
        <f t="shared" si="10"/>
        <v>0</v>
      </c>
      <c r="S205" s="13"/>
      <c r="U205" s="17"/>
    </row>
    <row r="206" spans="1:21" x14ac:dyDescent="0.3">
      <c r="A206" s="12"/>
      <c r="B206" s="12"/>
      <c r="C206" s="13">
        <v>4000</v>
      </c>
      <c r="D206" s="13"/>
      <c r="E206" s="14">
        <v>130</v>
      </c>
      <c r="F206" s="14"/>
      <c r="G206" s="14">
        <v>20</v>
      </c>
      <c r="H206" s="14"/>
      <c r="I206" s="14">
        <v>10</v>
      </c>
      <c r="J206" s="14"/>
      <c r="K206" s="14">
        <v>15</v>
      </c>
      <c r="L206" s="14"/>
      <c r="M206" s="13"/>
      <c r="N206" s="13"/>
      <c r="O206" s="13">
        <f t="shared" si="9"/>
        <v>0</v>
      </c>
      <c r="P206" s="13">
        <f t="shared" si="9"/>
        <v>0</v>
      </c>
      <c r="Q206" s="28"/>
      <c r="R206" s="26">
        <f t="shared" si="10"/>
        <v>0</v>
      </c>
      <c r="S206" s="13"/>
      <c r="U206" s="17"/>
    </row>
    <row r="207" spans="1:21" x14ac:dyDescent="0.3">
      <c r="A207" s="12"/>
      <c r="B207" s="12"/>
      <c r="C207" s="13">
        <v>4000</v>
      </c>
      <c r="D207" s="13"/>
      <c r="E207" s="14">
        <v>130</v>
      </c>
      <c r="F207" s="14"/>
      <c r="G207" s="14">
        <v>20</v>
      </c>
      <c r="H207" s="14"/>
      <c r="I207" s="14">
        <v>10</v>
      </c>
      <c r="J207" s="14"/>
      <c r="K207" s="14">
        <v>15</v>
      </c>
      <c r="L207" s="14"/>
      <c r="M207" s="13"/>
      <c r="N207" s="13"/>
      <c r="O207" s="13">
        <f t="shared" si="9"/>
        <v>0</v>
      </c>
      <c r="P207" s="13">
        <f t="shared" si="9"/>
        <v>0</v>
      </c>
      <c r="Q207" s="28"/>
      <c r="R207" s="26">
        <f t="shared" si="10"/>
        <v>0</v>
      </c>
      <c r="S207" s="13"/>
      <c r="U207" s="17"/>
    </row>
    <row r="208" spans="1:21" x14ac:dyDescent="0.3">
      <c r="A208" s="12"/>
      <c r="B208" s="12"/>
      <c r="C208" s="13">
        <v>4000</v>
      </c>
      <c r="D208" s="13"/>
      <c r="E208" s="14">
        <v>130</v>
      </c>
      <c r="F208" s="14"/>
      <c r="G208" s="14">
        <v>20</v>
      </c>
      <c r="H208" s="14"/>
      <c r="I208" s="14">
        <v>10</v>
      </c>
      <c r="J208" s="14"/>
      <c r="K208" s="14">
        <v>15</v>
      </c>
      <c r="L208" s="14"/>
      <c r="M208" s="13"/>
      <c r="N208" s="13"/>
      <c r="O208" s="13">
        <f t="shared" si="9"/>
        <v>0</v>
      </c>
      <c r="P208" s="13">
        <f t="shared" si="9"/>
        <v>0</v>
      </c>
      <c r="Q208" s="28"/>
      <c r="R208" s="26">
        <f t="shared" si="10"/>
        <v>0</v>
      </c>
      <c r="S208" s="13"/>
      <c r="U208" s="17"/>
    </row>
    <row r="209" spans="1:21" x14ac:dyDescent="0.3">
      <c r="A209" s="12"/>
      <c r="B209" s="12"/>
      <c r="C209" s="13">
        <v>4000</v>
      </c>
      <c r="D209" s="13"/>
      <c r="E209" s="14">
        <v>130</v>
      </c>
      <c r="F209" s="14"/>
      <c r="G209" s="14">
        <v>20</v>
      </c>
      <c r="H209" s="14"/>
      <c r="I209" s="14">
        <v>10</v>
      </c>
      <c r="J209" s="14"/>
      <c r="K209" s="14">
        <v>15</v>
      </c>
      <c r="L209" s="14"/>
      <c r="M209" s="13"/>
      <c r="N209" s="13"/>
      <c r="O209" s="13">
        <f t="shared" si="9"/>
        <v>0</v>
      </c>
      <c r="P209" s="13">
        <f t="shared" si="9"/>
        <v>0</v>
      </c>
      <c r="Q209" s="28"/>
      <c r="R209" s="26">
        <f t="shared" si="10"/>
        <v>0</v>
      </c>
      <c r="S209" s="13"/>
      <c r="U209" s="17"/>
    </row>
    <row r="210" spans="1:21" x14ac:dyDescent="0.3">
      <c r="A210" s="12"/>
      <c r="B210" s="12"/>
      <c r="C210" s="13">
        <v>4000</v>
      </c>
      <c r="D210" s="13"/>
      <c r="E210" s="14">
        <v>130</v>
      </c>
      <c r="F210" s="14"/>
      <c r="G210" s="14">
        <v>20</v>
      </c>
      <c r="H210" s="14"/>
      <c r="I210" s="14">
        <v>10</v>
      </c>
      <c r="J210" s="14"/>
      <c r="K210" s="14">
        <v>15</v>
      </c>
      <c r="L210" s="14"/>
      <c r="M210" s="13"/>
      <c r="N210" s="13"/>
      <c r="O210" s="13">
        <f t="shared" si="9"/>
        <v>0</v>
      </c>
      <c r="P210" s="13">
        <f t="shared" si="9"/>
        <v>0</v>
      </c>
      <c r="Q210" s="28"/>
      <c r="R210" s="26">
        <f t="shared" si="10"/>
        <v>0</v>
      </c>
      <c r="S210" s="13"/>
      <c r="U210" s="17"/>
    </row>
    <row r="211" spans="1:21" x14ac:dyDescent="0.3">
      <c r="A211" s="12"/>
      <c r="B211" s="12"/>
      <c r="C211" s="13">
        <v>4000</v>
      </c>
      <c r="D211" s="13"/>
      <c r="E211" s="14">
        <v>130</v>
      </c>
      <c r="F211" s="14"/>
      <c r="G211" s="14">
        <v>20</v>
      </c>
      <c r="H211" s="14"/>
      <c r="I211" s="14">
        <v>10</v>
      </c>
      <c r="J211" s="14"/>
      <c r="K211" s="14">
        <v>15</v>
      </c>
      <c r="L211" s="14"/>
      <c r="M211" s="13"/>
      <c r="N211" s="13"/>
      <c r="O211" s="13">
        <f t="shared" si="9"/>
        <v>0</v>
      </c>
      <c r="P211" s="13">
        <f t="shared" si="9"/>
        <v>0</v>
      </c>
      <c r="Q211" s="28"/>
      <c r="R211" s="26">
        <f t="shared" si="10"/>
        <v>0</v>
      </c>
      <c r="S211" s="13"/>
      <c r="U211" s="17"/>
    </row>
    <row r="212" spans="1:21" x14ac:dyDescent="0.3">
      <c r="A212" s="12"/>
      <c r="B212" s="12"/>
      <c r="C212" s="13">
        <v>4000</v>
      </c>
      <c r="D212" s="13"/>
      <c r="E212" s="14">
        <v>130</v>
      </c>
      <c r="F212" s="14"/>
      <c r="G212" s="14">
        <v>20</v>
      </c>
      <c r="H212" s="14"/>
      <c r="I212" s="14">
        <v>10</v>
      </c>
      <c r="J212" s="14"/>
      <c r="K212" s="14">
        <v>15</v>
      </c>
      <c r="L212" s="14"/>
      <c r="M212" s="13"/>
      <c r="N212" s="13"/>
      <c r="O212" s="13">
        <f t="shared" si="9"/>
        <v>0</v>
      </c>
      <c r="P212" s="13">
        <f t="shared" si="9"/>
        <v>0</v>
      </c>
      <c r="Q212" s="28"/>
      <c r="R212" s="26">
        <f t="shared" si="10"/>
        <v>0</v>
      </c>
      <c r="S212" s="13"/>
      <c r="U212" s="17"/>
    </row>
    <row r="213" spans="1:21" x14ac:dyDescent="0.3">
      <c r="A213" s="12"/>
      <c r="B213" s="12"/>
      <c r="C213" s="13">
        <v>4000</v>
      </c>
      <c r="D213" s="13"/>
      <c r="E213" s="14">
        <v>130</v>
      </c>
      <c r="F213" s="14"/>
      <c r="G213" s="14">
        <v>20</v>
      </c>
      <c r="H213" s="14"/>
      <c r="I213" s="14">
        <v>10</v>
      </c>
      <c r="J213" s="14"/>
      <c r="K213" s="14">
        <v>15</v>
      </c>
      <c r="L213" s="14"/>
      <c r="M213" s="13"/>
      <c r="N213" s="13"/>
      <c r="O213" s="13">
        <f t="shared" si="9"/>
        <v>0</v>
      </c>
      <c r="P213" s="13">
        <f t="shared" si="9"/>
        <v>0</v>
      </c>
      <c r="Q213" s="28"/>
      <c r="R213" s="26">
        <f t="shared" si="10"/>
        <v>0</v>
      </c>
      <c r="S213" s="13"/>
      <c r="U213" s="17"/>
    </row>
    <row r="214" spans="1:21" x14ac:dyDescent="0.3">
      <c r="A214" s="12"/>
      <c r="B214" s="12"/>
      <c r="C214" s="13">
        <v>4000</v>
      </c>
      <c r="D214" s="13"/>
      <c r="E214" s="14">
        <v>130</v>
      </c>
      <c r="F214" s="14"/>
      <c r="G214" s="14">
        <v>20</v>
      </c>
      <c r="H214" s="14"/>
      <c r="I214" s="14">
        <v>10</v>
      </c>
      <c r="J214" s="14"/>
      <c r="K214" s="14">
        <v>15</v>
      </c>
      <c r="L214" s="14"/>
      <c r="M214" s="13"/>
      <c r="N214" s="13"/>
      <c r="O214" s="13">
        <f t="shared" si="9"/>
        <v>0</v>
      </c>
      <c r="P214" s="13">
        <f t="shared" si="9"/>
        <v>0</v>
      </c>
      <c r="Q214" s="28"/>
      <c r="R214" s="26">
        <f t="shared" si="10"/>
        <v>0</v>
      </c>
      <c r="S214" s="13"/>
      <c r="U214" s="17"/>
    </row>
    <row r="215" spans="1:21" x14ac:dyDescent="0.3">
      <c r="A215" s="12"/>
      <c r="B215" s="12"/>
      <c r="C215" s="13"/>
      <c r="D215" s="13"/>
      <c r="E215" s="14"/>
      <c r="F215" s="14"/>
      <c r="G215" s="14"/>
      <c r="H215" s="14"/>
      <c r="I215" s="14"/>
      <c r="J215" s="14"/>
      <c r="K215" s="14"/>
      <c r="L215" s="14"/>
      <c r="M215" s="13"/>
      <c r="N215" s="13"/>
      <c r="O215" s="13"/>
      <c r="P215" s="13"/>
      <c r="Q215" s="28"/>
      <c r="R215" s="28"/>
      <c r="S215" s="13"/>
      <c r="U215" s="17"/>
    </row>
    <row r="216" spans="1:21" ht="27.6" x14ac:dyDescent="0.3">
      <c r="A216" s="19"/>
      <c r="B216" s="19" t="s">
        <v>34</v>
      </c>
      <c r="C216" s="13"/>
      <c r="D216" s="13">
        <f>SUM(D6:D214)</f>
        <v>0</v>
      </c>
      <c r="E216" s="13"/>
      <c r="F216" s="13">
        <f>SUM(F6:F214)</f>
        <v>0</v>
      </c>
      <c r="G216" s="13"/>
      <c r="H216" s="13">
        <f>SUM(H6:H214)</f>
        <v>0</v>
      </c>
      <c r="I216" s="13"/>
      <c r="J216" s="13">
        <f>SUM(J6:J214)</f>
        <v>0</v>
      </c>
      <c r="K216" s="13"/>
      <c r="L216" s="13">
        <f>SUM(L6:L214)</f>
        <v>0</v>
      </c>
      <c r="M216" s="13">
        <f>SUM(M6:M214)</f>
        <v>0</v>
      </c>
      <c r="N216" s="13">
        <f>SUM(N6:N214)</f>
        <v>0</v>
      </c>
      <c r="O216" s="13">
        <f>SUM(O6:O214)</f>
        <v>0</v>
      </c>
      <c r="P216" s="13">
        <f>SUM(P6:P214)</f>
        <v>0</v>
      </c>
      <c r="Q216" s="29"/>
      <c r="R216" s="29"/>
      <c r="S216" s="13"/>
      <c r="U216" s="20"/>
    </row>
  </sheetData>
  <pageMargins left="0.7" right="0.7" top="0.75" bottom="0.75" header="0.3" footer="0.3"/>
  <pageSetup paperSize="169" orientation="portrait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C0A8A-040D-4FA9-A663-B77EEB71AEBE}">
  <dimension ref="A1:U216"/>
  <sheetViews>
    <sheetView zoomScale="80" zoomScaleNormal="8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baseColWidth="10" defaultColWidth="15.5546875" defaultRowHeight="13.8" x14ac:dyDescent="0.3"/>
  <cols>
    <col min="1" max="1" width="18.6640625" style="21" customWidth="1"/>
    <col min="2" max="2" width="18.33203125" style="21" customWidth="1"/>
    <col min="3" max="3" width="14.109375" style="11" customWidth="1"/>
    <col min="4" max="4" width="9.88671875" style="11" customWidth="1"/>
    <col min="5" max="5" width="17.5546875" style="11" customWidth="1"/>
    <col min="6" max="6" width="14.88671875" style="11" customWidth="1"/>
    <col min="7" max="7" width="17.5546875" style="11" customWidth="1"/>
    <col min="8" max="8" width="15" style="11" customWidth="1"/>
    <col min="9" max="9" width="17.5546875" style="11" customWidth="1"/>
    <col min="10" max="10" width="15.33203125" style="11" customWidth="1"/>
    <col min="11" max="11" width="18.44140625" style="11" customWidth="1"/>
    <col min="12" max="12" width="15.6640625" style="11" customWidth="1"/>
    <col min="13" max="13" width="14.88671875" style="11" customWidth="1"/>
    <col min="14" max="14" width="13" style="11" customWidth="1"/>
    <col min="15" max="15" width="14.5546875" style="11" customWidth="1"/>
    <col min="16" max="16" width="12.44140625" style="11" customWidth="1"/>
    <col min="17" max="17" width="12" style="30" customWidth="1"/>
    <col min="18" max="18" width="17.5546875" style="30" customWidth="1"/>
    <col min="19" max="19" width="18" style="11" customWidth="1"/>
    <col min="20" max="20" width="10.6640625" style="11" customWidth="1"/>
    <col min="21" max="21" width="25.44140625" style="22" bestFit="1" customWidth="1"/>
    <col min="22" max="16384" width="15.5546875" style="11"/>
  </cols>
  <sheetData>
    <row r="1" spans="1:21" s="2" customFormat="1" x14ac:dyDescent="0.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U1" s="3"/>
    </row>
    <row r="2" spans="1:21" s="5" customFormat="1" x14ac:dyDescent="0.3">
      <c r="A2" s="4" t="s">
        <v>1</v>
      </c>
      <c r="C2" s="4"/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U2" s="6"/>
    </row>
    <row r="3" spans="1:21" s="5" customFormat="1" x14ac:dyDescent="0.3">
      <c r="A3" s="7" t="s">
        <v>2</v>
      </c>
      <c r="C3" s="6"/>
      <c r="D3" s="6"/>
      <c r="E3" s="6"/>
      <c r="F3" s="6"/>
      <c r="G3" s="4" t="s">
        <v>3</v>
      </c>
      <c r="H3" s="8">
        <f>+T25</f>
        <v>1</v>
      </c>
      <c r="I3" s="6"/>
      <c r="J3" s="6"/>
      <c r="K3" s="6"/>
      <c r="L3" s="6"/>
      <c r="M3" s="6"/>
      <c r="N3" s="4" t="s">
        <v>3</v>
      </c>
      <c r="O3" s="8">
        <f>+T26</f>
        <v>1</v>
      </c>
      <c r="P3" s="6"/>
      <c r="Q3" s="6"/>
      <c r="R3" s="6"/>
      <c r="S3" s="6"/>
      <c r="U3" s="6"/>
    </row>
    <row r="4" spans="1:21" s="5" customFormat="1" x14ac:dyDescent="0.3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U4" s="6"/>
    </row>
    <row r="5" spans="1:21" ht="41.4" x14ac:dyDescent="0.3">
      <c r="A5" s="9" t="s">
        <v>4</v>
      </c>
      <c r="B5" s="10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27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9" t="s">
        <v>20</v>
      </c>
      <c r="R5" s="9" t="s">
        <v>21</v>
      </c>
      <c r="S5" s="9" t="s">
        <v>22</v>
      </c>
      <c r="T5" s="9" t="s">
        <v>23</v>
      </c>
      <c r="U5" s="9" t="s">
        <v>24</v>
      </c>
    </row>
    <row r="6" spans="1:21" x14ac:dyDescent="0.3">
      <c r="A6" s="12" t="s">
        <v>25</v>
      </c>
      <c r="B6" s="12">
        <v>46296</v>
      </c>
      <c r="C6" s="13">
        <v>300</v>
      </c>
      <c r="D6" s="13"/>
      <c r="E6" s="14">
        <v>450</v>
      </c>
      <c r="F6" s="14"/>
      <c r="G6" s="14">
        <v>17.5</v>
      </c>
      <c r="H6" s="14"/>
      <c r="I6" s="14">
        <v>40</v>
      </c>
      <c r="J6" s="14"/>
      <c r="K6" s="14">
        <v>15</v>
      </c>
      <c r="L6" s="14"/>
      <c r="M6" s="13"/>
      <c r="N6" s="13"/>
      <c r="O6" s="13">
        <f>+M6/8</f>
        <v>0</v>
      </c>
      <c r="P6" s="13">
        <f>+N6/8</f>
        <v>0</v>
      </c>
      <c r="Q6" s="25">
        <f>100%/21</f>
        <v>4.7619047619047616E-2</v>
      </c>
      <c r="R6" s="26">
        <f>+(((D6/C6)+(F6/E6)+(H6/G6)+(J6/I6)+(L6/K6)+O6))*0.05</f>
        <v>0</v>
      </c>
      <c r="S6" s="15">
        <f>+R6</f>
        <v>0</v>
      </c>
      <c r="T6" s="16">
        <f>100%-S6</f>
        <v>1</v>
      </c>
      <c r="U6" s="17"/>
    </row>
    <row r="7" spans="1:21" x14ac:dyDescent="0.3">
      <c r="A7" s="12" t="s">
        <v>25</v>
      </c>
      <c r="B7" s="12">
        <v>46297</v>
      </c>
      <c r="C7" s="13">
        <v>300</v>
      </c>
      <c r="D7" s="13"/>
      <c r="E7" s="14">
        <v>450</v>
      </c>
      <c r="F7" s="14"/>
      <c r="G7" s="14">
        <v>17.5</v>
      </c>
      <c r="H7" s="14"/>
      <c r="I7" s="14">
        <v>40</v>
      </c>
      <c r="J7" s="14"/>
      <c r="K7" s="14">
        <v>15</v>
      </c>
      <c r="L7" s="14"/>
      <c r="M7" s="13"/>
      <c r="N7" s="13"/>
      <c r="O7" s="13">
        <f t="shared" ref="O7:P71" si="0">+M7/8</f>
        <v>0</v>
      </c>
      <c r="P7" s="13">
        <f t="shared" si="0"/>
        <v>0</v>
      </c>
      <c r="Q7" s="23">
        <f t="shared" ref="Q7:Q26" si="1">100%/21</f>
        <v>4.7619047619047616E-2</v>
      </c>
      <c r="R7" s="26">
        <f>+(((D7/C7)+(F7/E7)+(H7/G7)+(J7/I7)+(L7/K7)+O7))*0.05</f>
        <v>0</v>
      </c>
      <c r="S7" s="15">
        <f>+S6+R7</f>
        <v>0</v>
      </c>
      <c r="T7" s="16">
        <f>100%-S7</f>
        <v>1</v>
      </c>
      <c r="U7" s="17"/>
    </row>
    <row r="8" spans="1:21" x14ac:dyDescent="0.3">
      <c r="A8" s="12" t="s">
        <v>25</v>
      </c>
      <c r="B8" s="12">
        <v>46300</v>
      </c>
      <c r="C8" s="13">
        <v>300</v>
      </c>
      <c r="D8" s="13"/>
      <c r="E8" s="14">
        <v>450</v>
      </c>
      <c r="F8" s="14"/>
      <c r="G8" s="14">
        <v>17.5</v>
      </c>
      <c r="H8" s="14"/>
      <c r="I8" s="14">
        <v>40</v>
      </c>
      <c r="J8" s="14"/>
      <c r="K8" s="14">
        <v>15</v>
      </c>
      <c r="L8" s="14"/>
      <c r="M8" s="13"/>
      <c r="N8" s="13"/>
      <c r="O8" s="13">
        <f t="shared" si="0"/>
        <v>0</v>
      </c>
      <c r="P8" s="13">
        <f t="shared" si="0"/>
        <v>0</v>
      </c>
      <c r="Q8" s="23">
        <f t="shared" si="1"/>
        <v>4.7619047619047616E-2</v>
      </c>
      <c r="R8" s="26">
        <f>+(((D8/C8)+(F8/E8)+(H8/G8)+(J8/I8)+(L8/K8)+O8))*0.05</f>
        <v>0</v>
      </c>
      <c r="S8" s="15">
        <f>+S7+R8</f>
        <v>0</v>
      </c>
      <c r="T8" s="16">
        <f t="shared" ref="T8:T26" si="2">100%-S8</f>
        <v>1</v>
      </c>
      <c r="U8" s="17"/>
    </row>
    <row r="9" spans="1:21" x14ac:dyDescent="0.3">
      <c r="A9" s="12" t="s">
        <v>25</v>
      </c>
      <c r="B9" s="12">
        <v>46301</v>
      </c>
      <c r="C9" s="13">
        <v>300</v>
      </c>
      <c r="D9" s="13"/>
      <c r="E9" s="14">
        <v>450</v>
      </c>
      <c r="F9" s="14"/>
      <c r="G9" s="14">
        <v>17.5</v>
      </c>
      <c r="H9" s="14"/>
      <c r="I9" s="14">
        <v>40</v>
      </c>
      <c r="J9" s="14"/>
      <c r="K9" s="14">
        <v>15</v>
      </c>
      <c r="L9" s="14"/>
      <c r="M9" s="13"/>
      <c r="N9" s="13"/>
      <c r="O9" s="13">
        <f t="shared" si="0"/>
        <v>0</v>
      </c>
      <c r="P9" s="13">
        <f t="shared" si="0"/>
        <v>0</v>
      </c>
      <c r="Q9" s="23">
        <f t="shared" si="1"/>
        <v>4.7619047619047616E-2</v>
      </c>
      <c r="R9" s="26">
        <f t="shared" ref="R9:R72" si="3">+(((D9/C9)+(F9/E9)+(H9/G9)+(J9/I9)+(L9/K9)+O9))*0.05</f>
        <v>0</v>
      </c>
      <c r="S9" s="15">
        <f>+S8+R9</f>
        <v>0</v>
      </c>
      <c r="T9" s="16">
        <f t="shared" si="2"/>
        <v>1</v>
      </c>
      <c r="U9" s="17"/>
    </row>
    <row r="10" spans="1:21" x14ac:dyDescent="0.3">
      <c r="A10" s="12" t="s">
        <v>25</v>
      </c>
      <c r="B10" s="12">
        <v>46302</v>
      </c>
      <c r="C10" s="13">
        <v>300</v>
      </c>
      <c r="D10" s="13"/>
      <c r="E10" s="14">
        <v>450</v>
      </c>
      <c r="F10" s="14"/>
      <c r="G10" s="14">
        <v>17.5</v>
      </c>
      <c r="H10" s="14"/>
      <c r="I10" s="14">
        <v>40</v>
      </c>
      <c r="J10" s="14"/>
      <c r="K10" s="14">
        <v>15</v>
      </c>
      <c r="L10" s="14"/>
      <c r="M10" s="13"/>
      <c r="N10" s="13"/>
      <c r="O10" s="13">
        <f t="shared" si="0"/>
        <v>0</v>
      </c>
      <c r="P10" s="13">
        <f t="shared" si="0"/>
        <v>0</v>
      </c>
      <c r="Q10" s="23">
        <f t="shared" si="1"/>
        <v>4.7619047619047616E-2</v>
      </c>
      <c r="R10" s="26">
        <f t="shared" si="3"/>
        <v>0</v>
      </c>
      <c r="S10" s="15">
        <f t="shared" ref="S10:S26" si="4">+S9+R10</f>
        <v>0</v>
      </c>
      <c r="T10" s="16">
        <f t="shared" si="2"/>
        <v>1</v>
      </c>
      <c r="U10" s="17"/>
    </row>
    <row r="11" spans="1:21" x14ac:dyDescent="0.3">
      <c r="A11" s="12" t="s">
        <v>25</v>
      </c>
      <c r="B11" s="12">
        <v>46303</v>
      </c>
      <c r="C11" s="13">
        <v>300</v>
      </c>
      <c r="D11" s="13"/>
      <c r="E11" s="14">
        <v>450</v>
      </c>
      <c r="F11" s="14"/>
      <c r="G11" s="14">
        <v>17.5</v>
      </c>
      <c r="H11" s="14"/>
      <c r="I11" s="14">
        <v>40</v>
      </c>
      <c r="J11" s="14"/>
      <c r="K11" s="14">
        <v>15</v>
      </c>
      <c r="L11" s="14"/>
      <c r="M11" s="13"/>
      <c r="N11" s="13"/>
      <c r="O11" s="13">
        <f t="shared" si="0"/>
        <v>0</v>
      </c>
      <c r="P11" s="13">
        <f t="shared" si="0"/>
        <v>0</v>
      </c>
      <c r="Q11" s="23">
        <f t="shared" si="1"/>
        <v>4.7619047619047616E-2</v>
      </c>
      <c r="R11" s="26">
        <f t="shared" si="3"/>
        <v>0</v>
      </c>
      <c r="S11" s="15">
        <f t="shared" si="4"/>
        <v>0</v>
      </c>
      <c r="T11" s="16">
        <f t="shared" si="2"/>
        <v>1</v>
      </c>
      <c r="U11" s="17"/>
    </row>
    <row r="12" spans="1:21" x14ac:dyDescent="0.3">
      <c r="A12" s="12" t="s">
        <v>25</v>
      </c>
      <c r="B12" s="12">
        <v>46304</v>
      </c>
      <c r="C12" s="13">
        <v>300</v>
      </c>
      <c r="D12" s="13"/>
      <c r="E12" s="14">
        <v>450</v>
      </c>
      <c r="F12" s="14"/>
      <c r="G12" s="14">
        <v>17.5</v>
      </c>
      <c r="H12" s="14"/>
      <c r="I12" s="14">
        <v>40</v>
      </c>
      <c r="J12" s="14"/>
      <c r="K12" s="14">
        <v>15</v>
      </c>
      <c r="L12" s="14"/>
      <c r="M12" s="13"/>
      <c r="N12" s="13"/>
      <c r="O12" s="13">
        <f t="shared" si="0"/>
        <v>0</v>
      </c>
      <c r="P12" s="13">
        <f t="shared" si="0"/>
        <v>0</v>
      </c>
      <c r="Q12" s="23">
        <f t="shared" si="1"/>
        <v>4.7619047619047616E-2</v>
      </c>
      <c r="R12" s="26">
        <f t="shared" si="3"/>
        <v>0</v>
      </c>
      <c r="S12" s="15">
        <f t="shared" si="4"/>
        <v>0</v>
      </c>
      <c r="T12" s="16">
        <f t="shared" si="2"/>
        <v>1</v>
      </c>
      <c r="U12" s="17"/>
    </row>
    <row r="13" spans="1:21" x14ac:dyDescent="0.3">
      <c r="A13" s="12" t="s">
        <v>25</v>
      </c>
      <c r="B13" s="12">
        <v>46308</v>
      </c>
      <c r="C13" s="13">
        <v>300</v>
      </c>
      <c r="D13" s="13"/>
      <c r="E13" s="14">
        <v>450</v>
      </c>
      <c r="F13" s="14"/>
      <c r="G13" s="14">
        <v>17.5</v>
      </c>
      <c r="H13" s="14"/>
      <c r="I13" s="14">
        <v>40</v>
      </c>
      <c r="J13" s="14"/>
      <c r="K13" s="14">
        <v>15</v>
      </c>
      <c r="L13" s="14"/>
      <c r="M13" s="13"/>
      <c r="N13" s="13"/>
      <c r="O13" s="13">
        <f t="shared" si="0"/>
        <v>0</v>
      </c>
      <c r="P13" s="13">
        <f t="shared" si="0"/>
        <v>0</v>
      </c>
      <c r="Q13" s="23">
        <f t="shared" si="1"/>
        <v>4.7619047619047616E-2</v>
      </c>
      <c r="R13" s="26">
        <f t="shared" si="3"/>
        <v>0</v>
      </c>
      <c r="S13" s="15">
        <f t="shared" si="4"/>
        <v>0</v>
      </c>
      <c r="T13" s="16">
        <f t="shared" si="2"/>
        <v>1</v>
      </c>
      <c r="U13" s="17"/>
    </row>
    <row r="14" spans="1:21" x14ac:dyDescent="0.3">
      <c r="A14" s="12" t="s">
        <v>25</v>
      </c>
      <c r="B14" s="12">
        <v>46309</v>
      </c>
      <c r="C14" s="13">
        <v>300</v>
      </c>
      <c r="D14" s="13"/>
      <c r="E14" s="14">
        <v>450</v>
      </c>
      <c r="F14" s="14"/>
      <c r="G14" s="14">
        <v>17.5</v>
      </c>
      <c r="H14" s="14"/>
      <c r="I14" s="14">
        <v>40</v>
      </c>
      <c r="J14" s="14"/>
      <c r="K14" s="14">
        <v>15</v>
      </c>
      <c r="L14" s="14"/>
      <c r="M14" s="13"/>
      <c r="N14" s="13"/>
      <c r="O14" s="13">
        <f t="shared" si="0"/>
        <v>0</v>
      </c>
      <c r="P14" s="13">
        <f t="shared" si="0"/>
        <v>0</v>
      </c>
      <c r="Q14" s="23">
        <f t="shared" si="1"/>
        <v>4.7619047619047616E-2</v>
      </c>
      <c r="R14" s="26">
        <f t="shared" si="3"/>
        <v>0</v>
      </c>
      <c r="S14" s="15">
        <f t="shared" si="4"/>
        <v>0</v>
      </c>
      <c r="T14" s="16">
        <f t="shared" si="2"/>
        <v>1</v>
      </c>
      <c r="U14" s="17"/>
    </row>
    <row r="15" spans="1:21" x14ac:dyDescent="0.3">
      <c r="A15" s="12" t="s">
        <v>25</v>
      </c>
      <c r="B15" s="12">
        <v>46310</v>
      </c>
      <c r="C15" s="13">
        <v>300</v>
      </c>
      <c r="D15" s="13"/>
      <c r="E15" s="14">
        <v>450</v>
      </c>
      <c r="F15" s="14"/>
      <c r="G15" s="14">
        <v>17.5</v>
      </c>
      <c r="H15" s="14"/>
      <c r="I15" s="14">
        <v>40</v>
      </c>
      <c r="J15" s="14"/>
      <c r="K15" s="14">
        <v>15</v>
      </c>
      <c r="L15" s="14"/>
      <c r="M15" s="13"/>
      <c r="N15" s="13"/>
      <c r="O15" s="13">
        <f t="shared" si="0"/>
        <v>0</v>
      </c>
      <c r="P15" s="13">
        <f t="shared" si="0"/>
        <v>0</v>
      </c>
      <c r="Q15" s="23">
        <f t="shared" si="1"/>
        <v>4.7619047619047616E-2</v>
      </c>
      <c r="R15" s="26">
        <f t="shared" si="3"/>
        <v>0</v>
      </c>
      <c r="S15" s="15">
        <f t="shared" si="4"/>
        <v>0</v>
      </c>
      <c r="T15" s="16">
        <f t="shared" si="2"/>
        <v>1</v>
      </c>
      <c r="U15" s="17"/>
    </row>
    <row r="16" spans="1:21" x14ac:dyDescent="0.3">
      <c r="A16" s="12" t="s">
        <v>25</v>
      </c>
      <c r="B16" s="12">
        <v>46311</v>
      </c>
      <c r="C16" s="13">
        <v>300</v>
      </c>
      <c r="D16" s="13"/>
      <c r="E16" s="14">
        <v>450</v>
      </c>
      <c r="F16" s="14"/>
      <c r="G16" s="14">
        <v>17.5</v>
      </c>
      <c r="H16" s="14"/>
      <c r="I16" s="14">
        <v>40</v>
      </c>
      <c r="J16" s="14"/>
      <c r="K16" s="14">
        <v>15</v>
      </c>
      <c r="L16" s="14"/>
      <c r="M16" s="13"/>
      <c r="N16" s="13"/>
      <c r="O16" s="13">
        <f t="shared" si="0"/>
        <v>0</v>
      </c>
      <c r="P16" s="13">
        <f t="shared" si="0"/>
        <v>0</v>
      </c>
      <c r="Q16" s="23">
        <f t="shared" si="1"/>
        <v>4.7619047619047616E-2</v>
      </c>
      <c r="R16" s="26">
        <f t="shared" si="3"/>
        <v>0</v>
      </c>
      <c r="S16" s="15">
        <f t="shared" si="4"/>
        <v>0</v>
      </c>
      <c r="T16" s="16">
        <f t="shared" si="2"/>
        <v>1</v>
      </c>
      <c r="U16" s="18"/>
    </row>
    <row r="17" spans="1:21" x14ac:dyDescent="0.3">
      <c r="A17" s="12" t="s">
        <v>25</v>
      </c>
      <c r="B17" s="12">
        <v>46314</v>
      </c>
      <c r="C17" s="13">
        <v>300</v>
      </c>
      <c r="D17" s="13"/>
      <c r="E17" s="14">
        <v>450</v>
      </c>
      <c r="F17" s="14"/>
      <c r="G17" s="14">
        <v>17.5</v>
      </c>
      <c r="H17" s="14"/>
      <c r="I17" s="14">
        <v>40</v>
      </c>
      <c r="J17" s="14"/>
      <c r="K17" s="14">
        <v>15</v>
      </c>
      <c r="L17" s="14"/>
      <c r="M17" s="13"/>
      <c r="N17" s="13"/>
      <c r="O17" s="13">
        <f t="shared" si="0"/>
        <v>0</v>
      </c>
      <c r="P17" s="13">
        <f t="shared" si="0"/>
        <v>0</v>
      </c>
      <c r="Q17" s="23">
        <f t="shared" si="1"/>
        <v>4.7619047619047616E-2</v>
      </c>
      <c r="R17" s="26">
        <f t="shared" si="3"/>
        <v>0</v>
      </c>
      <c r="S17" s="15">
        <f t="shared" si="4"/>
        <v>0</v>
      </c>
      <c r="T17" s="16">
        <f t="shared" si="2"/>
        <v>1</v>
      </c>
      <c r="U17" s="17"/>
    </row>
    <row r="18" spans="1:21" x14ac:dyDescent="0.3">
      <c r="A18" s="12" t="s">
        <v>25</v>
      </c>
      <c r="B18" s="12">
        <v>46315</v>
      </c>
      <c r="C18" s="13">
        <v>300</v>
      </c>
      <c r="D18" s="13"/>
      <c r="E18" s="14">
        <v>450</v>
      </c>
      <c r="F18" s="14"/>
      <c r="G18" s="14">
        <v>17.5</v>
      </c>
      <c r="H18" s="14"/>
      <c r="I18" s="14">
        <v>40</v>
      </c>
      <c r="J18" s="14"/>
      <c r="K18" s="14">
        <v>15</v>
      </c>
      <c r="L18" s="14"/>
      <c r="M18" s="13"/>
      <c r="N18" s="13"/>
      <c r="O18" s="13">
        <f t="shared" si="0"/>
        <v>0</v>
      </c>
      <c r="P18" s="13">
        <f t="shared" si="0"/>
        <v>0</v>
      </c>
      <c r="Q18" s="23">
        <f t="shared" si="1"/>
        <v>4.7619047619047616E-2</v>
      </c>
      <c r="R18" s="26">
        <f t="shared" si="3"/>
        <v>0</v>
      </c>
      <c r="S18" s="15">
        <f t="shared" si="4"/>
        <v>0</v>
      </c>
      <c r="T18" s="16">
        <f t="shared" si="2"/>
        <v>1</v>
      </c>
      <c r="U18" s="17"/>
    </row>
    <row r="19" spans="1:21" x14ac:dyDescent="0.3">
      <c r="A19" s="12" t="s">
        <v>25</v>
      </c>
      <c r="B19" s="12">
        <v>46316</v>
      </c>
      <c r="C19" s="13">
        <v>300</v>
      </c>
      <c r="D19" s="13"/>
      <c r="E19" s="14">
        <v>450</v>
      </c>
      <c r="F19" s="14"/>
      <c r="G19" s="14">
        <v>17.5</v>
      </c>
      <c r="H19" s="14"/>
      <c r="I19" s="14">
        <v>40</v>
      </c>
      <c r="J19" s="14"/>
      <c r="K19" s="14">
        <v>15</v>
      </c>
      <c r="L19" s="14"/>
      <c r="M19" s="13"/>
      <c r="N19" s="13"/>
      <c r="O19" s="13">
        <f t="shared" si="0"/>
        <v>0</v>
      </c>
      <c r="P19" s="13">
        <f t="shared" si="0"/>
        <v>0</v>
      </c>
      <c r="Q19" s="23">
        <f t="shared" si="1"/>
        <v>4.7619047619047616E-2</v>
      </c>
      <c r="R19" s="26">
        <f t="shared" si="3"/>
        <v>0</v>
      </c>
      <c r="S19" s="15">
        <f t="shared" si="4"/>
        <v>0</v>
      </c>
      <c r="T19" s="16">
        <f t="shared" si="2"/>
        <v>1</v>
      </c>
      <c r="U19" s="17"/>
    </row>
    <row r="20" spans="1:21" x14ac:dyDescent="0.3">
      <c r="A20" s="12" t="s">
        <v>25</v>
      </c>
      <c r="B20" s="12">
        <v>46317</v>
      </c>
      <c r="C20" s="13">
        <v>300</v>
      </c>
      <c r="D20" s="13"/>
      <c r="E20" s="14">
        <v>450</v>
      </c>
      <c r="F20" s="14"/>
      <c r="G20" s="14">
        <v>17.5</v>
      </c>
      <c r="H20" s="14"/>
      <c r="I20" s="14">
        <v>40</v>
      </c>
      <c r="J20" s="14"/>
      <c r="K20" s="14">
        <v>15</v>
      </c>
      <c r="L20" s="14"/>
      <c r="M20" s="13"/>
      <c r="N20" s="13"/>
      <c r="O20" s="13">
        <f t="shared" si="0"/>
        <v>0</v>
      </c>
      <c r="P20" s="13">
        <f t="shared" si="0"/>
        <v>0</v>
      </c>
      <c r="Q20" s="23">
        <f t="shared" si="1"/>
        <v>4.7619047619047616E-2</v>
      </c>
      <c r="R20" s="26">
        <f t="shared" si="3"/>
        <v>0</v>
      </c>
      <c r="S20" s="15">
        <f t="shared" si="4"/>
        <v>0</v>
      </c>
      <c r="T20" s="16">
        <f t="shared" si="2"/>
        <v>1</v>
      </c>
      <c r="U20" s="17"/>
    </row>
    <row r="21" spans="1:21" x14ac:dyDescent="0.3">
      <c r="A21" s="12" t="s">
        <v>25</v>
      </c>
      <c r="B21" s="12">
        <v>46318</v>
      </c>
      <c r="C21" s="13">
        <v>300</v>
      </c>
      <c r="D21" s="13"/>
      <c r="E21" s="14">
        <v>450</v>
      </c>
      <c r="F21" s="14"/>
      <c r="G21" s="14">
        <v>17.5</v>
      </c>
      <c r="H21" s="14"/>
      <c r="I21" s="14">
        <v>40</v>
      </c>
      <c r="J21" s="14"/>
      <c r="K21" s="14">
        <v>15</v>
      </c>
      <c r="L21" s="14"/>
      <c r="M21" s="13"/>
      <c r="N21" s="13"/>
      <c r="O21" s="13">
        <f t="shared" si="0"/>
        <v>0</v>
      </c>
      <c r="P21" s="13">
        <f t="shared" si="0"/>
        <v>0</v>
      </c>
      <c r="Q21" s="23">
        <f t="shared" si="1"/>
        <v>4.7619047619047616E-2</v>
      </c>
      <c r="R21" s="26">
        <f t="shared" si="3"/>
        <v>0</v>
      </c>
      <c r="S21" s="15">
        <f t="shared" si="4"/>
        <v>0</v>
      </c>
      <c r="T21" s="16">
        <f t="shared" si="2"/>
        <v>1</v>
      </c>
      <c r="U21" s="17"/>
    </row>
    <row r="22" spans="1:21" x14ac:dyDescent="0.3">
      <c r="A22" s="12" t="s">
        <v>25</v>
      </c>
      <c r="B22" s="12">
        <v>46321</v>
      </c>
      <c r="C22" s="13">
        <v>300</v>
      </c>
      <c r="D22" s="13"/>
      <c r="E22" s="14">
        <v>450</v>
      </c>
      <c r="F22" s="14"/>
      <c r="G22" s="14">
        <v>17.5</v>
      </c>
      <c r="H22" s="14"/>
      <c r="I22" s="14">
        <v>40</v>
      </c>
      <c r="J22" s="14"/>
      <c r="K22" s="14">
        <v>15</v>
      </c>
      <c r="L22" s="14"/>
      <c r="M22" s="13"/>
      <c r="N22" s="13"/>
      <c r="O22" s="13">
        <f t="shared" si="0"/>
        <v>0</v>
      </c>
      <c r="P22" s="13">
        <f t="shared" si="0"/>
        <v>0</v>
      </c>
      <c r="Q22" s="23">
        <f t="shared" si="1"/>
        <v>4.7619047619047616E-2</v>
      </c>
      <c r="R22" s="26">
        <f t="shared" si="3"/>
        <v>0</v>
      </c>
      <c r="S22" s="15">
        <f t="shared" si="4"/>
        <v>0</v>
      </c>
      <c r="T22" s="16">
        <f t="shared" si="2"/>
        <v>1</v>
      </c>
      <c r="U22" s="17"/>
    </row>
    <row r="23" spans="1:21" x14ac:dyDescent="0.3">
      <c r="A23" s="12" t="s">
        <v>25</v>
      </c>
      <c r="B23" s="12">
        <v>46322</v>
      </c>
      <c r="C23" s="13">
        <v>300</v>
      </c>
      <c r="D23" s="13"/>
      <c r="E23" s="14">
        <v>450</v>
      </c>
      <c r="F23" s="14"/>
      <c r="G23" s="14">
        <v>17.5</v>
      </c>
      <c r="H23" s="14"/>
      <c r="I23" s="14">
        <v>40</v>
      </c>
      <c r="J23" s="14"/>
      <c r="K23" s="14">
        <v>15</v>
      </c>
      <c r="L23" s="14"/>
      <c r="M23" s="13"/>
      <c r="N23" s="13"/>
      <c r="O23" s="13">
        <f t="shared" si="0"/>
        <v>0</v>
      </c>
      <c r="P23" s="13">
        <f t="shared" si="0"/>
        <v>0</v>
      </c>
      <c r="Q23" s="23">
        <f t="shared" si="1"/>
        <v>4.7619047619047616E-2</v>
      </c>
      <c r="R23" s="26">
        <f t="shared" si="3"/>
        <v>0</v>
      </c>
      <c r="S23" s="15">
        <f t="shared" si="4"/>
        <v>0</v>
      </c>
      <c r="T23" s="16">
        <f t="shared" si="2"/>
        <v>1</v>
      </c>
      <c r="U23" s="17"/>
    </row>
    <row r="24" spans="1:21" x14ac:dyDescent="0.3">
      <c r="A24" s="12" t="s">
        <v>25</v>
      </c>
      <c r="B24" s="12">
        <v>46323</v>
      </c>
      <c r="C24" s="13">
        <v>300</v>
      </c>
      <c r="D24" s="13"/>
      <c r="E24" s="14">
        <v>450</v>
      </c>
      <c r="F24" s="14"/>
      <c r="G24" s="14">
        <v>17.5</v>
      </c>
      <c r="H24" s="14"/>
      <c r="I24" s="14">
        <v>40</v>
      </c>
      <c r="J24" s="14"/>
      <c r="K24" s="14">
        <v>15</v>
      </c>
      <c r="L24" s="14"/>
      <c r="M24" s="13"/>
      <c r="N24" s="13"/>
      <c r="O24" s="13">
        <f t="shared" si="0"/>
        <v>0</v>
      </c>
      <c r="P24" s="13">
        <f t="shared" si="0"/>
        <v>0</v>
      </c>
      <c r="Q24" s="23">
        <f t="shared" si="1"/>
        <v>4.7619047619047616E-2</v>
      </c>
      <c r="R24" s="26">
        <f t="shared" si="3"/>
        <v>0</v>
      </c>
      <c r="S24" s="15">
        <f t="shared" si="4"/>
        <v>0</v>
      </c>
      <c r="T24" s="16">
        <f t="shared" si="2"/>
        <v>1</v>
      </c>
      <c r="U24" s="17"/>
    </row>
    <row r="25" spans="1:21" x14ac:dyDescent="0.3">
      <c r="A25" s="12" t="s">
        <v>25</v>
      </c>
      <c r="B25" s="12">
        <v>46324</v>
      </c>
      <c r="C25" s="13">
        <v>300</v>
      </c>
      <c r="D25" s="13"/>
      <c r="E25" s="14">
        <v>450</v>
      </c>
      <c r="F25" s="14"/>
      <c r="G25" s="14">
        <v>17.5</v>
      </c>
      <c r="H25" s="14"/>
      <c r="I25" s="14">
        <v>40</v>
      </c>
      <c r="J25" s="14"/>
      <c r="K25" s="14">
        <v>15</v>
      </c>
      <c r="L25" s="14"/>
      <c r="M25" s="13"/>
      <c r="N25" s="13"/>
      <c r="O25" s="13">
        <f t="shared" si="0"/>
        <v>0</v>
      </c>
      <c r="P25" s="13">
        <f t="shared" si="0"/>
        <v>0</v>
      </c>
      <c r="Q25" s="23">
        <f t="shared" si="1"/>
        <v>4.7619047619047616E-2</v>
      </c>
      <c r="R25" s="26">
        <f t="shared" si="3"/>
        <v>0</v>
      </c>
      <c r="S25" s="15">
        <f t="shared" si="4"/>
        <v>0</v>
      </c>
      <c r="T25" s="16">
        <f t="shared" si="2"/>
        <v>1</v>
      </c>
      <c r="U25" s="17"/>
    </row>
    <row r="26" spans="1:21" x14ac:dyDescent="0.3">
      <c r="A26" s="12" t="s">
        <v>25</v>
      </c>
      <c r="B26" s="12">
        <v>46325</v>
      </c>
      <c r="C26" s="13">
        <v>300</v>
      </c>
      <c r="D26" s="13"/>
      <c r="E26" s="14">
        <v>450</v>
      </c>
      <c r="F26" s="14"/>
      <c r="G26" s="14">
        <v>17.5</v>
      </c>
      <c r="H26" s="14"/>
      <c r="I26" s="14">
        <v>40</v>
      </c>
      <c r="J26" s="14"/>
      <c r="K26" s="14">
        <v>15</v>
      </c>
      <c r="L26" s="14"/>
      <c r="M26" s="13"/>
      <c r="N26" s="13"/>
      <c r="O26" s="13">
        <f t="shared" si="0"/>
        <v>0</v>
      </c>
      <c r="P26" s="13">
        <f t="shared" si="0"/>
        <v>0</v>
      </c>
      <c r="Q26" s="27">
        <f t="shared" si="1"/>
        <v>4.7619047619047616E-2</v>
      </c>
      <c r="R26" s="26">
        <f t="shared" si="3"/>
        <v>0</v>
      </c>
      <c r="S26" s="15">
        <f t="shared" si="4"/>
        <v>0</v>
      </c>
      <c r="T26" s="16">
        <f t="shared" si="2"/>
        <v>1</v>
      </c>
      <c r="U26" s="17"/>
    </row>
    <row r="27" spans="1:21" x14ac:dyDescent="0.3">
      <c r="A27" s="12"/>
      <c r="B27" s="12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s="13"/>
      <c r="O27" s="13"/>
      <c r="P27" s="13"/>
      <c r="Q27" s="28"/>
      <c r="R27" s="26"/>
      <c r="S27" s="13"/>
      <c r="U27" s="17"/>
    </row>
    <row r="28" spans="1:21" x14ac:dyDescent="0.3">
      <c r="A28" s="12"/>
      <c r="B28" s="12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13"/>
      <c r="O28" s="13"/>
      <c r="P28" s="13"/>
      <c r="Q28" s="28"/>
      <c r="R28" s="26"/>
      <c r="S28" s="13"/>
      <c r="U28" s="17"/>
    </row>
    <row r="29" spans="1:21" x14ac:dyDescent="0.3">
      <c r="A29" s="12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s="13"/>
      <c r="O29" s="13"/>
      <c r="P29" s="13"/>
      <c r="Q29" s="28"/>
      <c r="R29" s="26"/>
      <c r="S29" s="13"/>
      <c r="U29" s="17"/>
    </row>
    <row r="30" spans="1:21" x14ac:dyDescent="0.3">
      <c r="A30" s="12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13"/>
      <c r="O30" s="13"/>
      <c r="P30" s="13"/>
      <c r="Q30" s="28"/>
      <c r="R30" s="26"/>
      <c r="S30" s="13"/>
      <c r="U30" s="17"/>
    </row>
    <row r="31" spans="1:21" x14ac:dyDescent="0.3">
      <c r="A31" s="12"/>
      <c r="B31" s="12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N31" s="13"/>
      <c r="O31" s="13"/>
      <c r="P31" s="13"/>
      <c r="Q31" s="28"/>
      <c r="R31" s="26"/>
      <c r="S31" s="13"/>
      <c r="U31" s="17"/>
    </row>
    <row r="32" spans="1:21" x14ac:dyDescent="0.3">
      <c r="A32" s="12"/>
      <c r="B32" s="12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N32" s="13"/>
      <c r="O32" s="13"/>
      <c r="P32" s="13"/>
      <c r="Q32" s="28"/>
      <c r="R32" s="26"/>
      <c r="S32" s="13"/>
      <c r="U32" s="17"/>
    </row>
    <row r="33" spans="1:21" x14ac:dyDescent="0.3">
      <c r="A33" s="12"/>
      <c r="B33" s="12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N33" s="13"/>
      <c r="O33" s="13"/>
      <c r="P33" s="13"/>
      <c r="Q33" s="28"/>
      <c r="R33" s="26"/>
      <c r="S33" s="13"/>
      <c r="U33" s="17"/>
    </row>
    <row r="34" spans="1:21" x14ac:dyDescent="0.3">
      <c r="A34" s="12"/>
      <c r="B34" s="12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N34" s="13"/>
      <c r="O34" s="13"/>
      <c r="P34" s="13"/>
      <c r="Q34" s="28"/>
      <c r="R34" s="26"/>
      <c r="S34" s="13"/>
      <c r="U34" s="17"/>
    </row>
    <row r="35" spans="1:21" x14ac:dyDescent="0.3">
      <c r="A35" s="12"/>
      <c r="B35" s="12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N35" s="13"/>
      <c r="O35" s="13"/>
      <c r="P35" s="13"/>
      <c r="Q35" s="28"/>
      <c r="R35" s="26"/>
      <c r="S35" s="13"/>
      <c r="U35" s="17"/>
    </row>
    <row r="36" spans="1:21" x14ac:dyDescent="0.3">
      <c r="A36" s="12"/>
      <c r="B36" s="12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N36" s="13"/>
      <c r="O36" s="13"/>
      <c r="P36" s="13"/>
      <c r="Q36" s="28"/>
      <c r="R36" s="26"/>
      <c r="S36" s="13"/>
      <c r="U36" s="17"/>
    </row>
    <row r="37" spans="1:21" x14ac:dyDescent="0.3">
      <c r="A37" s="12"/>
      <c r="B37" s="12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N37" s="13"/>
      <c r="O37" s="13"/>
      <c r="P37" s="13"/>
      <c r="Q37" s="28"/>
      <c r="R37" s="26"/>
      <c r="S37" s="13"/>
      <c r="U37" s="17"/>
    </row>
    <row r="38" spans="1:21" x14ac:dyDescent="0.3">
      <c r="A38" s="12"/>
      <c r="B38" s="12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N38" s="13"/>
      <c r="O38" s="13"/>
      <c r="P38" s="13"/>
      <c r="Q38" s="28"/>
      <c r="R38" s="26"/>
      <c r="S38" s="13"/>
      <c r="U38" s="17"/>
    </row>
    <row r="39" spans="1:21" x14ac:dyDescent="0.3">
      <c r="A39" s="12"/>
      <c r="B39" s="12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N39" s="13"/>
      <c r="O39" s="13"/>
      <c r="P39" s="13"/>
      <c r="Q39" s="28"/>
      <c r="R39" s="26"/>
      <c r="S39" s="13"/>
      <c r="U39" s="17"/>
    </row>
    <row r="40" spans="1:21" x14ac:dyDescent="0.3">
      <c r="A40" s="12"/>
      <c r="B40" s="12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13"/>
      <c r="O40" s="13"/>
      <c r="P40" s="13"/>
      <c r="Q40" s="28"/>
      <c r="R40" s="26"/>
      <c r="S40" s="13"/>
      <c r="U40" s="17"/>
    </row>
    <row r="41" spans="1:21" x14ac:dyDescent="0.3">
      <c r="A41" s="12"/>
      <c r="B41" s="12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N41" s="13"/>
      <c r="O41" s="13"/>
      <c r="P41" s="13"/>
      <c r="Q41" s="28"/>
      <c r="R41" s="26"/>
      <c r="S41" s="13"/>
      <c r="U41" s="17"/>
    </row>
    <row r="42" spans="1:21" x14ac:dyDescent="0.3">
      <c r="A42" s="12"/>
      <c r="B42" s="12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N42" s="13"/>
      <c r="O42" s="13"/>
      <c r="P42" s="13"/>
      <c r="Q42" s="28"/>
      <c r="R42" s="26"/>
      <c r="S42" s="13"/>
      <c r="U42" s="17"/>
    </row>
    <row r="43" spans="1:21" x14ac:dyDescent="0.3">
      <c r="A43" s="12"/>
      <c r="B43" s="12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N43" s="13"/>
      <c r="O43" s="13"/>
      <c r="P43" s="13"/>
      <c r="Q43" s="28"/>
      <c r="R43" s="26"/>
      <c r="S43" s="13"/>
      <c r="U43" s="17"/>
    </row>
    <row r="44" spans="1:21" x14ac:dyDescent="0.3">
      <c r="A44" s="12"/>
      <c r="B44" s="12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N44" s="13"/>
      <c r="O44" s="13"/>
      <c r="P44" s="13"/>
      <c r="Q44" s="28"/>
      <c r="R44" s="26"/>
      <c r="S44" s="13"/>
      <c r="U44" s="17"/>
    </row>
    <row r="45" spans="1:21" x14ac:dyDescent="0.3">
      <c r="A45" s="12"/>
      <c r="B45" s="12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N45" s="13"/>
      <c r="O45" s="13"/>
      <c r="P45" s="13"/>
      <c r="Q45" s="28"/>
      <c r="R45" s="26"/>
      <c r="S45" s="13"/>
      <c r="U45" s="17"/>
    </row>
    <row r="46" spans="1:21" x14ac:dyDescent="0.3">
      <c r="A46" s="12"/>
      <c r="B46" s="12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N46" s="13"/>
      <c r="O46" s="13"/>
      <c r="P46" s="13"/>
      <c r="Q46" s="28"/>
      <c r="R46" s="26"/>
      <c r="S46" s="13"/>
      <c r="U46" s="17"/>
    </row>
    <row r="47" spans="1:21" x14ac:dyDescent="0.3">
      <c r="A47" s="12"/>
      <c r="B47" s="12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s="13"/>
      <c r="O47" s="13"/>
      <c r="P47" s="13"/>
      <c r="Q47" s="28"/>
      <c r="R47" s="26"/>
      <c r="S47" s="13"/>
      <c r="U47" s="17"/>
    </row>
    <row r="48" spans="1:21" x14ac:dyDescent="0.3">
      <c r="A48" s="12"/>
      <c r="B48" s="12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13"/>
      <c r="O48" s="13"/>
      <c r="P48" s="13"/>
      <c r="Q48" s="28"/>
      <c r="R48" s="26"/>
      <c r="S48" s="13"/>
      <c r="U48" s="17"/>
    </row>
    <row r="49" spans="1:21" x14ac:dyDescent="0.3">
      <c r="A49" s="12"/>
      <c r="B49" s="12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N49" s="13"/>
      <c r="O49" s="13"/>
      <c r="P49" s="13"/>
      <c r="Q49" s="28"/>
      <c r="R49" s="26"/>
      <c r="S49" s="13"/>
      <c r="U49" s="17"/>
    </row>
    <row r="50" spans="1:21" x14ac:dyDescent="0.3">
      <c r="A50" s="12"/>
      <c r="B50" s="12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s="13"/>
      <c r="O50" s="13"/>
      <c r="P50" s="13"/>
      <c r="Q50" s="28"/>
      <c r="R50" s="26"/>
      <c r="S50" s="13"/>
      <c r="U50" s="17"/>
    </row>
    <row r="51" spans="1:21" x14ac:dyDescent="0.3">
      <c r="A51" s="12"/>
      <c r="B51" s="12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13"/>
      <c r="O51" s="13"/>
      <c r="P51" s="13"/>
      <c r="Q51" s="28"/>
      <c r="R51" s="26"/>
      <c r="S51" s="13"/>
      <c r="U51" s="17"/>
    </row>
    <row r="52" spans="1:21" x14ac:dyDescent="0.3">
      <c r="A52" s="12"/>
      <c r="B52" s="12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13"/>
      <c r="O52" s="13"/>
      <c r="P52" s="13"/>
      <c r="Q52" s="28"/>
      <c r="R52" s="26"/>
      <c r="S52" s="13"/>
      <c r="U52" s="17"/>
    </row>
    <row r="53" spans="1:21" x14ac:dyDescent="0.3">
      <c r="A53" s="12"/>
      <c r="B53" s="12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N53" s="13"/>
      <c r="O53" s="13"/>
      <c r="P53" s="13"/>
      <c r="Q53" s="28"/>
      <c r="R53" s="26"/>
      <c r="S53" s="13"/>
      <c r="U53" s="17"/>
    </row>
    <row r="54" spans="1:21" x14ac:dyDescent="0.3">
      <c r="A54" s="12"/>
      <c r="B54" s="12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N54" s="13"/>
      <c r="O54" s="13"/>
      <c r="P54" s="13"/>
      <c r="Q54" s="28"/>
      <c r="R54" s="26"/>
      <c r="S54" s="13"/>
      <c r="U54" s="17"/>
    </row>
    <row r="55" spans="1:21" x14ac:dyDescent="0.3">
      <c r="A55" s="12"/>
      <c r="B55" s="12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13"/>
      <c r="O55" s="13"/>
      <c r="P55" s="13"/>
      <c r="Q55" s="28"/>
      <c r="R55" s="26"/>
      <c r="S55" s="13"/>
      <c r="U55" s="17"/>
    </row>
    <row r="56" spans="1:21" x14ac:dyDescent="0.3">
      <c r="A56" s="12"/>
      <c r="B56" s="12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N56" s="13"/>
      <c r="O56" s="13"/>
      <c r="P56" s="13"/>
      <c r="Q56" s="28"/>
      <c r="R56" s="26"/>
      <c r="S56" s="13"/>
      <c r="U56" s="17"/>
    </row>
    <row r="57" spans="1:21" x14ac:dyDescent="0.3">
      <c r="A57" s="12"/>
      <c r="B57" s="12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N57" s="13"/>
      <c r="O57" s="13"/>
      <c r="P57" s="13"/>
      <c r="Q57" s="28"/>
      <c r="R57" s="26"/>
      <c r="S57" s="13"/>
      <c r="U57" s="17"/>
    </row>
    <row r="58" spans="1:21" x14ac:dyDescent="0.3">
      <c r="A58" s="12"/>
      <c r="B58" s="12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N58" s="13"/>
      <c r="O58" s="13"/>
      <c r="P58" s="13"/>
      <c r="Q58" s="28"/>
      <c r="R58" s="26"/>
      <c r="S58" s="13"/>
      <c r="U58" s="17"/>
    </row>
    <row r="59" spans="1:21" x14ac:dyDescent="0.3">
      <c r="A59" s="12"/>
      <c r="B59" s="12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Q59" s="28"/>
      <c r="R59" s="26"/>
      <c r="S59" s="13"/>
      <c r="U59" s="17"/>
    </row>
    <row r="60" spans="1:21" x14ac:dyDescent="0.3">
      <c r="A60" s="12"/>
      <c r="B60" s="12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N60" s="13"/>
      <c r="O60" s="13"/>
      <c r="P60" s="13"/>
      <c r="Q60" s="28"/>
      <c r="R60" s="26"/>
      <c r="S60" s="13"/>
      <c r="U60" s="17"/>
    </row>
    <row r="61" spans="1:21" x14ac:dyDescent="0.3">
      <c r="A61" s="12"/>
      <c r="B61" s="12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N61" s="13"/>
      <c r="O61" s="13"/>
      <c r="P61" s="13"/>
      <c r="Q61" s="28"/>
      <c r="R61" s="26"/>
      <c r="S61" s="13"/>
      <c r="U61" s="17"/>
    </row>
    <row r="62" spans="1:21" x14ac:dyDescent="0.3">
      <c r="A62" s="12"/>
      <c r="B62" s="12"/>
      <c r="C62" s="13">
        <v>4000</v>
      </c>
      <c r="D62" s="13"/>
      <c r="E62" s="14">
        <v>130</v>
      </c>
      <c r="F62" s="14"/>
      <c r="G62" s="14">
        <v>20</v>
      </c>
      <c r="H62" s="14"/>
      <c r="I62" s="14">
        <v>10</v>
      </c>
      <c r="J62" s="14"/>
      <c r="K62" s="14">
        <v>15</v>
      </c>
      <c r="L62" s="14"/>
      <c r="M62" s="13"/>
      <c r="N62" s="13"/>
      <c r="O62" s="13">
        <f t="shared" si="0"/>
        <v>0</v>
      </c>
      <c r="P62" s="13">
        <f t="shared" si="0"/>
        <v>0</v>
      </c>
      <c r="Q62" s="28"/>
      <c r="R62" s="26">
        <f t="shared" si="3"/>
        <v>0</v>
      </c>
      <c r="S62" s="13"/>
      <c r="U62" s="17"/>
    </row>
    <row r="63" spans="1:21" x14ac:dyDescent="0.3">
      <c r="A63" s="12"/>
      <c r="B63" s="12"/>
      <c r="C63" s="13">
        <v>4000</v>
      </c>
      <c r="D63" s="13"/>
      <c r="E63" s="14">
        <v>130</v>
      </c>
      <c r="F63" s="14"/>
      <c r="G63" s="14">
        <v>20</v>
      </c>
      <c r="H63" s="14"/>
      <c r="I63" s="14">
        <v>10</v>
      </c>
      <c r="J63" s="14"/>
      <c r="K63" s="14">
        <v>15</v>
      </c>
      <c r="L63" s="14"/>
      <c r="M63" s="13"/>
      <c r="N63" s="13"/>
      <c r="O63" s="13">
        <f t="shared" si="0"/>
        <v>0</v>
      </c>
      <c r="P63" s="13">
        <f t="shared" si="0"/>
        <v>0</v>
      </c>
      <c r="Q63" s="28"/>
      <c r="R63" s="26">
        <f t="shared" si="3"/>
        <v>0</v>
      </c>
      <c r="S63" s="13"/>
      <c r="U63" s="17"/>
    </row>
    <row r="64" spans="1:21" x14ac:dyDescent="0.3">
      <c r="A64" s="12"/>
      <c r="B64" s="12"/>
      <c r="C64" s="13">
        <v>4000</v>
      </c>
      <c r="D64" s="13"/>
      <c r="E64" s="14">
        <v>130</v>
      </c>
      <c r="F64" s="14"/>
      <c r="G64" s="14">
        <v>20</v>
      </c>
      <c r="H64" s="14"/>
      <c r="I64" s="14">
        <v>10</v>
      </c>
      <c r="J64" s="14"/>
      <c r="K64" s="14">
        <v>15</v>
      </c>
      <c r="L64" s="14"/>
      <c r="M64" s="13"/>
      <c r="N64" s="13"/>
      <c r="O64" s="13">
        <f t="shared" si="0"/>
        <v>0</v>
      </c>
      <c r="P64" s="13">
        <f t="shared" si="0"/>
        <v>0</v>
      </c>
      <c r="Q64" s="28"/>
      <c r="R64" s="26">
        <f t="shared" si="3"/>
        <v>0</v>
      </c>
      <c r="S64" s="13"/>
      <c r="U64" s="17"/>
    </row>
    <row r="65" spans="1:21" x14ac:dyDescent="0.3">
      <c r="A65" s="12"/>
      <c r="B65" s="12"/>
      <c r="C65" s="13">
        <v>4000</v>
      </c>
      <c r="D65" s="13"/>
      <c r="E65" s="14">
        <v>130</v>
      </c>
      <c r="F65" s="14"/>
      <c r="G65" s="14">
        <v>20</v>
      </c>
      <c r="H65" s="14"/>
      <c r="I65" s="14">
        <v>10</v>
      </c>
      <c r="J65" s="14"/>
      <c r="K65" s="14">
        <v>15</v>
      </c>
      <c r="L65" s="14"/>
      <c r="M65" s="13"/>
      <c r="N65" s="13"/>
      <c r="O65" s="13">
        <f t="shared" si="0"/>
        <v>0</v>
      </c>
      <c r="P65" s="13">
        <f t="shared" si="0"/>
        <v>0</v>
      </c>
      <c r="Q65" s="28"/>
      <c r="R65" s="26">
        <f t="shared" si="3"/>
        <v>0</v>
      </c>
      <c r="S65" s="13"/>
      <c r="U65" s="17"/>
    </row>
    <row r="66" spans="1:21" x14ac:dyDescent="0.3">
      <c r="A66" s="12"/>
      <c r="B66" s="12"/>
      <c r="C66" s="13">
        <v>4000</v>
      </c>
      <c r="D66" s="13"/>
      <c r="E66" s="14">
        <v>130</v>
      </c>
      <c r="F66" s="14"/>
      <c r="G66" s="14">
        <v>20</v>
      </c>
      <c r="H66" s="14"/>
      <c r="I66" s="14">
        <v>10</v>
      </c>
      <c r="J66" s="14"/>
      <c r="K66" s="14">
        <v>15</v>
      </c>
      <c r="L66" s="14"/>
      <c r="M66" s="13"/>
      <c r="N66" s="13"/>
      <c r="O66" s="13">
        <f t="shared" si="0"/>
        <v>0</v>
      </c>
      <c r="P66" s="13">
        <f t="shared" si="0"/>
        <v>0</v>
      </c>
      <c r="Q66" s="28"/>
      <c r="R66" s="26">
        <f t="shared" si="3"/>
        <v>0</v>
      </c>
      <c r="S66" s="13"/>
      <c r="U66" s="17"/>
    </row>
    <row r="67" spans="1:21" x14ac:dyDescent="0.3">
      <c r="A67" s="12"/>
      <c r="B67" s="12"/>
      <c r="C67" s="13">
        <v>4000</v>
      </c>
      <c r="D67" s="13"/>
      <c r="E67" s="14">
        <v>130</v>
      </c>
      <c r="F67" s="14"/>
      <c r="G67" s="14">
        <v>20</v>
      </c>
      <c r="H67" s="14"/>
      <c r="I67" s="14">
        <v>10</v>
      </c>
      <c r="J67" s="14"/>
      <c r="K67" s="14">
        <v>15</v>
      </c>
      <c r="L67" s="14"/>
      <c r="M67" s="13"/>
      <c r="N67" s="13"/>
      <c r="O67" s="13">
        <f t="shared" si="0"/>
        <v>0</v>
      </c>
      <c r="P67" s="13">
        <f t="shared" si="0"/>
        <v>0</v>
      </c>
      <c r="Q67" s="28"/>
      <c r="R67" s="26">
        <f t="shared" si="3"/>
        <v>0</v>
      </c>
      <c r="S67" s="13"/>
      <c r="U67" s="17"/>
    </row>
    <row r="68" spans="1:21" x14ac:dyDescent="0.3">
      <c r="A68" s="12"/>
      <c r="B68" s="12"/>
      <c r="C68" s="13">
        <v>4000</v>
      </c>
      <c r="D68" s="13"/>
      <c r="E68" s="14">
        <v>130</v>
      </c>
      <c r="F68" s="14"/>
      <c r="G68" s="14">
        <v>20</v>
      </c>
      <c r="H68" s="14"/>
      <c r="I68" s="14">
        <v>10</v>
      </c>
      <c r="J68" s="14"/>
      <c r="K68" s="14">
        <v>15</v>
      </c>
      <c r="L68" s="14"/>
      <c r="M68" s="13"/>
      <c r="N68" s="13"/>
      <c r="O68" s="13">
        <f t="shared" si="0"/>
        <v>0</v>
      </c>
      <c r="P68" s="13">
        <f t="shared" si="0"/>
        <v>0</v>
      </c>
      <c r="Q68" s="28"/>
      <c r="R68" s="26">
        <f t="shared" si="3"/>
        <v>0</v>
      </c>
      <c r="S68" s="13"/>
      <c r="U68" s="17"/>
    </row>
    <row r="69" spans="1:21" x14ac:dyDescent="0.3">
      <c r="A69" s="12"/>
      <c r="B69" s="12"/>
      <c r="C69" s="13">
        <v>4000</v>
      </c>
      <c r="D69" s="13"/>
      <c r="E69" s="14">
        <v>130</v>
      </c>
      <c r="F69" s="14"/>
      <c r="G69" s="14">
        <v>20</v>
      </c>
      <c r="H69" s="14"/>
      <c r="I69" s="14">
        <v>10</v>
      </c>
      <c r="J69" s="14"/>
      <c r="K69" s="14">
        <v>15</v>
      </c>
      <c r="L69" s="14"/>
      <c r="M69" s="13"/>
      <c r="N69" s="13"/>
      <c r="O69" s="13">
        <f t="shared" si="0"/>
        <v>0</v>
      </c>
      <c r="P69" s="13">
        <f t="shared" si="0"/>
        <v>0</v>
      </c>
      <c r="Q69" s="28"/>
      <c r="R69" s="26">
        <f t="shared" si="3"/>
        <v>0</v>
      </c>
      <c r="S69" s="13"/>
      <c r="U69" s="17"/>
    </row>
    <row r="70" spans="1:21" x14ac:dyDescent="0.3">
      <c r="A70" s="12"/>
      <c r="B70" s="12"/>
      <c r="C70" s="13">
        <v>4000</v>
      </c>
      <c r="D70" s="13"/>
      <c r="E70" s="14">
        <v>130</v>
      </c>
      <c r="F70" s="14"/>
      <c r="G70" s="14">
        <v>20</v>
      </c>
      <c r="H70" s="14"/>
      <c r="I70" s="14">
        <v>10</v>
      </c>
      <c r="J70" s="14"/>
      <c r="K70" s="14">
        <v>15</v>
      </c>
      <c r="L70" s="14"/>
      <c r="M70" s="13"/>
      <c r="N70" s="13"/>
      <c r="O70" s="13">
        <f t="shared" si="0"/>
        <v>0</v>
      </c>
      <c r="P70" s="13">
        <f t="shared" si="0"/>
        <v>0</v>
      </c>
      <c r="Q70" s="28"/>
      <c r="R70" s="26">
        <f t="shared" si="3"/>
        <v>0</v>
      </c>
      <c r="S70" s="13"/>
      <c r="U70" s="17"/>
    </row>
    <row r="71" spans="1:21" x14ac:dyDescent="0.3">
      <c r="A71" s="12"/>
      <c r="B71" s="12"/>
      <c r="C71" s="13">
        <v>4000</v>
      </c>
      <c r="D71" s="13"/>
      <c r="E71" s="14">
        <v>130</v>
      </c>
      <c r="F71" s="14"/>
      <c r="G71" s="14">
        <v>20</v>
      </c>
      <c r="H71" s="14"/>
      <c r="I71" s="14">
        <v>10</v>
      </c>
      <c r="J71" s="14"/>
      <c r="K71" s="14">
        <v>15</v>
      </c>
      <c r="L71" s="14"/>
      <c r="M71" s="13"/>
      <c r="N71" s="13"/>
      <c r="O71" s="13">
        <f t="shared" si="0"/>
        <v>0</v>
      </c>
      <c r="P71" s="13">
        <f t="shared" si="0"/>
        <v>0</v>
      </c>
      <c r="Q71" s="28"/>
      <c r="R71" s="26">
        <f t="shared" si="3"/>
        <v>0</v>
      </c>
      <c r="S71" s="13"/>
      <c r="U71" s="17"/>
    </row>
    <row r="72" spans="1:21" x14ac:dyDescent="0.3">
      <c r="A72" s="12"/>
      <c r="B72" s="12"/>
      <c r="C72" s="13">
        <v>4000</v>
      </c>
      <c r="D72" s="13"/>
      <c r="E72" s="14">
        <v>130</v>
      </c>
      <c r="F72" s="14"/>
      <c r="G72" s="14">
        <v>20</v>
      </c>
      <c r="H72" s="14"/>
      <c r="I72" s="14">
        <v>10</v>
      </c>
      <c r="J72" s="14"/>
      <c r="K72" s="14">
        <v>15</v>
      </c>
      <c r="L72" s="14"/>
      <c r="M72" s="13"/>
      <c r="N72" s="13"/>
      <c r="O72" s="13">
        <f t="shared" ref="O72:P135" si="5">+M72/8</f>
        <v>0</v>
      </c>
      <c r="P72" s="13">
        <f t="shared" si="5"/>
        <v>0</v>
      </c>
      <c r="Q72" s="28"/>
      <c r="R72" s="26">
        <f t="shared" si="3"/>
        <v>0</v>
      </c>
      <c r="S72" s="13"/>
      <c r="U72" s="17"/>
    </row>
    <row r="73" spans="1:21" x14ac:dyDescent="0.3">
      <c r="A73" s="12"/>
      <c r="B73" s="12"/>
      <c r="C73" s="13">
        <v>4000</v>
      </c>
      <c r="D73" s="13"/>
      <c r="E73" s="14">
        <v>130</v>
      </c>
      <c r="F73" s="14"/>
      <c r="G73" s="14">
        <v>20</v>
      </c>
      <c r="H73" s="14"/>
      <c r="I73" s="14">
        <v>10</v>
      </c>
      <c r="J73" s="14"/>
      <c r="K73" s="14">
        <v>15</v>
      </c>
      <c r="L73" s="14"/>
      <c r="M73" s="13"/>
      <c r="N73" s="13"/>
      <c r="O73" s="13">
        <f t="shared" si="5"/>
        <v>0</v>
      </c>
      <c r="P73" s="13">
        <f t="shared" si="5"/>
        <v>0</v>
      </c>
      <c r="Q73" s="28"/>
      <c r="R73" s="26">
        <f t="shared" ref="R73:R136" si="6">+(((D73/C73)+(F73/E73)+(H73/G73)+(J73/I73)+(L73/K73)+O73))*0.05</f>
        <v>0</v>
      </c>
      <c r="S73" s="13"/>
      <c r="U73" s="17"/>
    </row>
    <row r="74" spans="1:21" x14ac:dyDescent="0.3">
      <c r="A74" s="12"/>
      <c r="B74" s="12"/>
      <c r="C74" s="13">
        <v>4000</v>
      </c>
      <c r="D74" s="13"/>
      <c r="E74" s="14">
        <v>130</v>
      </c>
      <c r="F74" s="14"/>
      <c r="G74" s="14">
        <v>20</v>
      </c>
      <c r="H74" s="14"/>
      <c r="I74" s="14">
        <v>10</v>
      </c>
      <c r="J74" s="14"/>
      <c r="K74" s="14">
        <v>15</v>
      </c>
      <c r="L74" s="14"/>
      <c r="M74" s="13"/>
      <c r="N74" s="13"/>
      <c r="O74" s="13">
        <f t="shared" si="5"/>
        <v>0</v>
      </c>
      <c r="P74" s="13">
        <f t="shared" si="5"/>
        <v>0</v>
      </c>
      <c r="Q74" s="28"/>
      <c r="R74" s="26">
        <f t="shared" si="6"/>
        <v>0</v>
      </c>
      <c r="S74" s="13"/>
      <c r="U74" s="17"/>
    </row>
    <row r="75" spans="1:21" x14ac:dyDescent="0.3">
      <c r="A75" s="12"/>
      <c r="B75" s="12"/>
      <c r="C75" s="13">
        <v>4000</v>
      </c>
      <c r="D75" s="13"/>
      <c r="E75" s="14">
        <v>130</v>
      </c>
      <c r="F75" s="14"/>
      <c r="G75" s="14">
        <v>20</v>
      </c>
      <c r="H75" s="14"/>
      <c r="I75" s="14">
        <v>10</v>
      </c>
      <c r="J75" s="14"/>
      <c r="K75" s="14">
        <v>15</v>
      </c>
      <c r="L75" s="14"/>
      <c r="M75" s="13"/>
      <c r="N75" s="13"/>
      <c r="O75" s="13">
        <f t="shared" si="5"/>
        <v>0</v>
      </c>
      <c r="P75" s="13">
        <f t="shared" si="5"/>
        <v>0</v>
      </c>
      <c r="Q75" s="28"/>
      <c r="R75" s="26">
        <f t="shared" si="6"/>
        <v>0</v>
      </c>
      <c r="S75" s="13"/>
      <c r="U75" s="17"/>
    </row>
    <row r="76" spans="1:21" x14ac:dyDescent="0.3">
      <c r="A76" s="12"/>
      <c r="B76" s="12"/>
      <c r="C76" s="13">
        <v>4000</v>
      </c>
      <c r="D76" s="13"/>
      <c r="E76" s="14">
        <v>130</v>
      </c>
      <c r="F76" s="14"/>
      <c r="G76" s="14">
        <v>20</v>
      </c>
      <c r="H76" s="14"/>
      <c r="I76" s="14">
        <v>10</v>
      </c>
      <c r="J76" s="14"/>
      <c r="K76" s="14">
        <v>15</v>
      </c>
      <c r="L76" s="14"/>
      <c r="M76" s="13"/>
      <c r="N76" s="13"/>
      <c r="O76" s="13">
        <f t="shared" si="5"/>
        <v>0</v>
      </c>
      <c r="P76" s="13">
        <f t="shared" si="5"/>
        <v>0</v>
      </c>
      <c r="Q76" s="28"/>
      <c r="R76" s="26">
        <f t="shared" si="6"/>
        <v>0</v>
      </c>
      <c r="S76" s="13"/>
      <c r="U76" s="17"/>
    </row>
    <row r="77" spans="1:21" x14ac:dyDescent="0.3">
      <c r="A77" s="12"/>
      <c r="B77" s="12"/>
      <c r="C77" s="13">
        <v>4000</v>
      </c>
      <c r="D77" s="13"/>
      <c r="E77" s="14">
        <v>130</v>
      </c>
      <c r="F77" s="14"/>
      <c r="G77" s="14">
        <v>20</v>
      </c>
      <c r="H77" s="14"/>
      <c r="I77" s="14">
        <v>10</v>
      </c>
      <c r="J77" s="14"/>
      <c r="K77" s="14">
        <v>15</v>
      </c>
      <c r="L77" s="14"/>
      <c r="M77" s="13"/>
      <c r="N77" s="13"/>
      <c r="O77" s="13">
        <f t="shared" si="5"/>
        <v>0</v>
      </c>
      <c r="P77" s="13">
        <f t="shared" si="5"/>
        <v>0</v>
      </c>
      <c r="Q77" s="28"/>
      <c r="R77" s="26">
        <f t="shared" si="6"/>
        <v>0</v>
      </c>
      <c r="S77" s="13"/>
      <c r="U77" s="17"/>
    </row>
    <row r="78" spans="1:21" x14ac:dyDescent="0.3">
      <c r="A78" s="12"/>
      <c r="B78" s="12"/>
      <c r="C78" s="13">
        <v>4000</v>
      </c>
      <c r="D78" s="13"/>
      <c r="E78" s="14">
        <v>130</v>
      </c>
      <c r="F78" s="14"/>
      <c r="G78" s="14">
        <v>20</v>
      </c>
      <c r="H78" s="14"/>
      <c r="I78" s="14">
        <v>10</v>
      </c>
      <c r="J78" s="14"/>
      <c r="K78" s="14">
        <v>15</v>
      </c>
      <c r="L78" s="14"/>
      <c r="M78" s="13"/>
      <c r="N78" s="13"/>
      <c r="O78" s="13">
        <f t="shared" si="5"/>
        <v>0</v>
      </c>
      <c r="P78" s="13">
        <f t="shared" si="5"/>
        <v>0</v>
      </c>
      <c r="Q78" s="28"/>
      <c r="R78" s="26">
        <f t="shared" si="6"/>
        <v>0</v>
      </c>
      <c r="S78" s="13"/>
      <c r="U78" s="17"/>
    </row>
    <row r="79" spans="1:21" x14ac:dyDescent="0.3">
      <c r="A79" s="12"/>
      <c r="B79" s="12"/>
      <c r="C79" s="13">
        <v>4000</v>
      </c>
      <c r="D79" s="13"/>
      <c r="E79" s="14">
        <v>130</v>
      </c>
      <c r="F79" s="14"/>
      <c r="G79" s="14">
        <v>20</v>
      </c>
      <c r="H79" s="14"/>
      <c r="I79" s="14">
        <v>10</v>
      </c>
      <c r="J79" s="14"/>
      <c r="K79" s="14">
        <v>15</v>
      </c>
      <c r="L79" s="14"/>
      <c r="M79" s="13"/>
      <c r="N79" s="13"/>
      <c r="O79" s="13">
        <f t="shared" si="5"/>
        <v>0</v>
      </c>
      <c r="P79" s="13">
        <f t="shared" si="5"/>
        <v>0</v>
      </c>
      <c r="Q79" s="28"/>
      <c r="R79" s="26">
        <f t="shared" si="6"/>
        <v>0</v>
      </c>
      <c r="S79" s="13"/>
      <c r="U79" s="17"/>
    </row>
    <row r="80" spans="1:21" x14ac:dyDescent="0.3">
      <c r="A80" s="12"/>
      <c r="B80" s="12"/>
      <c r="C80" s="13">
        <v>4000</v>
      </c>
      <c r="D80" s="13"/>
      <c r="E80" s="14">
        <v>130</v>
      </c>
      <c r="F80" s="14"/>
      <c r="G80" s="14">
        <v>20</v>
      </c>
      <c r="H80" s="14"/>
      <c r="I80" s="14">
        <v>10</v>
      </c>
      <c r="J80" s="14"/>
      <c r="K80" s="14">
        <v>15</v>
      </c>
      <c r="L80" s="14"/>
      <c r="M80" s="13"/>
      <c r="N80" s="13"/>
      <c r="O80" s="13">
        <f t="shared" si="5"/>
        <v>0</v>
      </c>
      <c r="P80" s="13">
        <f t="shared" si="5"/>
        <v>0</v>
      </c>
      <c r="Q80" s="28"/>
      <c r="R80" s="26">
        <f t="shared" si="6"/>
        <v>0</v>
      </c>
      <c r="S80" s="13"/>
      <c r="U80" s="17"/>
    </row>
    <row r="81" spans="1:21" x14ac:dyDescent="0.3">
      <c r="A81" s="12"/>
      <c r="B81" s="12"/>
      <c r="C81" s="13">
        <v>4000</v>
      </c>
      <c r="D81" s="13"/>
      <c r="E81" s="14">
        <v>130</v>
      </c>
      <c r="F81" s="14"/>
      <c r="G81" s="14">
        <v>20</v>
      </c>
      <c r="H81" s="14"/>
      <c r="I81" s="14">
        <v>10</v>
      </c>
      <c r="J81" s="14"/>
      <c r="K81" s="14">
        <v>15</v>
      </c>
      <c r="L81" s="14"/>
      <c r="M81" s="13"/>
      <c r="N81" s="13"/>
      <c r="O81" s="13">
        <f t="shared" si="5"/>
        <v>0</v>
      </c>
      <c r="P81" s="13">
        <f t="shared" si="5"/>
        <v>0</v>
      </c>
      <c r="Q81" s="28"/>
      <c r="R81" s="26">
        <f t="shared" si="6"/>
        <v>0</v>
      </c>
      <c r="S81" s="13"/>
      <c r="U81" s="17"/>
    </row>
    <row r="82" spans="1:21" x14ac:dyDescent="0.3">
      <c r="A82" s="12"/>
      <c r="B82" s="12"/>
      <c r="C82" s="13">
        <v>4000</v>
      </c>
      <c r="D82" s="13"/>
      <c r="E82" s="14">
        <v>130</v>
      </c>
      <c r="F82" s="14"/>
      <c r="G82" s="14">
        <v>20</v>
      </c>
      <c r="H82" s="14"/>
      <c r="I82" s="14">
        <v>10</v>
      </c>
      <c r="J82" s="14"/>
      <c r="K82" s="14">
        <v>15</v>
      </c>
      <c r="L82" s="14"/>
      <c r="M82" s="13"/>
      <c r="N82" s="13"/>
      <c r="O82" s="13">
        <f t="shared" si="5"/>
        <v>0</v>
      </c>
      <c r="P82" s="13">
        <f t="shared" si="5"/>
        <v>0</v>
      </c>
      <c r="Q82" s="28"/>
      <c r="R82" s="26">
        <f t="shared" si="6"/>
        <v>0</v>
      </c>
      <c r="S82" s="13"/>
      <c r="U82" s="17"/>
    </row>
    <row r="83" spans="1:21" x14ac:dyDescent="0.3">
      <c r="A83" s="12"/>
      <c r="B83" s="12"/>
      <c r="C83" s="13">
        <v>4000</v>
      </c>
      <c r="D83" s="13"/>
      <c r="E83" s="14">
        <v>130</v>
      </c>
      <c r="F83" s="14"/>
      <c r="G83" s="14">
        <v>20</v>
      </c>
      <c r="H83" s="14"/>
      <c r="I83" s="14">
        <v>10</v>
      </c>
      <c r="J83" s="14"/>
      <c r="K83" s="14">
        <v>15</v>
      </c>
      <c r="L83" s="14"/>
      <c r="M83" s="13"/>
      <c r="N83" s="13"/>
      <c r="O83" s="13">
        <f t="shared" si="5"/>
        <v>0</v>
      </c>
      <c r="P83" s="13">
        <f t="shared" si="5"/>
        <v>0</v>
      </c>
      <c r="Q83" s="28"/>
      <c r="R83" s="26">
        <f t="shared" si="6"/>
        <v>0</v>
      </c>
      <c r="S83" s="13"/>
      <c r="U83" s="17"/>
    </row>
    <row r="84" spans="1:21" x14ac:dyDescent="0.3">
      <c r="A84" s="12"/>
      <c r="B84" s="12"/>
      <c r="C84" s="13">
        <v>4000</v>
      </c>
      <c r="D84" s="13"/>
      <c r="E84" s="14">
        <v>130</v>
      </c>
      <c r="F84" s="14"/>
      <c r="G84" s="14">
        <v>20</v>
      </c>
      <c r="H84" s="14"/>
      <c r="I84" s="14">
        <v>10</v>
      </c>
      <c r="J84" s="14"/>
      <c r="K84" s="14">
        <v>15</v>
      </c>
      <c r="L84" s="14"/>
      <c r="M84" s="13"/>
      <c r="N84" s="13"/>
      <c r="O84" s="13">
        <f t="shared" si="5"/>
        <v>0</v>
      </c>
      <c r="P84" s="13">
        <f t="shared" si="5"/>
        <v>0</v>
      </c>
      <c r="Q84" s="28"/>
      <c r="R84" s="26">
        <f t="shared" si="6"/>
        <v>0</v>
      </c>
      <c r="S84" s="13"/>
      <c r="U84" s="17"/>
    </row>
    <row r="85" spans="1:21" x14ac:dyDescent="0.3">
      <c r="A85" s="12"/>
      <c r="B85" s="12"/>
      <c r="C85" s="13">
        <v>4000</v>
      </c>
      <c r="D85" s="13"/>
      <c r="E85" s="14">
        <v>130</v>
      </c>
      <c r="F85" s="14"/>
      <c r="G85" s="14">
        <v>20</v>
      </c>
      <c r="H85" s="14"/>
      <c r="I85" s="14">
        <v>10</v>
      </c>
      <c r="J85" s="14"/>
      <c r="K85" s="14">
        <v>15</v>
      </c>
      <c r="L85" s="14"/>
      <c r="M85" s="13"/>
      <c r="N85" s="13"/>
      <c r="O85" s="13">
        <f t="shared" si="5"/>
        <v>0</v>
      </c>
      <c r="P85" s="13">
        <f t="shared" si="5"/>
        <v>0</v>
      </c>
      <c r="Q85" s="28"/>
      <c r="R85" s="26">
        <f t="shared" si="6"/>
        <v>0</v>
      </c>
      <c r="S85" s="13"/>
      <c r="U85" s="17"/>
    </row>
    <row r="86" spans="1:21" x14ac:dyDescent="0.3">
      <c r="A86" s="12"/>
      <c r="B86" s="12"/>
      <c r="C86" s="13">
        <v>4000</v>
      </c>
      <c r="D86" s="13"/>
      <c r="E86" s="14">
        <v>130</v>
      </c>
      <c r="F86" s="14"/>
      <c r="G86" s="14">
        <v>20</v>
      </c>
      <c r="H86" s="14"/>
      <c r="I86" s="14">
        <v>10</v>
      </c>
      <c r="J86" s="14"/>
      <c r="K86" s="14">
        <v>15</v>
      </c>
      <c r="L86" s="14"/>
      <c r="M86" s="13"/>
      <c r="N86" s="13"/>
      <c r="O86" s="13">
        <f t="shared" si="5"/>
        <v>0</v>
      </c>
      <c r="P86" s="13">
        <f t="shared" si="5"/>
        <v>0</v>
      </c>
      <c r="Q86" s="28"/>
      <c r="R86" s="26">
        <f t="shared" si="6"/>
        <v>0</v>
      </c>
      <c r="S86" s="13"/>
      <c r="U86" s="17"/>
    </row>
    <row r="87" spans="1:21" x14ac:dyDescent="0.3">
      <c r="A87" s="12"/>
      <c r="B87" s="12"/>
      <c r="C87" s="13">
        <v>4000</v>
      </c>
      <c r="D87" s="13"/>
      <c r="E87" s="14">
        <v>130</v>
      </c>
      <c r="F87" s="14"/>
      <c r="G87" s="14">
        <v>20</v>
      </c>
      <c r="H87" s="14"/>
      <c r="I87" s="14">
        <v>10</v>
      </c>
      <c r="J87" s="14"/>
      <c r="K87" s="14">
        <v>15</v>
      </c>
      <c r="L87" s="14"/>
      <c r="M87" s="13"/>
      <c r="N87" s="13"/>
      <c r="O87" s="13">
        <f t="shared" si="5"/>
        <v>0</v>
      </c>
      <c r="P87" s="13">
        <f t="shared" si="5"/>
        <v>0</v>
      </c>
      <c r="Q87" s="28"/>
      <c r="R87" s="26">
        <f t="shared" si="6"/>
        <v>0</v>
      </c>
      <c r="S87" s="13"/>
      <c r="U87" s="17"/>
    </row>
    <row r="88" spans="1:21" x14ac:dyDescent="0.3">
      <c r="A88" s="12"/>
      <c r="B88" s="12"/>
      <c r="C88" s="13">
        <v>4000</v>
      </c>
      <c r="D88" s="13"/>
      <c r="E88" s="14">
        <v>130</v>
      </c>
      <c r="F88" s="14"/>
      <c r="G88" s="14">
        <v>20</v>
      </c>
      <c r="H88" s="14"/>
      <c r="I88" s="14">
        <v>10</v>
      </c>
      <c r="J88" s="14"/>
      <c r="K88" s="14">
        <v>15</v>
      </c>
      <c r="L88" s="14"/>
      <c r="M88" s="13"/>
      <c r="N88" s="13"/>
      <c r="O88" s="13">
        <f t="shared" si="5"/>
        <v>0</v>
      </c>
      <c r="P88" s="13">
        <f t="shared" si="5"/>
        <v>0</v>
      </c>
      <c r="Q88" s="28"/>
      <c r="R88" s="26">
        <f t="shared" si="6"/>
        <v>0</v>
      </c>
      <c r="S88" s="13"/>
      <c r="U88" s="17"/>
    </row>
    <row r="89" spans="1:21" x14ac:dyDescent="0.3">
      <c r="A89" s="12"/>
      <c r="B89" s="12"/>
      <c r="C89" s="13">
        <v>4000</v>
      </c>
      <c r="D89" s="13"/>
      <c r="E89" s="14">
        <v>130</v>
      </c>
      <c r="F89" s="14"/>
      <c r="G89" s="14">
        <v>20</v>
      </c>
      <c r="H89" s="14"/>
      <c r="I89" s="14">
        <v>10</v>
      </c>
      <c r="J89" s="14"/>
      <c r="K89" s="14">
        <v>15</v>
      </c>
      <c r="L89" s="14"/>
      <c r="M89" s="13"/>
      <c r="N89" s="13"/>
      <c r="O89" s="13">
        <f t="shared" si="5"/>
        <v>0</v>
      </c>
      <c r="P89" s="13">
        <f t="shared" si="5"/>
        <v>0</v>
      </c>
      <c r="Q89" s="28"/>
      <c r="R89" s="26">
        <f t="shared" si="6"/>
        <v>0</v>
      </c>
      <c r="S89" s="13"/>
      <c r="U89" s="17"/>
    </row>
    <row r="90" spans="1:21" x14ac:dyDescent="0.3">
      <c r="A90" s="12"/>
      <c r="B90" s="12"/>
      <c r="C90" s="13">
        <v>4000</v>
      </c>
      <c r="D90" s="13"/>
      <c r="E90" s="14">
        <v>130</v>
      </c>
      <c r="F90" s="14"/>
      <c r="G90" s="14">
        <v>20</v>
      </c>
      <c r="H90" s="14"/>
      <c r="I90" s="14">
        <v>10</v>
      </c>
      <c r="J90" s="14"/>
      <c r="K90" s="14">
        <v>15</v>
      </c>
      <c r="L90" s="14"/>
      <c r="M90" s="13"/>
      <c r="N90" s="13"/>
      <c r="O90" s="13">
        <f t="shared" si="5"/>
        <v>0</v>
      </c>
      <c r="P90" s="13">
        <f t="shared" si="5"/>
        <v>0</v>
      </c>
      <c r="Q90" s="28"/>
      <c r="R90" s="26">
        <f t="shared" si="6"/>
        <v>0</v>
      </c>
      <c r="S90" s="13"/>
      <c r="U90" s="17"/>
    </row>
    <row r="91" spans="1:21" x14ac:dyDescent="0.3">
      <c r="A91" s="12"/>
      <c r="B91" s="12"/>
      <c r="C91" s="13">
        <v>4000</v>
      </c>
      <c r="D91" s="13"/>
      <c r="E91" s="14">
        <v>130</v>
      </c>
      <c r="F91" s="14"/>
      <c r="G91" s="14">
        <v>20</v>
      </c>
      <c r="H91" s="14"/>
      <c r="I91" s="14">
        <v>10</v>
      </c>
      <c r="J91" s="14"/>
      <c r="K91" s="14">
        <v>15</v>
      </c>
      <c r="L91" s="14"/>
      <c r="M91" s="13"/>
      <c r="N91" s="13"/>
      <c r="O91" s="13">
        <f t="shared" si="5"/>
        <v>0</v>
      </c>
      <c r="P91" s="13">
        <f t="shared" si="5"/>
        <v>0</v>
      </c>
      <c r="Q91" s="28"/>
      <c r="R91" s="26">
        <f t="shared" si="6"/>
        <v>0</v>
      </c>
      <c r="S91" s="13"/>
      <c r="U91" s="17"/>
    </row>
    <row r="92" spans="1:21" x14ac:dyDescent="0.3">
      <c r="A92" s="12"/>
      <c r="B92" s="12"/>
      <c r="C92" s="13">
        <v>4000</v>
      </c>
      <c r="D92" s="13"/>
      <c r="E92" s="14">
        <v>130</v>
      </c>
      <c r="F92" s="14"/>
      <c r="G92" s="14">
        <v>20</v>
      </c>
      <c r="H92" s="14"/>
      <c r="I92" s="14">
        <v>10</v>
      </c>
      <c r="J92" s="14"/>
      <c r="K92" s="14">
        <v>15</v>
      </c>
      <c r="L92" s="14"/>
      <c r="M92" s="13"/>
      <c r="N92" s="13"/>
      <c r="O92" s="13">
        <f t="shared" si="5"/>
        <v>0</v>
      </c>
      <c r="P92" s="13">
        <f t="shared" si="5"/>
        <v>0</v>
      </c>
      <c r="Q92" s="28"/>
      <c r="R92" s="26">
        <f t="shared" si="6"/>
        <v>0</v>
      </c>
      <c r="S92" s="13"/>
      <c r="U92" s="17"/>
    </row>
    <row r="93" spans="1:21" x14ac:dyDescent="0.3">
      <c r="A93" s="12"/>
      <c r="B93" s="12"/>
      <c r="C93" s="13">
        <v>4000</v>
      </c>
      <c r="D93" s="13"/>
      <c r="E93" s="14">
        <v>130</v>
      </c>
      <c r="F93" s="14"/>
      <c r="G93" s="14">
        <v>20</v>
      </c>
      <c r="H93" s="14"/>
      <c r="I93" s="14">
        <v>10</v>
      </c>
      <c r="J93" s="14"/>
      <c r="K93" s="14">
        <v>15</v>
      </c>
      <c r="L93" s="14"/>
      <c r="M93" s="13"/>
      <c r="N93" s="13"/>
      <c r="O93" s="13">
        <f t="shared" si="5"/>
        <v>0</v>
      </c>
      <c r="P93" s="13">
        <f t="shared" si="5"/>
        <v>0</v>
      </c>
      <c r="Q93" s="28"/>
      <c r="R93" s="26">
        <f t="shared" si="6"/>
        <v>0</v>
      </c>
      <c r="S93" s="13"/>
      <c r="U93" s="17"/>
    </row>
    <row r="94" spans="1:21" x14ac:dyDescent="0.3">
      <c r="A94" s="12"/>
      <c r="B94" s="12"/>
      <c r="C94" s="13">
        <v>4000</v>
      </c>
      <c r="D94" s="13"/>
      <c r="E94" s="14">
        <v>130</v>
      </c>
      <c r="F94" s="14"/>
      <c r="G94" s="14">
        <v>20</v>
      </c>
      <c r="H94" s="14"/>
      <c r="I94" s="14">
        <v>10</v>
      </c>
      <c r="J94" s="14"/>
      <c r="K94" s="14">
        <v>15</v>
      </c>
      <c r="L94" s="14"/>
      <c r="M94" s="13"/>
      <c r="N94" s="13"/>
      <c r="O94" s="13">
        <f t="shared" si="5"/>
        <v>0</v>
      </c>
      <c r="P94" s="13">
        <f t="shared" si="5"/>
        <v>0</v>
      </c>
      <c r="Q94" s="28"/>
      <c r="R94" s="26">
        <f t="shared" si="6"/>
        <v>0</v>
      </c>
      <c r="S94" s="13"/>
      <c r="U94" s="17"/>
    </row>
    <row r="95" spans="1:21" x14ac:dyDescent="0.3">
      <c r="A95" s="12"/>
      <c r="B95" s="12"/>
      <c r="C95" s="13">
        <v>4000</v>
      </c>
      <c r="D95" s="13"/>
      <c r="E95" s="14">
        <v>130</v>
      </c>
      <c r="F95" s="14"/>
      <c r="G95" s="14">
        <v>20</v>
      </c>
      <c r="H95" s="14"/>
      <c r="I95" s="14">
        <v>10</v>
      </c>
      <c r="J95" s="14"/>
      <c r="K95" s="14">
        <v>15</v>
      </c>
      <c r="L95" s="14"/>
      <c r="M95" s="13"/>
      <c r="N95" s="13"/>
      <c r="O95" s="13">
        <f t="shared" si="5"/>
        <v>0</v>
      </c>
      <c r="P95" s="13">
        <f t="shared" si="5"/>
        <v>0</v>
      </c>
      <c r="Q95" s="28"/>
      <c r="R95" s="26">
        <f t="shared" si="6"/>
        <v>0</v>
      </c>
      <c r="S95" s="13"/>
      <c r="U95" s="17"/>
    </row>
    <row r="96" spans="1:21" x14ac:dyDescent="0.3">
      <c r="A96" s="12"/>
      <c r="B96" s="12"/>
      <c r="C96" s="13">
        <v>4000</v>
      </c>
      <c r="D96" s="13"/>
      <c r="E96" s="14">
        <v>130</v>
      </c>
      <c r="F96" s="14"/>
      <c r="G96" s="14">
        <v>20</v>
      </c>
      <c r="H96" s="14"/>
      <c r="I96" s="14">
        <v>10</v>
      </c>
      <c r="J96" s="14"/>
      <c r="K96" s="14">
        <v>15</v>
      </c>
      <c r="L96" s="14"/>
      <c r="M96" s="13"/>
      <c r="N96" s="13"/>
      <c r="O96" s="13">
        <f t="shared" si="5"/>
        <v>0</v>
      </c>
      <c r="P96" s="13">
        <f t="shared" si="5"/>
        <v>0</v>
      </c>
      <c r="Q96" s="28"/>
      <c r="R96" s="26">
        <f t="shared" si="6"/>
        <v>0</v>
      </c>
      <c r="S96" s="13"/>
      <c r="U96" s="17"/>
    </row>
    <row r="97" spans="1:21" x14ac:dyDescent="0.3">
      <c r="A97" s="12"/>
      <c r="B97" s="12"/>
      <c r="C97" s="13">
        <v>4000</v>
      </c>
      <c r="D97" s="13"/>
      <c r="E97" s="14">
        <v>130</v>
      </c>
      <c r="F97" s="14"/>
      <c r="G97" s="14">
        <v>20</v>
      </c>
      <c r="H97" s="14"/>
      <c r="I97" s="14">
        <v>10</v>
      </c>
      <c r="J97" s="14"/>
      <c r="K97" s="14">
        <v>15</v>
      </c>
      <c r="L97" s="14"/>
      <c r="M97" s="13"/>
      <c r="N97" s="13"/>
      <c r="O97" s="13">
        <f t="shared" si="5"/>
        <v>0</v>
      </c>
      <c r="P97" s="13">
        <f t="shared" si="5"/>
        <v>0</v>
      </c>
      <c r="Q97" s="28"/>
      <c r="R97" s="26">
        <f t="shared" si="6"/>
        <v>0</v>
      </c>
      <c r="S97" s="13"/>
      <c r="U97" s="17"/>
    </row>
    <row r="98" spans="1:21" x14ac:dyDescent="0.3">
      <c r="A98" s="12"/>
      <c r="B98" s="12"/>
      <c r="C98" s="13">
        <v>4000</v>
      </c>
      <c r="D98" s="13"/>
      <c r="E98" s="14">
        <v>130</v>
      </c>
      <c r="F98" s="14"/>
      <c r="G98" s="14">
        <v>20</v>
      </c>
      <c r="H98" s="14"/>
      <c r="I98" s="14">
        <v>10</v>
      </c>
      <c r="J98" s="14"/>
      <c r="K98" s="14">
        <v>15</v>
      </c>
      <c r="L98" s="14"/>
      <c r="M98" s="13"/>
      <c r="N98" s="13"/>
      <c r="O98" s="13">
        <f t="shared" si="5"/>
        <v>0</v>
      </c>
      <c r="P98" s="13">
        <f t="shared" si="5"/>
        <v>0</v>
      </c>
      <c r="Q98" s="28"/>
      <c r="R98" s="26">
        <f t="shared" si="6"/>
        <v>0</v>
      </c>
      <c r="S98" s="13"/>
      <c r="U98" s="17"/>
    </row>
    <row r="99" spans="1:21" x14ac:dyDescent="0.3">
      <c r="A99" s="12"/>
      <c r="B99" s="12"/>
      <c r="C99" s="13">
        <v>4000</v>
      </c>
      <c r="D99" s="13"/>
      <c r="E99" s="14">
        <v>130</v>
      </c>
      <c r="F99" s="14"/>
      <c r="G99" s="14">
        <v>20</v>
      </c>
      <c r="H99" s="14"/>
      <c r="I99" s="14">
        <v>10</v>
      </c>
      <c r="J99" s="14"/>
      <c r="K99" s="14">
        <v>15</v>
      </c>
      <c r="L99" s="14"/>
      <c r="M99" s="13"/>
      <c r="N99" s="13"/>
      <c r="O99" s="13">
        <f t="shared" si="5"/>
        <v>0</v>
      </c>
      <c r="P99" s="13">
        <f t="shared" si="5"/>
        <v>0</v>
      </c>
      <c r="Q99" s="28"/>
      <c r="R99" s="26">
        <f t="shared" si="6"/>
        <v>0</v>
      </c>
      <c r="S99" s="13"/>
      <c r="U99" s="17"/>
    </row>
    <row r="100" spans="1:21" x14ac:dyDescent="0.3">
      <c r="A100" s="12"/>
      <c r="B100" s="12"/>
      <c r="C100" s="13">
        <v>4000</v>
      </c>
      <c r="D100" s="13"/>
      <c r="E100" s="14">
        <v>130</v>
      </c>
      <c r="F100" s="14"/>
      <c r="G100" s="14">
        <v>20</v>
      </c>
      <c r="H100" s="14"/>
      <c r="I100" s="14">
        <v>10</v>
      </c>
      <c r="J100" s="14"/>
      <c r="K100" s="14">
        <v>15</v>
      </c>
      <c r="L100" s="14"/>
      <c r="M100" s="13"/>
      <c r="N100" s="13"/>
      <c r="O100" s="13">
        <f t="shared" si="5"/>
        <v>0</v>
      </c>
      <c r="P100" s="13">
        <f t="shared" si="5"/>
        <v>0</v>
      </c>
      <c r="Q100" s="28"/>
      <c r="R100" s="26">
        <f t="shared" si="6"/>
        <v>0</v>
      </c>
      <c r="S100" s="13"/>
      <c r="U100" s="17"/>
    </row>
    <row r="101" spans="1:21" x14ac:dyDescent="0.3">
      <c r="A101" s="12"/>
      <c r="B101" s="12"/>
      <c r="C101" s="13">
        <v>4000</v>
      </c>
      <c r="D101" s="13"/>
      <c r="E101" s="14">
        <v>130</v>
      </c>
      <c r="F101" s="14"/>
      <c r="G101" s="14">
        <v>20</v>
      </c>
      <c r="H101" s="14"/>
      <c r="I101" s="14">
        <v>10</v>
      </c>
      <c r="J101" s="14"/>
      <c r="K101" s="14">
        <v>15</v>
      </c>
      <c r="L101" s="14"/>
      <c r="M101" s="13"/>
      <c r="N101" s="13"/>
      <c r="O101" s="13">
        <f t="shared" si="5"/>
        <v>0</v>
      </c>
      <c r="P101" s="13">
        <f t="shared" si="5"/>
        <v>0</v>
      </c>
      <c r="Q101" s="28"/>
      <c r="R101" s="26">
        <f t="shared" si="6"/>
        <v>0</v>
      </c>
      <c r="S101" s="13"/>
      <c r="U101" s="17"/>
    </row>
    <row r="102" spans="1:21" x14ac:dyDescent="0.3">
      <c r="A102" s="12"/>
      <c r="B102" s="12"/>
      <c r="C102" s="13">
        <v>4000</v>
      </c>
      <c r="D102" s="13"/>
      <c r="E102" s="14">
        <v>130</v>
      </c>
      <c r="F102" s="14"/>
      <c r="G102" s="14">
        <v>20</v>
      </c>
      <c r="H102" s="14"/>
      <c r="I102" s="14">
        <v>10</v>
      </c>
      <c r="J102" s="14"/>
      <c r="K102" s="14">
        <v>15</v>
      </c>
      <c r="L102" s="14"/>
      <c r="M102" s="13"/>
      <c r="N102" s="13"/>
      <c r="O102" s="13">
        <f t="shared" si="5"/>
        <v>0</v>
      </c>
      <c r="P102" s="13">
        <f t="shared" si="5"/>
        <v>0</v>
      </c>
      <c r="Q102" s="28"/>
      <c r="R102" s="26">
        <f t="shared" si="6"/>
        <v>0</v>
      </c>
      <c r="S102" s="13"/>
      <c r="U102" s="17"/>
    </row>
    <row r="103" spans="1:21" x14ac:dyDescent="0.3">
      <c r="A103" s="12"/>
      <c r="B103" s="12"/>
      <c r="C103" s="13">
        <v>4000</v>
      </c>
      <c r="D103" s="13"/>
      <c r="E103" s="14">
        <v>130</v>
      </c>
      <c r="F103" s="14"/>
      <c r="G103" s="14">
        <v>20</v>
      </c>
      <c r="H103" s="14"/>
      <c r="I103" s="14">
        <v>10</v>
      </c>
      <c r="J103" s="14"/>
      <c r="K103" s="14">
        <v>15</v>
      </c>
      <c r="L103" s="14"/>
      <c r="M103" s="13"/>
      <c r="N103" s="13"/>
      <c r="O103" s="13">
        <f t="shared" si="5"/>
        <v>0</v>
      </c>
      <c r="P103" s="13">
        <f t="shared" si="5"/>
        <v>0</v>
      </c>
      <c r="Q103" s="28"/>
      <c r="R103" s="26">
        <f t="shared" si="6"/>
        <v>0</v>
      </c>
      <c r="S103" s="13"/>
      <c r="U103" s="17"/>
    </row>
    <row r="104" spans="1:21" x14ac:dyDescent="0.3">
      <c r="A104" s="12"/>
      <c r="B104" s="12"/>
      <c r="C104" s="13">
        <v>4000</v>
      </c>
      <c r="D104" s="13"/>
      <c r="E104" s="14">
        <v>130</v>
      </c>
      <c r="F104" s="14"/>
      <c r="G104" s="14">
        <v>20</v>
      </c>
      <c r="H104" s="14"/>
      <c r="I104" s="14">
        <v>10</v>
      </c>
      <c r="J104" s="14"/>
      <c r="K104" s="14">
        <v>15</v>
      </c>
      <c r="L104" s="14"/>
      <c r="M104" s="13"/>
      <c r="N104" s="13"/>
      <c r="O104" s="13">
        <f t="shared" si="5"/>
        <v>0</v>
      </c>
      <c r="P104" s="13">
        <f t="shared" si="5"/>
        <v>0</v>
      </c>
      <c r="Q104" s="28"/>
      <c r="R104" s="26">
        <f t="shared" si="6"/>
        <v>0</v>
      </c>
      <c r="S104" s="13"/>
      <c r="U104" s="17"/>
    </row>
    <row r="105" spans="1:21" x14ac:dyDescent="0.3">
      <c r="A105" s="12"/>
      <c r="B105" s="12"/>
      <c r="C105" s="13">
        <v>4000</v>
      </c>
      <c r="D105" s="13"/>
      <c r="E105" s="14">
        <v>130</v>
      </c>
      <c r="F105" s="14"/>
      <c r="G105" s="14">
        <v>20</v>
      </c>
      <c r="H105" s="14"/>
      <c r="I105" s="14">
        <v>10</v>
      </c>
      <c r="J105" s="14"/>
      <c r="K105" s="14">
        <v>15</v>
      </c>
      <c r="L105" s="14"/>
      <c r="M105" s="13"/>
      <c r="N105" s="13"/>
      <c r="O105" s="13">
        <f t="shared" si="5"/>
        <v>0</v>
      </c>
      <c r="P105" s="13">
        <f t="shared" si="5"/>
        <v>0</v>
      </c>
      <c r="Q105" s="28"/>
      <c r="R105" s="26">
        <f t="shared" si="6"/>
        <v>0</v>
      </c>
      <c r="S105" s="13"/>
      <c r="U105" s="17"/>
    </row>
    <row r="106" spans="1:21" x14ac:dyDescent="0.3">
      <c r="A106" s="12"/>
      <c r="B106" s="12"/>
      <c r="C106" s="13">
        <v>4000</v>
      </c>
      <c r="D106" s="13"/>
      <c r="E106" s="14">
        <v>130</v>
      </c>
      <c r="F106" s="14"/>
      <c r="G106" s="14">
        <v>20</v>
      </c>
      <c r="H106" s="14"/>
      <c r="I106" s="14">
        <v>10</v>
      </c>
      <c r="J106" s="14"/>
      <c r="K106" s="14">
        <v>15</v>
      </c>
      <c r="L106" s="14"/>
      <c r="M106" s="13"/>
      <c r="N106" s="13"/>
      <c r="O106" s="13">
        <f t="shared" si="5"/>
        <v>0</v>
      </c>
      <c r="P106" s="13">
        <f t="shared" si="5"/>
        <v>0</v>
      </c>
      <c r="Q106" s="28"/>
      <c r="R106" s="26">
        <f t="shared" si="6"/>
        <v>0</v>
      </c>
      <c r="S106" s="13"/>
      <c r="U106" s="17"/>
    </row>
    <row r="107" spans="1:21" x14ac:dyDescent="0.3">
      <c r="A107" s="12"/>
      <c r="B107" s="12"/>
      <c r="C107" s="13">
        <v>4000</v>
      </c>
      <c r="D107" s="13"/>
      <c r="E107" s="14">
        <v>130</v>
      </c>
      <c r="F107" s="14"/>
      <c r="G107" s="14">
        <v>20</v>
      </c>
      <c r="H107" s="14"/>
      <c r="I107" s="14">
        <v>10</v>
      </c>
      <c r="J107" s="14"/>
      <c r="K107" s="14">
        <v>15</v>
      </c>
      <c r="L107" s="14"/>
      <c r="M107" s="13"/>
      <c r="N107" s="13"/>
      <c r="O107" s="13">
        <f t="shared" si="5"/>
        <v>0</v>
      </c>
      <c r="P107" s="13">
        <f t="shared" si="5"/>
        <v>0</v>
      </c>
      <c r="Q107" s="28"/>
      <c r="R107" s="26">
        <f t="shared" si="6"/>
        <v>0</v>
      </c>
      <c r="S107" s="13"/>
      <c r="U107" s="17"/>
    </row>
    <row r="108" spans="1:21" x14ac:dyDescent="0.3">
      <c r="A108" s="12"/>
      <c r="B108" s="12"/>
      <c r="C108" s="13">
        <v>4000</v>
      </c>
      <c r="D108" s="13"/>
      <c r="E108" s="14">
        <v>130</v>
      </c>
      <c r="F108" s="14"/>
      <c r="G108" s="14">
        <v>20</v>
      </c>
      <c r="H108" s="14"/>
      <c r="I108" s="14">
        <v>10</v>
      </c>
      <c r="J108" s="14"/>
      <c r="K108" s="14">
        <v>15</v>
      </c>
      <c r="L108" s="14"/>
      <c r="M108" s="13"/>
      <c r="N108" s="13"/>
      <c r="O108" s="13">
        <f t="shared" si="5"/>
        <v>0</v>
      </c>
      <c r="P108" s="13">
        <f t="shared" si="5"/>
        <v>0</v>
      </c>
      <c r="Q108" s="28"/>
      <c r="R108" s="26">
        <f t="shared" si="6"/>
        <v>0</v>
      </c>
      <c r="S108" s="13"/>
      <c r="U108" s="17"/>
    </row>
    <row r="109" spans="1:21" x14ac:dyDescent="0.3">
      <c r="A109" s="12"/>
      <c r="B109" s="12"/>
      <c r="C109" s="13">
        <v>4000</v>
      </c>
      <c r="D109" s="13"/>
      <c r="E109" s="14">
        <v>130</v>
      </c>
      <c r="F109" s="14"/>
      <c r="G109" s="14">
        <v>20</v>
      </c>
      <c r="H109" s="14"/>
      <c r="I109" s="14">
        <v>10</v>
      </c>
      <c r="J109" s="14"/>
      <c r="K109" s="14">
        <v>15</v>
      </c>
      <c r="L109" s="14"/>
      <c r="M109" s="13"/>
      <c r="N109" s="13"/>
      <c r="O109" s="13">
        <f t="shared" si="5"/>
        <v>0</v>
      </c>
      <c r="P109" s="13">
        <f t="shared" si="5"/>
        <v>0</v>
      </c>
      <c r="Q109" s="28"/>
      <c r="R109" s="26">
        <f t="shared" si="6"/>
        <v>0</v>
      </c>
      <c r="S109" s="13"/>
      <c r="U109" s="17"/>
    </row>
    <row r="110" spans="1:21" x14ac:dyDescent="0.3">
      <c r="A110" s="12"/>
      <c r="B110" s="12"/>
      <c r="C110" s="13">
        <v>4000</v>
      </c>
      <c r="D110" s="13"/>
      <c r="E110" s="14">
        <v>130</v>
      </c>
      <c r="F110" s="14"/>
      <c r="G110" s="14">
        <v>20</v>
      </c>
      <c r="H110" s="14"/>
      <c r="I110" s="14">
        <v>10</v>
      </c>
      <c r="J110" s="14"/>
      <c r="K110" s="14">
        <v>15</v>
      </c>
      <c r="L110" s="14"/>
      <c r="M110" s="13"/>
      <c r="N110" s="13"/>
      <c r="O110" s="13">
        <f t="shared" si="5"/>
        <v>0</v>
      </c>
      <c r="P110" s="13">
        <f t="shared" si="5"/>
        <v>0</v>
      </c>
      <c r="Q110" s="28"/>
      <c r="R110" s="26">
        <f t="shared" si="6"/>
        <v>0</v>
      </c>
      <c r="S110" s="13"/>
      <c r="U110" s="17"/>
    </row>
    <row r="111" spans="1:21" x14ac:dyDescent="0.3">
      <c r="A111" s="12"/>
      <c r="B111" s="12"/>
      <c r="C111" s="13">
        <v>4000</v>
      </c>
      <c r="D111" s="13"/>
      <c r="E111" s="14">
        <v>130</v>
      </c>
      <c r="F111" s="14"/>
      <c r="G111" s="14">
        <v>20</v>
      </c>
      <c r="H111" s="14"/>
      <c r="I111" s="14">
        <v>10</v>
      </c>
      <c r="J111" s="14"/>
      <c r="K111" s="14">
        <v>15</v>
      </c>
      <c r="L111" s="14"/>
      <c r="M111" s="13"/>
      <c r="N111" s="13"/>
      <c r="O111" s="13">
        <f t="shared" si="5"/>
        <v>0</v>
      </c>
      <c r="P111" s="13">
        <f t="shared" si="5"/>
        <v>0</v>
      </c>
      <c r="Q111" s="28"/>
      <c r="R111" s="26">
        <f t="shared" si="6"/>
        <v>0</v>
      </c>
      <c r="S111" s="13"/>
      <c r="U111" s="17"/>
    </row>
    <row r="112" spans="1:21" x14ac:dyDescent="0.3">
      <c r="A112" s="12"/>
      <c r="B112" s="12"/>
      <c r="C112" s="13">
        <v>4000</v>
      </c>
      <c r="D112" s="13"/>
      <c r="E112" s="14">
        <v>130</v>
      </c>
      <c r="F112" s="14"/>
      <c r="G112" s="14">
        <v>20</v>
      </c>
      <c r="H112" s="14"/>
      <c r="I112" s="14">
        <v>10</v>
      </c>
      <c r="J112" s="14"/>
      <c r="K112" s="14">
        <v>15</v>
      </c>
      <c r="L112" s="14"/>
      <c r="M112" s="13"/>
      <c r="N112" s="13"/>
      <c r="O112" s="13">
        <f t="shared" si="5"/>
        <v>0</v>
      </c>
      <c r="P112" s="13">
        <f t="shared" si="5"/>
        <v>0</v>
      </c>
      <c r="Q112" s="28"/>
      <c r="R112" s="26">
        <f t="shared" si="6"/>
        <v>0</v>
      </c>
      <c r="S112" s="13"/>
      <c r="U112" s="17"/>
    </row>
    <row r="113" spans="1:21" x14ac:dyDescent="0.3">
      <c r="A113" s="12"/>
      <c r="B113" s="12"/>
      <c r="C113" s="13">
        <v>4000</v>
      </c>
      <c r="D113" s="13"/>
      <c r="E113" s="14">
        <v>130</v>
      </c>
      <c r="F113" s="14"/>
      <c r="G113" s="14">
        <v>20</v>
      </c>
      <c r="H113" s="14"/>
      <c r="I113" s="14">
        <v>10</v>
      </c>
      <c r="J113" s="14"/>
      <c r="K113" s="14">
        <v>15</v>
      </c>
      <c r="L113" s="14"/>
      <c r="M113" s="13"/>
      <c r="N113" s="13"/>
      <c r="O113" s="13">
        <f t="shared" si="5"/>
        <v>0</v>
      </c>
      <c r="P113" s="13">
        <f t="shared" si="5"/>
        <v>0</v>
      </c>
      <c r="Q113" s="28"/>
      <c r="R113" s="26">
        <f t="shared" si="6"/>
        <v>0</v>
      </c>
      <c r="S113" s="13"/>
      <c r="U113" s="17"/>
    </row>
    <row r="114" spans="1:21" x14ac:dyDescent="0.3">
      <c r="A114" s="12"/>
      <c r="B114" s="12"/>
      <c r="C114" s="13">
        <v>4000</v>
      </c>
      <c r="D114" s="13"/>
      <c r="E114" s="14">
        <v>130</v>
      </c>
      <c r="F114" s="14"/>
      <c r="G114" s="14">
        <v>20</v>
      </c>
      <c r="H114" s="14"/>
      <c r="I114" s="14">
        <v>10</v>
      </c>
      <c r="J114" s="14"/>
      <c r="K114" s="14">
        <v>15</v>
      </c>
      <c r="L114" s="14"/>
      <c r="M114" s="13"/>
      <c r="N114" s="13"/>
      <c r="O114" s="13">
        <f t="shared" si="5"/>
        <v>0</v>
      </c>
      <c r="P114" s="13">
        <f t="shared" si="5"/>
        <v>0</v>
      </c>
      <c r="Q114" s="28"/>
      <c r="R114" s="26">
        <f t="shared" si="6"/>
        <v>0</v>
      </c>
      <c r="S114" s="13"/>
      <c r="U114" s="17"/>
    </row>
    <row r="115" spans="1:21" x14ac:dyDescent="0.3">
      <c r="A115" s="12"/>
      <c r="B115" s="12"/>
      <c r="C115" s="13">
        <v>4000</v>
      </c>
      <c r="D115" s="13"/>
      <c r="E115" s="14">
        <v>130</v>
      </c>
      <c r="F115" s="14"/>
      <c r="G115" s="14">
        <v>20</v>
      </c>
      <c r="H115" s="14"/>
      <c r="I115" s="14">
        <v>10</v>
      </c>
      <c r="J115" s="14"/>
      <c r="K115" s="14">
        <v>15</v>
      </c>
      <c r="L115" s="14"/>
      <c r="M115" s="13"/>
      <c r="N115" s="13"/>
      <c r="O115" s="13">
        <f t="shared" si="5"/>
        <v>0</v>
      </c>
      <c r="P115" s="13">
        <f t="shared" si="5"/>
        <v>0</v>
      </c>
      <c r="Q115" s="28"/>
      <c r="R115" s="26">
        <f t="shared" si="6"/>
        <v>0</v>
      </c>
      <c r="S115" s="13"/>
      <c r="U115" s="17"/>
    </row>
    <row r="116" spans="1:21" x14ac:dyDescent="0.3">
      <c r="A116" s="12"/>
      <c r="B116" s="12"/>
      <c r="C116" s="13">
        <v>4000</v>
      </c>
      <c r="D116" s="13"/>
      <c r="E116" s="14">
        <v>130</v>
      </c>
      <c r="F116" s="14"/>
      <c r="G116" s="14">
        <v>20</v>
      </c>
      <c r="H116" s="14"/>
      <c r="I116" s="14">
        <v>10</v>
      </c>
      <c r="J116" s="14"/>
      <c r="K116" s="14">
        <v>15</v>
      </c>
      <c r="L116" s="14"/>
      <c r="M116" s="13"/>
      <c r="N116" s="13"/>
      <c r="O116" s="13">
        <f t="shared" si="5"/>
        <v>0</v>
      </c>
      <c r="P116" s="13">
        <f t="shared" si="5"/>
        <v>0</v>
      </c>
      <c r="Q116" s="28"/>
      <c r="R116" s="26">
        <f t="shared" si="6"/>
        <v>0</v>
      </c>
      <c r="S116" s="13"/>
      <c r="U116" s="17"/>
    </row>
    <row r="117" spans="1:21" x14ac:dyDescent="0.3">
      <c r="A117" s="12"/>
      <c r="B117" s="12"/>
      <c r="C117" s="13">
        <v>4000</v>
      </c>
      <c r="D117" s="13"/>
      <c r="E117" s="14">
        <v>130</v>
      </c>
      <c r="F117" s="14"/>
      <c r="G117" s="14">
        <v>20</v>
      </c>
      <c r="H117" s="14"/>
      <c r="I117" s="14">
        <v>10</v>
      </c>
      <c r="J117" s="14"/>
      <c r="K117" s="14">
        <v>15</v>
      </c>
      <c r="L117" s="14"/>
      <c r="M117" s="13"/>
      <c r="N117" s="13"/>
      <c r="O117" s="13">
        <f t="shared" si="5"/>
        <v>0</v>
      </c>
      <c r="P117" s="13">
        <f t="shared" si="5"/>
        <v>0</v>
      </c>
      <c r="Q117" s="28"/>
      <c r="R117" s="26">
        <f t="shared" si="6"/>
        <v>0</v>
      </c>
      <c r="S117" s="13"/>
      <c r="U117" s="17"/>
    </row>
    <row r="118" spans="1:21" x14ac:dyDescent="0.3">
      <c r="A118" s="12"/>
      <c r="B118" s="12"/>
      <c r="C118" s="13">
        <v>4000</v>
      </c>
      <c r="D118" s="13"/>
      <c r="E118" s="14">
        <v>130</v>
      </c>
      <c r="F118" s="14"/>
      <c r="G118" s="14">
        <v>20</v>
      </c>
      <c r="H118" s="14"/>
      <c r="I118" s="14">
        <v>10</v>
      </c>
      <c r="J118" s="14"/>
      <c r="K118" s="14">
        <v>15</v>
      </c>
      <c r="L118" s="14"/>
      <c r="M118" s="13"/>
      <c r="N118" s="13"/>
      <c r="O118" s="13">
        <f t="shared" si="5"/>
        <v>0</v>
      </c>
      <c r="P118" s="13">
        <f t="shared" si="5"/>
        <v>0</v>
      </c>
      <c r="Q118" s="28"/>
      <c r="R118" s="26">
        <f t="shared" si="6"/>
        <v>0</v>
      </c>
      <c r="S118" s="13"/>
      <c r="U118" s="17"/>
    </row>
    <row r="119" spans="1:21" x14ac:dyDescent="0.3">
      <c r="A119" s="12"/>
      <c r="B119" s="12"/>
      <c r="C119" s="13">
        <v>4000</v>
      </c>
      <c r="D119" s="13"/>
      <c r="E119" s="14">
        <v>130</v>
      </c>
      <c r="F119" s="14"/>
      <c r="G119" s="14">
        <v>20</v>
      </c>
      <c r="H119" s="14"/>
      <c r="I119" s="14">
        <v>10</v>
      </c>
      <c r="J119" s="14"/>
      <c r="K119" s="14">
        <v>15</v>
      </c>
      <c r="L119" s="14"/>
      <c r="M119" s="13"/>
      <c r="N119" s="13"/>
      <c r="O119" s="13">
        <f t="shared" si="5"/>
        <v>0</v>
      </c>
      <c r="P119" s="13">
        <f t="shared" si="5"/>
        <v>0</v>
      </c>
      <c r="Q119" s="28"/>
      <c r="R119" s="26">
        <f t="shared" si="6"/>
        <v>0</v>
      </c>
      <c r="S119" s="13"/>
      <c r="U119" s="17"/>
    </row>
    <row r="120" spans="1:21" x14ac:dyDescent="0.3">
      <c r="A120" s="12"/>
      <c r="B120" s="12"/>
      <c r="C120" s="13">
        <v>4000</v>
      </c>
      <c r="D120" s="13"/>
      <c r="E120" s="14">
        <v>130</v>
      </c>
      <c r="F120" s="14"/>
      <c r="G120" s="14">
        <v>20</v>
      </c>
      <c r="H120" s="14"/>
      <c r="I120" s="14">
        <v>10</v>
      </c>
      <c r="J120" s="14"/>
      <c r="K120" s="14">
        <v>15</v>
      </c>
      <c r="L120" s="14"/>
      <c r="M120" s="13"/>
      <c r="N120" s="13"/>
      <c r="O120" s="13">
        <f t="shared" si="5"/>
        <v>0</v>
      </c>
      <c r="P120" s="13">
        <f t="shared" si="5"/>
        <v>0</v>
      </c>
      <c r="Q120" s="28"/>
      <c r="R120" s="26">
        <f t="shared" si="6"/>
        <v>0</v>
      </c>
      <c r="S120" s="13"/>
      <c r="U120" s="17"/>
    </row>
    <row r="121" spans="1:21" x14ac:dyDescent="0.3">
      <c r="A121" s="12"/>
      <c r="B121" s="12"/>
      <c r="C121" s="13">
        <v>4000</v>
      </c>
      <c r="D121" s="13"/>
      <c r="E121" s="14">
        <v>130</v>
      </c>
      <c r="F121" s="14"/>
      <c r="G121" s="14">
        <v>20</v>
      </c>
      <c r="H121" s="14"/>
      <c r="I121" s="14">
        <v>10</v>
      </c>
      <c r="J121" s="14"/>
      <c r="K121" s="14">
        <v>15</v>
      </c>
      <c r="L121" s="14"/>
      <c r="M121" s="13"/>
      <c r="N121" s="13"/>
      <c r="O121" s="13">
        <f t="shared" si="5"/>
        <v>0</v>
      </c>
      <c r="P121" s="13">
        <f t="shared" si="5"/>
        <v>0</v>
      </c>
      <c r="Q121" s="28"/>
      <c r="R121" s="26">
        <f t="shared" si="6"/>
        <v>0</v>
      </c>
      <c r="S121" s="13"/>
      <c r="U121" s="17"/>
    </row>
    <row r="122" spans="1:21" x14ac:dyDescent="0.3">
      <c r="A122" s="12"/>
      <c r="B122" s="12"/>
      <c r="C122" s="13">
        <v>4000</v>
      </c>
      <c r="D122" s="13"/>
      <c r="E122" s="14">
        <v>130</v>
      </c>
      <c r="F122" s="14"/>
      <c r="G122" s="14">
        <v>20</v>
      </c>
      <c r="H122" s="14"/>
      <c r="I122" s="14">
        <v>10</v>
      </c>
      <c r="J122" s="14"/>
      <c r="K122" s="14">
        <v>15</v>
      </c>
      <c r="L122" s="14"/>
      <c r="M122" s="13"/>
      <c r="N122" s="13"/>
      <c r="O122" s="13">
        <f t="shared" si="5"/>
        <v>0</v>
      </c>
      <c r="P122" s="13">
        <f t="shared" si="5"/>
        <v>0</v>
      </c>
      <c r="Q122" s="28"/>
      <c r="R122" s="26">
        <f t="shared" si="6"/>
        <v>0</v>
      </c>
      <c r="S122" s="13"/>
      <c r="U122" s="17"/>
    </row>
    <row r="123" spans="1:21" x14ac:dyDescent="0.3">
      <c r="A123" s="12"/>
      <c r="B123" s="12"/>
      <c r="C123" s="13">
        <v>4000</v>
      </c>
      <c r="D123" s="13"/>
      <c r="E123" s="14">
        <v>130</v>
      </c>
      <c r="F123" s="14"/>
      <c r="G123" s="14">
        <v>20</v>
      </c>
      <c r="H123" s="14"/>
      <c r="I123" s="14">
        <v>10</v>
      </c>
      <c r="J123" s="14"/>
      <c r="K123" s="14">
        <v>15</v>
      </c>
      <c r="L123" s="14"/>
      <c r="M123" s="13"/>
      <c r="N123" s="13"/>
      <c r="O123" s="13">
        <f t="shared" si="5"/>
        <v>0</v>
      </c>
      <c r="P123" s="13">
        <f t="shared" si="5"/>
        <v>0</v>
      </c>
      <c r="Q123" s="28"/>
      <c r="R123" s="26">
        <f t="shared" si="6"/>
        <v>0</v>
      </c>
      <c r="S123" s="13"/>
      <c r="U123" s="17"/>
    </row>
    <row r="124" spans="1:21" x14ac:dyDescent="0.3">
      <c r="A124" s="12"/>
      <c r="B124" s="12"/>
      <c r="C124" s="13">
        <v>4000</v>
      </c>
      <c r="D124" s="13"/>
      <c r="E124" s="14">
        <v>130</v>
      </c>
      <c r="F124" s="14"/>
      <c r="G124" s="14">
        <v>20</v>
      </c>
      <c r="H124" s="14"/>
      <c r="I124" s="14">
        <v>10</v>
      </c>
      <c r="J124" s="14"/>
      <c r="K124" s="14">
        <v>15</v>
      </c>
      <c r="L124" s="14"/>
      <c r="M124" s="13"/>
      <c r="N124" s="13"/>
      <c r="O124" s="13">
        <f t="shared" si="5"/>
        <v>0</v>
      </c>
      <c r="P124" s="13">
        <f t="shared" si="5"/>
        <v>0</v>
      </c>
      <c r="Q124" s="28"/>
      <c r="R124" s="26">
        <f t="shared" si="6"/>
        <v>0</v>
      </c>
      <c r="S124" s="13"/>
      <c r="U124" s="17"/>
    </row>
    <row r="125" spans="1:21" x14ac:dyDescent="0.3">
      <c r="A125" s="12"/>
      <c r="B125" s="12"/>
      <c r="C125" s="13">
        <v>4000</v>
      </c>
      <c r="D125" s="13"/>
      <c r="E125" s="14">
        <v>130</v>
      </c>
      <c r="F125" s="14"/>
      <c r="G125" s="14">
        <v>20</v>
      </c>
      <c r="H125" s="14"/>
      <c r="I125" s="14">
        <v>10</v>
      </c>
      <c r="J125" s="14"/>
      <c r="K125" s="14">
        <v>15</v>
      </c>
      <c r="L125" s="14"/>
      <c r="M125" s="13"/>
      <c r="N125" s="13"/>
      <c r="O125" s="13">
        <f t="shared" si="5"/>
        <v>0</v>
      </c>
      <c r="P125" s="13">
        <f t="shared" si="5"/>
        <v>0</v>
      </c>
      <c r="Q125" s="28"/>
      <c r="R125" s="26">
        <f t="shared" si="6"/>
        <v>0</v>
      </c>
      <c r="S125" s="13"/>
      <c r="U125" s="17"/>
    </row>
    <row r="126" spans="1:21" x14ac:dyDescent="0.3">
      <c r="A126" s="12"/>
      <c r="B126" s="12"/>
      <c r="C126" s="13">
        <v>4000</v>
      </c>
      <c r="D126" s="13"/>
      <c r="E126" s="14">
        <v>130</v>
      </c>
      <c r="F126" s="14"/>
      <c r="G126" s="14">
        <v>20</v>
      </c>
      <c r="H126" s="14"/>
      <c r="I126" s="14">
        <v>10</v>
      </c>
      <c r="J126" s="14"/>
      <c r="K126" s="14">
        <v>15</v>
      </c>
      <c r="L126" s="14"/>
      <c r="M126" s="13"/>
      <c r="N126" s="13"/>
      <c r="O126" s="13">
        <f t="shared" si="5"/>
        <v>0</v>
      </c>
      <c r="P126" s="13">
        <f t="shared" si="5"/>
        <v>0</v>
      </c>
      <c r="Q126" s="28"/>
      <c r="R126" s="26">
        <f t="shared" si="6"/>
        <v>0</v>
      </c>
      <c r="S126" s="13"/>
      <c r="U126" s="17"/>
    </row>
    <row r="127" spans="1:21" x14ac:dyDescent="0.3">
      <c r="A127" s="12"/>
      <c r="B127" s="12"/>
      <c r="C127" s="13">
        <v>4000</v>
      </c>
      <c r="D127" s="13"/>
      <c r="E127" s="14">
        <v>130</v>
      </c>
      <c r="F127" s="14"/>
      <c r="G127" s="14">
        <v>20</v>
      </c>
      <c r="H127" s="14"/>
      <c r="I127" s="14">
        <v>10</v>
      </c>
      <c r="J127" s="14"/>
      <c r="K127" s="14">
        <v>15</v>
      </c>
      <c r="L127" s="14"/>
      <c r="M127" s="13"/>
      <c r="N127" s="13"/>
      <c r="O127" s="13">
        <f t="shared" si="5"/>
        <v>0</v>
      </c>
      <c r="P127" s="13">
        <f t="shared" si="5"/>
        <v>0</v>
      </c>
      <c r="Q127" s="28"/>
      <c r="R127" s="26">
        <f t="shared" si="6"/>
        <v>0</v>
      </c>
      <c r="S127" s="13"/>
      <c r="U127" s="17"/>
    </row>
    <row r="128" spans="1:21" x14ac:dyDescent="0.3">
      <c r="A128" s="12"/>
      <c r="B128" s="12"/>
      <c r="C128" s="13">
        <v>4000</v>
      </c>
      <c r="D128" s="13"/>
      <c r="E128" s="14">
        <v>130</v>
      </c>
      <c r="F128" s="14"/>
      <c r="G128" s="14">
        <v>20</v>
      </c>
      <c r="H128" s="14"/>
      <c r="I128" s="14">
        <v>10</v>
      </c>
      <c r="J128" s="14"/>
      <c r="K128" s="14">
        <v>15</v>
      </c>
      <c r="L128" s="14"/>
      <c r="M128" s="13"/>
      <c r="N128" s="13"/>
      <c r="O128" s="13">
        <f t="shared" si="5"/>
        <v>0</v>
      </c>
      <c r="P128" s="13">
        <f t="shared" si="5"/>
        <v>0</v>
      </c>
      <c r="Q128" s="28"/>
      <c r="R128" s="26">
        <f t="shared" si="6"/>
        <v>0</v>
      </c>
      <c r="S128" s="13"/>
      <c r="U128" s="17"/>
    </row>
    <row r="129" spans="1:21" x14ac:dyDescent="0.3">
      <c r="A129" s="12"/>
      <c r="B129" s="12"/>
      <c r="C129" s="13">
        <v>4000</v>
      </c>
      <c r="D129" s="13"/>
      <c r="E129" s="14">
        <v>130</v>
      </c>
      <c r="F129" s="14"/>
      <c r="G129" s="14">
        <v>20</v>
      </c>
      <c r="H129" s="14"/>
      <c r="I129" s="14">
        <v>10</v>
      </c>
      <c r="J129" s="14"/>
      <c r="K129" s="14">
        <v>15</v>
      </c>
      <c r="L129" s="14"/>
      <c r="M129" s="13"/>
      <c r="N129" s="13"/>
      <c r="O129" s="13">
        <f t="shared" si="5"/>
        <v>0</v>
      </c>
      <c r="P129" s="13">
        <f t="shared" si="5"/>
        <v>0</v>
      </c>
      <c r="Q129" s="28"/>
      <c r="R129" s="26">
        <f t="shared" si="6"/>
        <v>0</v>
      </c>
      <c r="S129" s="13"/>
      <c r="U129" s="17"/>
    </row>
    <row r="130" spans="1:21" x14ac:dyDescent="0.3">
      <c r="A130" s="12"/>
      <c r="B130" s="12"/>
      <c r="C130" s="13">
        <v>4000</v>
      </c>
      <c r="D130" s="13"/>
      <c r="E130" s="14">
        <v>130</v>
      </c>
      <c r="F130" s="14"/>
      <c r="G130" s="14">
        <v>20</v>
      </c>
      <c r="H130" s="14"/>
      <c r="I130" s="14">
        <v>10</v>
      </c>
      <c r="J130" s="14"/>
      <c r="K130" s="14">
        <v>15</v>
      </c>
      <c r="L130" s="14"/>
      <c r="M130" s="13"/>
      <c r="N130" s="13"/>
      <c r="O130" s="13">
        <f t="shared" si="5"/>
        <v>0</v>
      </c>
      <c r="P130" s="13">
        <f t="shared" si="5"/>
        <v>0</v>
      </c>
      <c r="Q130" s="28"/>
      <c r="R130" s="26">
        <f t="shared" si="6"/>
        <v>0</v>
      </c>
      <c r="S130" s="13"/>
      <c r="U130" s="17"/>
    </row>
    <row r="131" spans="1:21" x14ac:dyDescent="0.3">
      <c r="A131" s="12"/>
      <c r="B131" s="12"/>
      <c r="C131" s="13">
        <v>4000</v>
      </c>
      <c r="D131" s="13"/>
      <c r="E131" s="14">
        <v>130</v>
      </c>
      <c r="F131" s="14"/>
      <c r="G131" s="14">
        <v>20</v>
      </c>
      <c r="H131" s="14"/>
      <c r="I131" s="14">
        <v>10</v>
      </c>
      <c r="J131" s="14"/>
      <c r="K131" s="14">
        <v>15</v>
      </c>
      <c r="L131" s="14"/>
      <c r="M131" s="13"/>
      <c r="N131" s="13"/>
      <c r="O131" s="13">
        <f t="shared" si="5"/>
        <v>0</v>
      </c>
      <c r="P131" s="13">
        <f t="shared" si="5"/>
        <v>0</v>
      </c>
      <c r="Q131" s="28"/>
      <c r="R131" s="26">
        <f t="shared" si="6"/>
        <v>0</v>
      </c>
      <c r="S131" s="13"/>
      <c r="U131" s="17"/>
    </row>
    <row r="132" spans="1:21" x14ac:dyDescent="0.3">
      <c r="A132" s="12"/>
      <c r="B132" s="12"/>
      <c r="C132" s="13">
        <v>4000</v>
      </c>
      <c r="D132" s="13"/>
      <c r="E132" s="14">
        <v>130</v>
      </c>
      <c r="F132" s="14"/>
      <c r="G132" s="14">
        <v>20</v>
      </c>
      <c r="H132" s="14"/>
      <c r="I132" s="14">
        <v>10</v>
      </c>
      <c r="J132" s="14"/>
      <c r="K132" s="14">
        <v>15</v>
      </c>
      <c r="L132" s="14"/>
      <c r="M132" s="13"/>
      <c r="N132" s="13"/>
      <c r="O132" s="13">
        <f t="shared" si="5"/>
        <v>0</v>
      </c>
      <c r="P132" s="13">
        <f t="shared" si="5"/>
        <v>0</v>
      </c>
      <c r="Q132" s="28"/>
      <c r="R132" s="26">
        <f t="shared" si="6"/>
        <v>0</v>
      </c>
      <c r="S132" s="13"/>
      <c r="U132" s="17"/>
    </row>
    <row r="133" spans="1:21" x14ac:dyDescent="0.3">
      <c r="A133" s="12"/>
      <c r="B133" s="12"/>
      <c r="C133" s="13">
        <v>4000</v>
      </c>
      <c r="D133" s="13"/>
      <c r="E133" s="14">
        <v>130</v>
      </c>
      <c r="F133" s="14"/>
      <c r="G133" s="14">
        <v>20</v>
      </c>
      <c r="H133" s="14"/>
      <c r="I133" s="14">
        <v>10</v>
      </c>
      <c r="J133" s="14"/>
      <c r="K133" s="14">
        <v>15</v>
      </c>
      <c r="L133" s="14"/>
      <c r="M133" s="13"/>
      <c r="N133" s="13"/>
      <c r="O133" s="13">
        <f t="shared" si="5"/>
        <v>0</v>
      </c>
      <c r="P133" s="13">
        <f t="shared" si="5"/>
        <v>0</v>
      </c>
      <c r="Q133" s="28"/>
      <c r="R133" s="26">
        <f t="shared" si="6"/>
        <v>0</v>
      </c>
      <c r="S133" s="13"/>
      <c r="U133" s="17"/>
    </row>
    <row r="134" spans="1:21" x14ac:dyDescent="0.3">
      <c r="A134" s="12"/>
      <c r="B134" s="12"/>
      <c r="C134" s="13">
        <v>4000</v>
      </c>
      <c r="D134" s="13"/>
      <c r="E134" s="14">
        <v>130</v>
      </c>
      <c r="F134" s="14"/>
      <c r="G134" s="14">
        <v>20</v>
      </c>
      <c r="H134" s="14"/>
      <c r="I134" s="14">
        <v>10</v>
      </c>
      <c r="J134" s="14"/>
      <c r="K134" s="14">
        <v>15</v>
      </c>
      <c r="L134" s="14"/>
      <c r="M134" s="13"/>
      <c r="N134" s="13"/>
      <c r="O134" s="13">
        <f t="shared" si="5"/>
        <v>0</v>
      </c>
      <c r="P134" s="13">
        <f t="shared" si="5"/>
        <v>0</v>
      </c>
      <c r="Q134" s="28"/>
      <c r="R134" s="26">
        <f t="shared" si="6"/>
        <v>0</v>
      </c>
      <c r="S134" s="13"/>
      <c r="U134" s="17"/>
    </row>
    <row r="135" spans="1:21" x14ac:dyDescent="0.3">
      <c r="A135" s="12"/>
      <c r="B135" s="12"/>
      <c r="C135" s="13">
        <v>4000</v>
      </c>
      <c r="D135" s="13"/>
      <c r="E135" s="14">
        <v>130</v>
      </c>
      <c r="F135" s="14"/>
      <c r="G135" s="14">
        <v>20</v>
      </c>
      <c r="H135" s="14"/>
      <c r="I135" s="14">
        <v>10</v>
      </c>
      <c r="J135" s="14"/>
      <c r="K135" s="14">
        <v>15</v>
      </c>
      <c r="L135" s="14"/>
      <c r="M135" s="13"/>
      <c r="N135" s="13"/>
      <c r="O135" s="13">
        <f t="shared" si="5"/>
        <v>0</v>
      </c>
      <c r="P135" s="13">
        <f t="shared" si="5"/>
        <v>0</v>
      </c>
      <c r="Q135" s="28"/>
      <c r="R135" s="26">
        <f t="shared" si="6"/>
        <v>0</v>
      </c>
      <c r="S135" s="13"/>
      <c r="U135" s="17"/>
    </row>
    <row r="136" spans="1:21" x14ac:dyDescent="0.3">
      <c r="A136" s="12"/>
      <c r="B136" s="12"/>
      <c r="C136" s="13">
        <v>4000</v>
      </c>
      <c r="D136" s="13"/>
      <c r="E136" s="14">
        <v>130</v>
      </c>
      <c r="F136" s="14"/>
      <c r="G136" s="14">
        <v>20</v>
      </c>
      <c r="H136" s="14"/>
      <c r="I136" s="14">
        <v>10</v>
      </c>
      <c r="J136" s="14"/>
      <c r="K136" s="14">
        <v>15</v>
      </c>
      <c r="L136" s="14"/>
      <c r="M136" s="13"/>
      <c r="N136" s="13"/>
      <c r="O136" s="13">
        <f t="shared" ref="O136:P199" si="7">+M136/8</f>
        <v>0</v>
      </c>
      <c r="P136" s="13">
        <f t="shared" si="7"/>
        <v>0</v>
      </c>
      <c r="Q136" s="28"/>
      <c r="R136" s="26">
        <f t="shared" si="6"/>
        <v>0</v>
      </c>
      <c r="S136" s="13"/>
      <c r="U136" s="17"/>
    </row>
    <row r="137" spans="1:21" x14ac:dyDescent="0.3">
      <c r="A137" s="12"/>
      <c r="B137" s="12"/>
      <c r="C137" s="13">
        <v>4000</v>
      </c>
      <c r="D137" s="13"/>
      <c r="E137" s="14">
        <v>130</v>
      </c>
      <c r="F137" s="14"/>
      <c r="G137" s="14">
        <v>20</v>
      </c>
      <c r="H137" s="14"/>
      <c r="I137" s="14">
        <v>10</v>
      </c>
      <c r="J137" s="14"/>
      <c r="K137" s="14">
        <v>15</v>
      </c>
      <c r="L137" s="14"/>
      <c r="M137" s="13"/>
      <c r="N137" s="13"/>
      <c r="O137" s="13">
        <f t="shared" si="7"/>
        <v>0</v>
      </c>
      <c r="P137" s="13">
        <f t="shared" si="7"/>
        <v>0</v>
      </c>
      <c r="Q137" s="28"/>
      <c r="R137" s="26">
        <f t="shared" ref="R137:R200" si="8">+(((D137/C137)+(F137/E137)+(H137/G137)+(J137/I137)+(L137/K137)+O137))*0.05</f>
        <v>0</v>
      </c>
      <c r="S137" s="13"/>
      <c r="U137" s="17"/>
    </row>
    <row r="138" spans="1:21" x14ac:dyDescent="0.3">
      <c r="A138" s="12"/>
      <c r="B138" s="12"/>
      <c r="C138" s="13">
        <v>4000</v>
      </c>
      <c r="D138" s="13"/>
      <c r="E138" s="14">
        <v>130</v>
      </c>
      <c r="F138" s="14"/>
      <c r="G138" s="14">
        <v>20</v>
      </c>
      <c r="H138" s="14"/>
      <c r="I138" s="14">
        <v>10</v>
      </c>
      <c r="J138" s="14"/>
      <c r="K138" s="14">
        <v>15</v>
      </c>
      <c r="L138" s="14"/>
      <c r="M138" s="13"/>
      <c r="N138" s="13"/>
      <c r="O138" s="13">
        <f t="shared" si="7"/>
        <v>0</v>
      </c>
      <c r="P138" s="13">
        <f t="shared" si="7"/>
        <v>0</v>
      </c>
      <c r="Q138" s="28"/>
      <c r="R138" s="26">
        <f t="shared" si="8"/>
        <v>0</v>
      </c>
      <c r="S138" s="13"/>
      <c r="U138" s="17"/>
    </row>
    <row r="139" spans="1:21" x14ac:dyDescent="0.3">
      <c r="A139" s="12"/>
      <c r="B139" s="12"/>
      <c r="C139" s="13">
        <v>4000</v>
      </c>
      <c r="D139" s="13"/>
      <c r="E139" s="14">
        <v>130</v>
      </c>
      <c r="F139" s="14"/>
      <c r="G139" s="14">
        <v>20</v>
      </c>
      <c r="H139" s="14"/>
      <c r="I139" s="14">
        <v>10</v>
      </c>
      <c r="J139" s="14"/>
      <c r="K139" s="14">
        <v>15</v>
      </c>
      <c r="L139" s="14"/>
      <c r="M139" s="13"/>
      <c r="N139" s="13"/>
      <c r="O139" s="13">
        <f t="shared" si="7"/>
        <v>0</v>
      </c>
      <c r="P139" s="13">
        <f t="shared" si="7"/>
        <v>0</v>
      </c>
      <c r="Q139" s="28"/>
      <c r="R139" s="26">
        <f t="shared" si="8"/>
        <v>0</v>
      </c>
      <c r="S139" s="13"/>
      <c r="U139" s="17"/>
    </row>
    <row r="140" spans="1:21" x14ac:dyDescent="0.3">
      <c r="A140" s="12"/>
      <c r="B140" s="12"/>
      <c r="C140" s="13">
        <v>4000</v>
      </c>
      <c r="D140" s="13"/>
      <c r="E140" s="14">
        <v>130</v>
      </c>
      <c r="F140" s="14"/>
      <c r="G140" s="14">
        <v>20</v>
      </c>
      <c r="H140" s="14"/>
      <c r="I140" s="14">
        <v>10</v>
      </c>
      <c r="J140" s="14"/>
      <c r="K140" s="14">
        <v>15</v>
      </c>
      <c r="L140" s="14"/>
      <c r="M140" s="13"/>
      <c r="N140" s="13"/>
      <c r="O140" s="13">
        <f t="shared" si="7"/>
        <v>0</v>
      </c>
      <c r="P140" s="13">
        <f t="shared" si="7"/>
        <v>0</v>
      </c>
      <c r="Q140" s="28"/>
      <c r="R140" s="26">
        <f t="shared" si="8"/>
        <v>0</v>
      </c>
      <c r="S140" s="13"/>
      <c r="U140" s="17"/>
    </row>
    <row r="141" spans="1:21" x14ac:dyDescent="0.3">
      <c r="A141" s="12"/>
      <c r="B141" s="12"/>
      <c r="C141" s="13">
        <v>4000</v>
      </c>
      <c r="D141" s="13"/>
      <c r="E141" s="14">
        <v>130</v>
      </c>
      <c r="F141" s="14"/>
      <c r="G141" s="14">
        <v>20</v>
      </c>
      <c r="H141" s="14"/>
      <c r="I141" s="14">
        <v>10</v>
      </c>
      <c r="J141" s="14"/>
      <c r="K141" s="14">
        <v>15</v>
      </c>
      <c r="L141" s="14"/>
      <c r="M141" s="13"/>
      <c r="N141" s="13"/>
      <c r="O141" s="13">
        <f t="shared" si="7"/>
        <v>0</v>
      </c>
      <c r="P141" s="13">
        <f t="shared" si="7"/>
        <v>0</v>
      </c>
      <c r="Q141" s="28"/>
      <c r="R141" s="26">
        <f t="shared" si="8"/>
        <v>0</v>
      </c>
      <c r="S141" s="13"/>
      <c r="U141" s="17"/>
    </row>
    <row r="142" spans="1:21" x14ac:dyDescent="0.3">
      <c r="A142" s="12"/>
      <c r="B142" s="12"/>
      <c r="C142" s="13">
        <v>4000</v>
      </c>
      <c r="D142" s="13"/>
      <c r="E142" s="14">
        <v>130</v>
      </c>
      <c r="F142" s="14"/>
      <c r="G142" s="14">
        <v>20</v>
      </c>
      <c r="H142" s="14"/>
      <c r="I142" s="14">
        <v>10</v>
      </c>
      <c r="J142" s="14"/>
      <c r="K142" s="14">
        <v>15</v>
      </c>
      <c r="L142" s="14"/>
      <c r="M142" s="13"/>
      <c r="N142" s="13"/>
      <c r="O142" s="13">
        <f t="shared" si="7"/>
        <v>0</v>
      </c>
      <c r="P142" s="13">
        <f t="shared" si="7"/>
        <v>0</v>
      </c>
      <c r="Q142" s="28"/>
      <c r="R142" s="26">
        <f t="shared" si="8"/>
        <v>0</v>
      </c>
      <c r="S142" s="13"/>
      <c r="U142" s="17"/>
    </row>
    <row r="143" spans="1:21" x14ac:dyDescent="0.3">
      <c r="A143" s="12"/>
      <c r="B143" s="12"/>
      <c r="C143" s="13">
        <v>4000</v>
      </c>
      <c r="D143" s="13"/>
      <c r="E143" s="14">
        <v>130</v>
      </c>
      <c r="F143" s="14"/>
      <c r="G143" s="14">
        <v>20</v>
      </c>
      <c r="H143" s="14"/>
      <c r="I143" s="14">
        <v>10</v>
      </c>
      <c r="J143" s="14"/>
      <c r="K143" s="14">
        <v>15</v>
      </c>
      <c r="L143" s="14"/>
      <c r="M143" s="13"/>
      <c r="N143" s="13"/>
      <c r="O143" s="13">
        <f t="shared" si="7"/>
        <v>0</v>
      </c>
      <c r="P143" s="13">
        <f t="shared" si="7"/>
        <v>0</v>
      </c>
      <c r="Q143" s="28"/>
      <c r="R143" s="26">
        <f t="shared" si="8"/>
        <v>0</v>
      </c>
      <c r="S143" s="13"/>
      <c r="U143" s="17"/>
    </row>
    <row r="144" spans="1:21" x14ac:dyDescent="0.3">
      <c r="A144" s="12"/>
      <c r="B144" s="12"/>
      <c r="C144" s="13">
        <v>4000</v>
      </c>
      <c r="D144" s="13"/>
      <c r="E144" s="14">
        <v>130</v>
      </c>
      <c r="F144" s="14"/>
      <c r="G144" s="14">
        <v>20</v>
      </c>
      <c r="H144" s="14"/>
      <c r="I144" s="14">
        <v>10</v>
      </c>
      <c r="J144" s="14"/>
      <c r="K144" s="14">
        <v>15</v>
      </c>
      <c r="L144" s="14"/>
      <c r="M144" s="13"/>
      <c r="N144" s="13"/>
      <c r="O144" s="13">
        <f t="shared" si="7"/>
        <v>0</v>
      </c>
      <c r="P144" s="13">
        <f t="shared" si="7"/>
        <v>0</v>
      </c>
      <c r="Q144" s="28"/>
      <c r="R144" s="26">
        <f t="shared" si="8"/>
        <v>0</v>
      </c>
      <c r="S144" s="13"/>
      <c r="U144" s="17"/>
    </row>
    <row r="145" spans="1:21" x14ac:dyDescent="0.3">
      <c r="A145" s="12"/>
      <c r="B145" s="12"/>
      <c r="C145" s="13">
        <v>4000</v>
      </c>
      <c r="D145" s="13"/>
      <c r="E145" s="14">
        <v>130</v>
      </c>
      <c r="F145" s="14"/>
      <c r="G145" s="14">
        <v>20</v>
      </c>
      <c r="H145" s="14"/>
      <c r="I145" s="14">
        <v>10</v>
      </c>
      <c r="J145" s="14"/>
      <c r="K145" s="14">
        <v>15</v>
      </c>
      <c r="L145" s="14"/>
      <c r="M145" s="13"/>
      <c r="N145" s="13"/>
      <c r="O145" s="13">
        <f t="shared" si="7"/>
        <v>0</v>
      </c>
      <c r="P145" s="13">
        <f t="shared" si="7"/>
        <v>0</v>
      </c>
      <c r="Q145" s="28"/>
      <c r="R145" s="26">
        <f t="shared" si="8"/>
        <v>0</v>
      </c>
      <c r="S145" s="13"/>
      <c r="U145" s="17"/>
    </row>
    <row r="146" spans="1:21" x14ac:dyDescent="0.3">
      <c r="A146" s="12"/>
      <c r="B146" s="12"/>
      <c r="C146" s="13">
        <v>4000</v>
      </c>
      <c r="D146" s="13"/>
      <c r="E146" s="14">
        <v>130</v>
      </c>
      <c r="F146" s="14"/>
      <c r="G146" s="14">
        <v>20</v>
      </c>
      <c r="H146" s="14"/>
      <c r="I146" s="14">
        <v>10</v>
      </c>
      <c r="J146" s="14"/>
      <c r="K146" s="14">
        <v>15</v>
      </c>
      <c r="L146" s="14"/>
      <c r="M146" s="13"/>
      <c r="N146" s="13"/>
      <c r="O146" s="13">
        <f t="shared" si="7"/>
        <v>0</v>
      </c>
      <c r="P146" s="13">
        <f t="shared" si="7"/>
        <v>0</v>
      </c>
      <c r="Q146" s="28"/>
      <c r="R146" s="26">
        <f t="shared" si="8"/>
        <v>0</v>
      </c>
      <c r="S146" s="13"/>
      <c r="U146" s="17"/>
    </row>
    <row r="147" spans="1:21" x14ac:dyDescent="0.3">
      <c r="A147" s="12"/>
      <c r="B147" s="12"/>
      <c r="C147" s="13">
        <v>4000</v>
      </c>
      <c r="D147" s="13"/>
      <c r="E147" s="14">
        <v>130</v>
      </c>
      <c r="F147" s="14"/>
      <c r="G147" s="14">
        <v>20</v>
      </c>
      <c r="H147" s="14"/>
      <c r="I147" s="14">
        <v>10</v>
      </c>
      <c r="J147" s="14"/>
      <c r="K147" s="14">
        <v>15</v>
      </c>
      <c r="L147" s="14"/>
      <c r="M147" s="13"/>
      <c r="N147" s="13"/>
      <c r="O147" s="13">
        <f t="shared" si="7"/>
        <v>0</v>
      </c>
      <c r="P147" s="13">
        <f t="shared" si="7"/>
        <v>0</v>
      </c>
      <c r="Q147" s="28"/>
      <c r="R147" s="26">
        <f t="shared" si="8"/>
        <v>0</v>
      </c>
      <c r="S147" s="13"/>
      <c r="U147" s="17"/>
    </row>
    <row r="148" spans="1:21" x14ac:dyDescent="0.3">
      <c r="A148" s="12"/>
      <c r="B148" s="12"/>
      <c r="C148" s="13">
        <v>4000</v>
      </c>
      <c r="D148" s="13"/>
      <c r="E148" s="14">
        <v>130</v>
      </c>
      <c r="F148" s="14"/>
      <c r="G148" s="14">
        <v>20</v>
      </c>
      <c r="H148" s="14"/>
      <c r="I148" s="14">
        <v>10</v>
      </c>
      <c r="J148" s="14"/>
      <c r="K148" s="14">
        <v>15</v>
      </c>
      <c r="L148" s="14"/>
      <c r="M148" s="13"/>
      <c r="N148" s="13"/>
      <c r="O148" s="13">
        <f t="shared" si="7"/>
        <v>0</v>
      </c>
      <c r="P148" s="13">
        <f t="shared" si="7"/>
        <v>0</v>
      </c>
      <c r="Q148" s="28"/>
      <c r="R148" s="26">
        <f t="shared" si="8"/>
        <v>0</v>
      </c>
      <c r="S148" s="13"/>
      <c r="U148" s="17"/>
    </row>
    <row r="149" spans="1:21" x14ac:dyDescent="0.3">
      <c r="A149" s="12"/>
      <c r="B149" s="12"/>
      <c r="C149" s="13">
        <v>4000</v>
      </c>
      <c r="D149" s="13"/>
      <c r="E149" s="14">
        <v>130</v>
      </c>
      <c r="F149" s="14"/>
      <c r="G149" s="14">
        <v>20</v>
      </c>
      <c r="H149" s="14"/>
      <c r="I149" s="14">
        <v>10</v>
      </c>
      <c r="J149" s="14"/>
      <c r="K149" s="14">
        <v>15</v>
      </c>
      <c r="L149" s="14"/>
      <c r="M149" s="13"/>
      <c r="N149" s="13"/>
      <c r="O149" s="13">
        <f t="shared" si="7"/>
        <v>0</v>
      </c>
      <c r="P149" s="13">
        <f t="shared" si="7"/>
        <v>0</v>
      </c>
      <c r="Q149" s="28"/>
      <c r="R149" s="26">
        <f t="shared" si="8"/>
        <v>0</v>
      </c>
      <c r="S149" s="13"/>
      <c r="U149" s="17"/>
    </row>
    <row r="150" spans="1:21" x14ac:dyDescent="0.3">
      <c r="A150" s="12"/>
      <c r="B150" s="12"/>
      <c r="C150" s="13">
        <v>4000</v>
      </c>
      <c r="D150" s="13"/>
      <c r="E150" s="14">
        <v>130</v>
      </c>
      <c r="F150" s="14"/>
      <c r="G150" s="14">
        <v>20</v>
      </c>
      <c r="H150" s="14"/>
      <c r="I150" s="14">
        <v>10</v>
      </c>
      <c r="J150" s="14"/>
      <c r="K150" s="14">
        <v>15</v>
      </c>
      <c r="L150" s="14"/>
      <c r="M150" s="13"/>
      <c r="N150" s="13"/>
      <c r="O150" s="13">
        <f t="shared" si="7"/>
        <v>0</v>
      </c>
      <c r="P150" s="13">
        <f t="shared" si="7"/>
        <v>0</v>
      </c>
      <c r="Q150" s="28"/>
      <c r="R150" s="26">
        <f t="shared" si="8"/>
        <v>0</v>
      </c>
      <c r="S150" s="13"/>
      <c r="U150" s="17"/>
    </row>
    <row r="151" spans="1:21" x14ac:dyDescent="0.3">
      <c r="A151" s="12"/>
      <c r="B151" s="12"/>
      <c r="C151" s="13">
        <v>4000</v>
      </c>
      <c r="D151" s="13"/>
      <c r="E151" s="14">
        <v>130</v>
      </c>
      <c r="F151" s="14"/>
      <c r="G151" s="14">
        <v>20</v>
      </c>
      <c r="H151" s="14"/>
      <c r="I151" s="14">
        <v>10</v>
      </c>
      <c r="J151" s="14"/>
      <c r="K151" s="14">
        <v>15</v>
      </c>
      <c r="L151" s="14"/>
      <c r="M151" s="13"/>
      <c r="N151" s="13"/>
      <c r="O151" s="13">
        <f t="shared" si="7"/>
        <v>0</v>
      </c>
      <c r="P151" s="13">
        <f t="shared" si="7"/>
        <v>0</v>
      </c>
      <c r="Q151" s="28"/>
      <c r="R151" s="26">
        <f t="shared" si="8"/>
        <v>0</v>
      </c>
      <c r="S151" s="13"/>
      <c r="U151" s="17"/>
    </row>
    <row r="152" spans="1:21" x14ac:dyDescent="0.3">
      <c r="A152" s="12"/>
      <c r="B152" s="12"/>
      <c r="C152" s="13">
        <v>4000</v>
      </c>
      <c r="D152" s="13"/>
      <c r="E152" s="14">
        <v>130</v>
      </c>
      <c r="F152" s="14"/>
      <c r="G152" s="14">
        <v>20</v>
      </c>
      <c r="H152" s="14"/>
      <c r="I152" s="14">
        <v>10</v>
      </c>
      <c r="J152" s="14"/>
      <c r="K152" s="14">
        <v>15</v>
      </c>
      <c r="L152" s="14"/>
      <c r="M152" s="13"/>
      <c r="N152" s="13"/>
      <c r="O152" s="13">
        <f t="shared" si="7"/>
        <v>0</v>
      </c>
      <c r="P152" s="13">
        <f t="shared" si="7"/>
        <v>0</v>
      </c>
      <c r="Q152" s="28"/>
      <c r="R152" s="26">
        <f t="shared" si="8"/>
        <v>0</v>
      </c>
      <c r="S152" s="13"/>
      <c r="U152" s="17"/>
    </row>
    <row r="153" spans="1:21" x14ac:dyDescent="0.3">
      <c r="A153" s="12"/>
      <c r="B153" s="12"/>
      <c r="C153" s="13">
        <v>4000</v>
      </c>
      <c r="D153" s="13"/>
      <c r="E153" s="14">
        <v>130</v>
      </c>
      <c r="F153" s="14"/>
      <c r="G153" s="14">
        <v>20</v>
      </c>
      <c r="H153" s="14"/>
      <c r="I153" s="14">
        <v>10</v>
      </c>
      <c r="J153" s="14"/>
      <c r="K153" s="14">
        <v>15</v>
      </c>
      <c r="L153" s="14"/>
      <c r="M153" s="13"/>
      <c r="N153" s="13"/>
      <c r="O153" s="13">
        <f t="shared" si="7"/>
        <v>0</v>
      </c>
      <c r="P153" s="13">
        <f t="shared" si="7"/>
        <v>0</v>
      </c>
      <c r="Q153" s="28"/>
      <c r="R153" s="26">
        <f t="shared" si="8"/>
        <v>0</v>
      </c>
      <c r="S153" s="13"/>
      <c r="U153" s="17"/>
    </row>
    <row r="154" spans="1:21" x14ac:dyDescent="0.3">
      <c r="A154" s="12"/>
      <c r="B154" s="12"/>
      <c r="C154" s="13">
        <v>4000</v>
      </c>
      <c r="D154" s="13"/>
      <c r="E154" s="14">
        <v>130</v>
      </c>
      <c r="F154" s="14"/>
      <c r="G154" s="14">
        <v>20</v>
      </c>
      <c r="H154" s="14"/>
      <c r="I154" s="14">
        <v>10</v>
      </c>
      <c r="J154" s="14"/>
      <c r="K154" s="14">
        <v>15</v>
      </c>
      <c r="L154" s="14"/>
      <c r="M154" s="13"/>
      <c r="N154" s="13"/>
      <c r="O154" s="13">
        <f t="shared" si="7"/>
        <v>0</v>
      </c>
      <c r="P154" s="13">
        <f t="shared" si="7"/>
        <v>0</v>
      </c>
      <c r="Q154" s="28"/>
      <c r="R154" s="26">
        <f t="shared" si="8"/>
        <v>0</v>
      </c>
      <c r="S154" s="13"/>
      <c r="U154" s="17"/>
    </row>
    <row r="155" spans="1:21" x14ac:dyDescent="0.3">
      <c r="A155" s="12"/>
      <c r="B155" s="12"/>
      <c r="C155" s="13">
        <v>4000</v>
      </c>
      <c r="D155" s="13"/>
      <c r="E155" s="14">
        <v>130</v>
      </c>
      <c r="F155" s="14"/>
      <c r="G155" s="14">
        <v>20</v>
      </c>
      <c r="H155" s="14"/>
      <c r="I155" s="14">
        <v>10</v>
      </c>
      <c r="J155" s="14"/>
      <c r="K155" s="14">
        <v>15</v>
      </c>
      <c r="L155" s="14"/>
      <c r="M155" s="13"/>
      <c r="N155" s="13"/>
      <c r="O155" s="13">
        <f t="shared" si="7"/>
        <v>0</v>
      </c>
      <c r="P155" s="13">
        <f t="shared" si="7"/>
        <v>0</v>
      </c>
      <c r="Q155" s="28"/>
      <c r="R155" s="26">
        <f t="shared" si="8"/>
        <v>0</v>
      </c>
      <c r="S155" s="13"/>
      <c r="U155" s="17"/>
    </row>
    <row r="156" spans="1:21" x14ac:dyDescent="0.3">
      <c r="A156" s="12"/>
      <c r="B156" s="12"/>
      <c r="C156" s="13">
        <v>4000</v>
      </c>
      <c r="D156" s="13"/>
      <c r="E156" s="14">
        <v>130</v>
      </c>
      <c r="F156" s="14"/>
      <c r="G156" s="14">
        <v>20</v>
      </c>
      <c r="H156" s="14"/>
      <c r="I156" s="14">
        <v>10</v>
      </c>
      <c r="J156" s="14"/>
      <c r="K156" s="14">
        <v>15</v>
      </c>
      <c r="L156" s="14"/>
      <c r="M156" s="13"/>
      <c r="N156" s="13"/>
      <c r="O156" s="13">
        <f t="shared" si="7"/>
        <v>0</v>
      </c>
      <c r="P156" s="13">
        <f t="shared" si="7"/>
        <v>0</v>
      </c>
      <c r="Q156" s="28"/>
      <c r="R156" s="26">
        <f t="shared" si="8"/>
        <v>0</v>
      </c>
      <c r="S156" s="13"/>
      <c r="U156" s="17"/>
    </row>
    <row r="157" spans="1:21" x14ac:dyDescent="0.3">
      <c r="A157" s="12"/>
      <c r="B157" s="12"/>
      <c r="C157" s="13">
        <v>4000</v>
      </c>
      <c r="D157" s="13"/>
      <c r="E157" s="14">
        <v>130</v>
      </c>
      <c r="F157" s="14"/>
      <c r="G157" s="14">
        <v>20</v>
      </c>
      <c r="H157" s="14"/>
      <c r="I157" s="14">
        <v>10</v>
      </c>
      <c r="J157" s="14"/>
      <c r="K157" s="14">
        <v>15</v>
      </c>
      <c r="L157" s="14"/>
      <c r="M157" s="13"/>
      <c r="N157" s="13"/>
      <c r="O157" s="13">
        <f t="shared" si="7"/>
        <v>0</v>
      </c>
      <c r="P157" s="13">
        <f t="shared" si="7"/>
        <v>0</v>
      </c>
      <c r="Q157" s="28"/>
      <c r="R157" s="26">
        <f t="shared" si="8"/>
        <v>0</v>
      </c>
      <c r="S157" s="13"/>
      <c r="U157" s="17"/>
    </row>
    <row r="158" spans="1:21" x14ac:dyDescent="0.3">
      <c r="A158" s="12"/>
      <c r="B158" s="12"/>
      <c r="C158" s="13">
        <v>4000</v>
      </c>
      <c r="D158" s="13"/>
      <c r="E158" s="14">
        <v>130</v>
      </c>
      <c r="F158" s="14"/>
      <c r="G158" s="14">
        <v>20</v>
      </c>
      <c r="H158" s="14"/>
      <c r="I158" s="14">
        <v>10</v>
      </c>
      <c r="J158" s="14"/>
      <c r="K158" s="14">
        <v>15</v>
      </c>
      <c r="L158" s="14"/>
      <c r="M158" s="13"/>
      <c r="N158" s="13"/>
      <c r="O158" s="13">
        <f t="shared" si="7"/>
        <v>0</v>
      </c>
      <c r="P158" s="13">
        <f t="shared" si="7"/>
        <v>0</v>
      </c>
      <c r="Q158" s="28"/>
      <c r="R158" s="26">
        <f t="shared" si="8"/>
        <v>0</v>
      </c>
      <c r="S158" s="13"/>
      <c r="U158" s="17"/>
    </row>
    <row r="159" spans="1:21" x14ac:dyDescent="0.3">
      <c r="A159" s="12"/>
      <c r="B159" s="12"/>
      <c r="C159" s="13">
        <v>4000</v>
      </c>
      <c r="D159" s="13"/>
      <c r="E159" s="14">
        <v>130</v>
      </c>
      <c r="F159" s="14"/>
      <c r="G159" s="14">
        <v>20</v>
      </c>
      <c r="H159" s="14"/>
      <c r="I159" s="14">
        <v>10</v>
      </c>
      <c r="J159" s="14"/>
      <c r="K159" s="14">
        <v>15</v>
      </c>
      <c r="L159" s="14"/>
      <c r="M159" s="13"/>
      <c r="N159" s="13"/>
      <c r="O159" s="13">
        <f t="shared" si="7"/>
        <v>0</v>
      </c>
      <c r="P159" s="13">
        <f t="shared" si="7"/>
        <v>0</v>
      </c>
      <c r="Q159" s="28"/>
      <c r="R159" s="26">
        <f t="shared" si="8"/>
        <v>0</v>
      </c>
      <c r="S159" s="13"/>
      <c r="U159" s="17"/>
    </row>
    <row r="160" spans="1:21" x14ac:dyDescent="0.3">
      <c r="A160" s="12"/>
      <c r="B160" s="12"/>
      <c r="C160" s="13">
        <v>4000</v>
      </c>
      <c r="D160" s="13"/>
      <c r="E160" s="14">
        <v>130</v>
      </c>
      <c r="F160" s="14"/>
      <c r="G160" s="14">
        <v>20</v>
      </c>
      <c r="H160" s="14"/>
      <c r="I160" s="14">
        <v>10</v>
      </c>
      <c r="J160" s="14"/>
      <c r="K160" s="14">
        <v>15</v>
      </c>
      <c r="L160" s="14"/>
      <c r="M160" s="13"/>
      <c r="N160" s="13"/>
      <c r="O160" s="13">
        <f t="shared" si="7"/>
        <v>0</v>
      </c>
      <c r="P160" s="13">
        <f t="shared" si="7"/>
        <v>0</v>
      </c>
      <c r="Q160" s="28"/>
      <c r="R160" s="26">
        <f t="shared" si="8"/>
        <v>0</v>
      </c>
      <c r="S160" s="13"/>
      <c r="U160" s="17"/>
    </row>
    <row r="161" spans="1:21" x14ac:dyDescent="0.3">
      <c r="A161" s="12"/>
      <c r="B161" s="12"/>
      <c r="C161" s="13">
        <v>4000</v>
      </c>
      <c r="D161" s="13"/>
      <c r="E161" s="14">
        <v>130</v>
      </c>
      <c r="F161" s="14"/>
      <c r="G161" s="14">
        <v>20</v>
      </c>
      <c r="H161" s="14"/>
      <c r="I161" s="14">
        <v>10</v>
      </c>
      <c r="J161" s="14"/>
      <c r="K161" s="14">
        <v>15</v>
      </c>
      <c r="L161" s="14"/>
      <c r="M161" s="13"/>
      <c r="N161" s="13"/>
      <c r="O161" s="13">
        <f t="shared" si="7"/>
        <v>0</v>
      </c>
      <c r="P161" s="13">
        <f t="shared" si="7"/>
        <v>0</v>
      </c>
      <c r="Q161" s="28"/>
      <c r="R161" s="26">
        <f t="shared" si="8"/>
        <v>0</v>
      </c>
      <c r="S161" s="13"/>
      <c r="U161" s="17"/>
    </row>
    <row r="162" spans="1:21" x14ac:dyDescent="0.3">
      <c r="A162" s="12"/>
      <c r="B162" s="12"/>
      <c r="C162" s="13">
        <v>4000</v>
      </c>
      <c r="D162" s="13"/>
      <c r="E162" s="14">
        <v>130</v>
      </c>
      <c r="F162" s="14"/>
      <c r="G162" s="14">
        <v>20</v>
      </c>
      <c r="H162" s="14"/>
      <c r="I162" s="14">
        <v>10</v>
      </c>
      <c r="J162" s="14"/>
      <c r="K162" s="14">
        <v>15</v>
      </c>
      <c r="L162" s="14"/>
      <c r="M162" s="13"/>
      <c r="N162" s="13"/>
      <c r="O162" s="13">
        <f t="shared" si="7"/>
        <v>0</v>
      </c>
      <c r="P162" s="13">
        <f t="shared" si="7"/>
        <v>0</v>
      </c>
      <c r="Q162" s="28"/>
      <c r="R162" s="26">
        <f t="shared" si="8"/>
        <v>0</v>
      </c>
      <c r="S162" s="13"/>
      <c r="U162" s="17"/>
    </row>
    <row r="163" spans="1:21" x14ac:dyDescent="0.3">
      <c r="A163" s="12"/>
      <c r="B163" s="12"/>
      <c r="C163" s="13">
        <v>4000</v>
      </c>
      <c r="D163" s="13"/>
      <c r="E163" s="14">
        <v>130</v>
      </c>
      <c r="F163" s="14"/>
      <c r="G163" s="14">
        <v>20</v>
      </c>
      <c r="H163" s="14"/>
      <c r="I163" s="14">
        <v>10</v>
      </c>
      <c r="J163" s="14"/>
      <c r="K163" s="14">
        <v>15</v>
      </c>
      <c r="L163" s="14"/>
      <c r="M163" s="13"/>
      <c r="N163" s="13"/>
      <c r="O163" s="13">
        <f t="shared" si="7"/>
        <v>0</v>
      </c>
      <c r="P163" s="13">
        <f t="shared" si="7"/>
        <v>0</v>
      </c>
      <c r="Q163" s="28"/>
      <c r="R163" s="26">
        <f t="shared" si="8"/>
        <v>0</v>
      </c>
      <c r="S163" s="13"/>
      <c r="U163" s="17"/>
    </row>
    <row r="164" spans="1:21" x14ac:dyDescent="0.3">
      <c r="A164" s="12"/>
      <c r="B164" s="12"/>
      <c r="C164" s="13">
        <v>4000</v>
      </c>
      <c r="D164" s="13"/>
      <c r="E164" s="14">
        <v>130</v>
      </c>
      <c r="F164" s="14"/>
      <c r="G164" s="14">
        <v>20</v>
      </c>
      <c r="H164" s="14"/>
      <c r="I164" s="14">
        <v>10</v>
      </c>
      <c r="J164" s="14"/>
      <c r="K164" s="14">
        <v>15</v>
      </c>
      <c r="L164" s="14"/>
      <c r="M164" s="13"/>
      <c r="N164" s="13"/>
      <c r="O164" s="13">
        <f t="shared" si="7"/>
        <v>0</v>
      </c>
      <c r="P164" s="13">
        <f t="shared" si="7"/>
        <v>0</v>
      </c>
      <c r="Q164" s="28"/>
      <c r="R164" s="26">
        <f t="shared" si="8"/>
        <v>0</v>
      </c>
      <c r="S164" s="13"/>
      <c r="U164" s="17"/>
    </row>
    <row r="165" spans="1:21" x14ac:dyDescent="0.3">
      <c r="A165" s="12"/>
      <c r="B165" s="12"/>
      <c r="C165" s="13">
        <v>4000</v>
      </c>
      <c r="D165" s="13"/>
      <c r="E165" s="14">
        <v>130</v>
      </c>
      <c r="F165" s="14"/>
      <c r="G165" s="14">
        <v>20</v>
      </c>
      <c r="H165" s="14"/>
      <c r="I165" s="14">
        <v>10</v>
      </c>
      <c r="J165" s="14"/>
      <c r="K165" s="14">
        <v>15</v>
      </c>
      <c r="L165" s="14"/>
      <c r="M165" s="13"/>
      <c r="N165" s="13"/>
      <c r="O165" s="13">
        <f t="shared" si="7"/>
        <v>0</v>
      </c>
      <c r="P165" s="13">
        <f t="shared" si="7"/>
        <v>0</v>
      </c>
      <c r="Q165" s="28"/>
      <c r="R165" s="26">
        <f t="shared" si="8"/>
        <v>0</v>
      </c>
      <c r="S165" s="13"/>
      <c r="U165" s="17"/>
    </row>
    <row r="166" spans="1:21" x14ac:dyDescent="0.3">
      <c r="A166" s="12"/>
      <c r="B166" s="12"/>
      <c r="C166" s="13">
        <v>4000</v>
      </c>
      <c r="D166" s="13"/>
      <c r="E166" s="14">
        <v>130</v>
      </c>
      <c r="F166" s="14"/>
      <c r="G166" s="14">
        <v>20</v>
      </c>
      <c r="H166" s="14"/>
      <c r="I166" s="14">
        <v>10</v>
      </c>
      <c r="J166" s="14"/>
      <c r="K166" s="14">
        <v>15</v>
      </c>
      <c r="L166" s="14"/>
      <c r="M166" s="13"/>
      <c r="N166" s="13"/>
      <c r="O166" s="13">
        <f t="shared" si="7"/>
        <v>0</v>
      </c>
      <c r="P166" s="13">
        <f t="shared" si="7"/>
        <v>0</v>
      </c>
      <c r="Q166" s="28"/>
      <c r="R166" s="26">
        <f t="shared" si="8"/>
        <v>0</v>
      </c>
      <c r="S166" s="13"/>
      <c r="U166" s="17"/>
    </row>
    <row r="167" spans="1:21" x14ac:dyDescent="0.3">
      <c r="A167" s="12"/>
      <c r="B167" s="12"/>
      <c r="C167" s="13">
        <v>4000</v>
      </c>
      <c r="D167" s="13"/>
      <c r="E167" s="14">
        <v>130</v>
      </c>
      <c r="F167" s="14"/>
      <c r="G167" s="14">
        <v>20</v>
      </c>
      <c r="H167" s="14"/>
      <c r="I167" s="14">
        <v>10</v>
      </c>
      <c r="J167" s="14"/>
      <c r="K167" s="14">
        <v>15</v>
      </c>
      <c r="L167" s="14"/>
      <c r="M167" s="13"/>
      <c r="N167" s="13"/>
      <c r="O167" s="13">
        <f t="shared" si="7"/>
        <v>0</v>
      </c>
      <c r="P167" s="13">
        <f t="shared" si="7"/>
        <v>0</v>
      </c>
      <c r="Q167" s="28"/>
      <c r="R167" s="26">
        <f t="shared" si="8"/>
        <v>0</v>
      </c>
      <c r="S167" s="13"/>
      <c r="U167" s="17"/>
    </row>
    <row r="168" spans="1:21" x14ac:dyDescent="0.3">
      <c r="A168" s="12"/>
      <c r="B168" s="12"/>
      <c r="C168" s="13">
        <v>4000</v>
      </c>
      <c r="D168" s="13"/>
      <c r="E168" s="14">
        <v>130</v>
      </c>
      <c r="F168" s="14"/>
      <c r="G168" s="14">
        <v>20</v>
      </c>
      <c r="H168" s="14"/>
      <c r="I168" s="14">
        <v>10</v>
      </c>
      <c r="J168" s="14"/>
      <c r="K168" s="14">
        <v>15</v>
      </c>
      <c r="L168" s="14"/>
      <c r="M168" s="13"/>
      <c r="N168" s="13"/>
      <c r="O168" s="13">
        <f t="shared" si="7"/>
        <v>0</v>
      </c>
      <c r="P168" s="13">
        <f t="shared" si="7"/>
        <v>0</v>
      </c>
      <c r="Q168" s="28"/>
      <c r="R168" s="26">
        <f t="shared" si="8"/>
        <v>0</v>
      </c>
      <c r="S168" s="13"/>
      <c r="U168" s="17"/>
    </row>
    <row r="169" spans="1:21" x14ac:dyDescent="0.3">
      <c r="A169" s="12"/>
      <c r="B169" s="12"/>
      <c r="C169" s="13">
        <v>4000</v>
      </c>
      <c r="D169" s="13"/>
      <c r="E169" s="14">
        <v>130</v>
      </c>
      <c r="F169" s="14"/>
      <c r="G169" s="14">
        <v>20</v>
      </c>
      <c r="H169" s="14"/>
      <c r="I169" s="14">
        <v>10</v>
      </c>
      <c r="J169" s="14"/>
      <c r="K169" s="14">
        <v>15</v>
      </c>
      <c r="L169" s="14"/>
      <c r="M169" s="13"/>
      <c r="N169" s="13"/>
      <c r="O169" s="13">
        <f t="shared" si="7"/>
        <v>0</v>
      </c>
      <c r="P169" s="13">
        <f t="shared" si="7"/>
        <v>0</v>
      </c>
      <c r="Q169" s="28"/>
      <c r="R169" s="26">
        <f t="shared" si="8"/>
        <v>0</v>
      </c>
      <c r="S169" s="13"/>
      <c r="U169" s="17"/>
    </row>
    <row r="170" spans="1:21" x14ac:dyDescent="0.3">
      <c r="A170" s="12"/>
      <c r="B170" s="12"/>
      <c r="C170" s="13">
        <v>4000</v>
      </c>
      <c r="D170" s="13"/>
      <c r="E170" s="14">
        <v>130</v>
      </c>
      <c r="F170" s="14"/>
      <c r="G170" s="14">
        <v>20</v>
      </c>
      <c r="H170" s="14"/>
      <c r="I170" s="14">
        <v>10</v>
      </c>
      <c r="J170" s="14"/>
      <c r="K170" s="14">
        <v>15</v>
      </c>
      <c r="L170" s="14"/>
      <c r="M170" s="13"/>
      <c r="N170" s="13"/>
      <c r="O170" s="13">
        <f t="shared" si="7"/>
        <v>0</v>
      </c>
      <c r="P170" s="13">
        <f t="shared" si="7"/>
        <v>0</v>
      </c>
      <c r="Q170" s="28"/>
      <c r="R170" s="26">
        <f t="shared" si="8"/>
        <v>0</v>
      </c>
      <c r="S170" s="13"/>
      <c r="U170" s="17"/>
    </row>
    <row r="171" spans="1:21" x14ac:dyDescent="0.3">
      <c r="A171" s="12"/>
      <c r="B171" s="12"/>
      <c r="C171" s="13">
        <v>4000</v>
      </c>
      <c r="D171" s="13"/>
      <c r="E171" s="14">
        <v>130</v>
      </c>
      <c r="F171" s="14"/>
      <c r="G171" s="14">
        <v>20</v>
      </c>
      <c r="H171" s="14"/>
      <c r="I171" s="14">
        <v>10</v>
      </c>
      <c r="J171" s="14"/>
      <c r="K171" s="14">
        <v>15</v>
      </c>
      <c r="L171" s="14"/>
      <c r="M171" s="13"/>
      <c r="N171" s="13"/>
      <c r="O171" s="13">
        <f t="shared" si="7"/>
        <v>0</v>
      </c>
      <c r="P171" s="13">
        <f t="shared" si="7"/>
        <v>0</v>
      </c>
      <c r="Q171" s="28"/>
      <c r="R171" s="26">
        <f t="shared" si="8"/>
        <v>0</v>
      </c>
      <c r="S171" s="13"/>
      <c r="U171" s="17"/>
    </row>
    <row r="172" spans="1:21" x14ac:dyDescent="0.3">
      <c r="A172" s="12"/>
      <c r="B172" s="12"/>
      <c r="C172" s="13">
        <v>4000</v>
      </c>
      <c r="D172" s="13"/>
      <c r="E172" s="14">
        <v>130</v>
      </c>
      <c r="F172" s="14"/>
      <c r="G172" s="14">
        <v>20</v>
      </c>
      <c r="H172" s="14"/>
      <c r="I172" s="14">
        <v>10</v>
      </c>
      <c r="J172" s="14"/>
      <c r="K172" s="14">
        <v>15</v>
      </c>
      <c r="L172" s="14"/>
      <c r="M172" s="13"/>
      <c r="N172" s="13"/>
      <c r="O172" s="13">
        <f t="shared" si="7"/>
        <v>0</v>
      </c>
      <c r="P172" s="13">
        <f t="shared" si="7"/>
        <v>0</v>
      </c>
      <c r="Q172" s="28"/>
      <c r="R172" s="26">
        <f t="shared" si="8"/>
        <v>0</v>
      </c>
      <c r="S172" s="13"/>
      <c r="U172" s="17"/>
    </row>
    <row r="173" spans="1:21" x14ac:dyDescent="0.3">
      <c r="A173" s="12"/>
      <c r="B173" s="12"/>
      <c r="C173" s="13">
        <v>4000</v>
      </c>
      <c r="D173" s="13"/>
      <c r="E173" s="14">
        <v>130</v>
      </c>
      <c r="F173" s="14"/>
      <c r="G173" s="14">
        <v>20</v>
      </c>
      <c r="H173" s="14"/>
      <c r="I173" s="14">
        <v>10</v>
      </c>
      <c r="J173" s="14"/>
      <c r="K173" s="14">
        <v>15</v>
      </c>
      <c r="L173" s="14"/>
      <c r="M173" s="13"/>
      <c r="N173" s="13"/>
      <c r="O173" s="13">
        <f t="shared" si="7"/>
        <v>0</v>
      </c>
      <c r="P173" s="13">
        <f t="shared" si="7"/>
        <v>0</v>
      </c>
      <c r="Q173" s="28"/>
      <c r="R173" s="26">
        <f t="shared" si="8"/>
        <v>0</v>
      </c>
      <c r="S173" s="13"/>
      <c r="U173" s="17"/>
    </row>
    <row r="174" spans="1:21" x14ac:dyDescent="0.3">
      <c r="A174" s="12"/>
      <c r="B174" s="12"/>
      <c r="C174" s="13">
        <v>4000</v>
      </c>
      <c r="D174" s="13"/>
      <c r="E174" s="14">
        <v>130</v>
      </c>
      <c r="F174" s="14"/>
      <c r="G174" s="14">
        <v>20</v>
      </c>
      <c r="H174" s="14"/>
      <c r="I174" s="14">
        <v>10</v>
      </c>
      <c r="J174" s="14"/>
      <c r="K174" s="14">
        <v>15</v>
      </c>
      <c r="L174" s="14"/>
      <c r="M174" s="13"/>
      <c r="N174" s="13"/>
      <c r="O174" s="13">
        <f t="shared" si="7"/>
        <v>0</v>
      </c>
      <c r="P174" s="13">
        <f t="shared" si="7"/>
        <v>0</v>
      </c>
      <c r="Q174" s="28"/>
      <c r="R174" s="26">
        <f t="shared" si="8"/>
        <v>0</v>
      </c>
      <c r="S174" s="13"/>
      <c r="U174" s="17"/>
    </row>
    <row r="175" spans="1:21" x14ac:dyDescent="0.3">
      <c r="A175" s="12"/>
      <c r="B175" s="12"/>
      <c r="C175" s="13">
        <v>4000</v>
      </c>
      <c r="D175" s="13"/>
      <c r="E175" s="14">
        <v>130</v>
      </c>
      <c r="F175" s="14"/>
      <c r="G175" s="14">
        <v>20</v>
      </c>
      <c r="H175" s="14"/>
      <c r="I175" s="14">
        <v>10</v>
      </c>
      <c r="J175" s="14"/>
      <c r="K175" s="14">
        <v>15</v>
      </c>
      <c r="L175" s="14"/>
      <c r="M175" s="13"/>
      <c r="N175" s="13"/>
      <c r="O175" s="13">
        <f t="shared" si="7"/>
        <v>0</v>
      </c>
      <c r="P175" s="13">
        <f t="shared" si="7"/>
        <v>0</v>
      </c>
      <c r="Q175" s="28"/>
      <c r="R175" s="26">
        <f t="shared" si="8"/>
        <v>0</v>
      </c>
      <c r="S175" s="13"/>
      <c r="U175" s="17"/>
    </row>
    <row r="176" spans="1:21" x14ac:dyDescent="0.3">
      <c r="A176" s="12"/>
      <c r="B176" s="12"/>
      <c r="C176" s="13">
        <v>4000</v>
      </c>
      <c r="D176" s="13"/>
      <c r="E176" s="14">
        <v>130</v>
      </c>
      <c r="F176" s="14"/>
      <c r="G176" s="14">
        <v>20</v>
      </c>
      <c r="H176" s="14"/>
      <c r="I176" s="14">
        <v>10</v>
      </c>
      <c r="J176" s="14"/>
      <c r="K176" s="14">
        <v>15</v>
      </c>
      <c r="L176" s="14"/>
      <c r="M176" s="13"/>
      <c r="N176" s="13"/>
      <c r="O176" s="13">
        <f t="shared" si="7"/>
        <v>0</v>
      </c>
      <c r="P176" s="13">
        <f t="shared" si="7"/>
        <v>0</v>
      </c>
      <c r="Q176" s="28"/>
      <c r="R176" s="26">
        <f t="shared" si="8"/>
        <v>0</v>
      </c>
      <c r="S176" s="13"/>
      <c r="U176" s="17"/>
    </row>
    <row r="177" spans="1:21" x14ac:dyDescent="0.3">
      <c r="A177" s="12"/>
      <c r="B177" s="12"/>
      <c r="C177" s="13">
        <v>4000</v>
      </c>
      <c r="D177" s="13"/>
      <c r="E177" s="14">
        <v>130</v>
      </c>
      <c r="F177" s="14"/>
      <c r="G177" s="14">
        <v>20</v>
      </c>
      <c r="H177" s="14"/>
      <c r="I177" s="14">
        <v>10</v>
      </c>
      <c r="J177" s="14"/>
      <c r="K177" s="14">
        <v>15</v>
      </c>
      <c r="L177" s="14"/>
      <c r="M177" s="13"/>
      <c r="N177" s="13"/>
      <c r="O177" s="13">
        <f t="shared" si="7"/>
        <v>0</v>
      </c>
      <c r="P177" s="13">
        <f t="shared" si="7"/>
        <v>0</v>
      </c>
      <c r="Q177" s="28"/>
      <c r="R177" s="26">
        <f t="shared" si="8"/>
        <v>0</v>
      </c>
      <c r="S177" s="13"/>
      <c r="U177" s="17"/>
    </row>
    <row r="178" spans="1:21" x14ac:dyDescent="0.3">
      <c r="A178" s="12"/>
      <c r="B178" s="12"/>
      <c r="C178" s="13">
        <v>4000</v>
      </c>
      <c r="D178" s="13"/>
      <c r="E178" s="14">
        <v>130</v>
      </c>
      <c r="F178" s="14"/>
      <c r="G178" s="14">
        <v>20</v>
      </c>
      <c r="H178" s="14"/>
      <c r="I178" s="14">
        <v>10</v>
      </c>
      <c r="J178" s="14"/>
      <c r="K178" s="14">
        <v>15</v>
      </c>
      <c r="L178" s="14"/>
      <c r="M178" s="13"/>
      <c r="N178" s="13"/>
      <c r="O178" s="13">
        <f t="shared" si="7"/>
        <v>0</v>
      </c>
      <c r="P178" s="13">
        <f t="shared" si="7"/>
        <v>0</v>
      </c>
      <c r="Q178" s="28"/>
      <c r="R178" s="26">
        <f t="shared" si="8"/>
        <v>0</v>
      </c>
      <c r="S178" s="13"/>
      <c r="U178" s="17"/>
    </row>
    <row r="179" spans="1:21" x14ac:dyDescent="0.3">
      <c r="A179" s="12"/>
      <c r="B179" s="12"/>
      <c r="C179" s="13">
        <v>4000</v>
      </c>
      <c r="D179" s="13"/>
      <c r="E179" s="14">
        <v>130</v>
      </c>
      <c r="F179" s="14"/>
      <c r="G179" s="14">
        <v>20</v>
      </c>
      <c r="H179" s="14"/>
      <c r="I179" s="14">
        <v>10</v>
      </c>
      <c r="J179" s="14"/>
      <c r="K179" s="14">
        <v>15</v>
      </c>
      <c r="L179" s="14"/>
      <c r="M179" s="13"/>
      <c r="N179" s="13"/>
      <c r="O179" s="13">
        <f t="shared" si="7"/>
        <v>0</v>
      </c>
      <c r="P179" s="13">
        <f t="shared" si="7"/>
        <v>0</v>
      </c>
      <c r="Q179" s="28"/>
      <c r="R179" s="26">
        <f t="shared" si="8"/>
        <v>0</v>
      </c>
      <c r="S179" s="13"/>
      <c r="U179" s="17"/>
    </row>
    <row r="180" spans="1:21" x14ac:dyDescent="0.3">
      <c r="A180" s="12"/>
      <c r="B180" s="12"/>
      <c r="C180" s="13">
        <v>4000</v>
      </c>
      <c r="D180" s="13"/>
      <c r="E180" s="14">
        <v>130</v>
      </c>
      <c r="F180" s="14"/>
      <c r="G180" s="14">
        <v>20</v>
      </c>
      <c r="H180" s="14"/>
      <c r="I180" s="14">
        <v>10</v>
      </c>
      <c r="J180" s="14"/>
      <c r="K180" s="14">
        <v>15</v>
      </c>
      <c r="L180" s="14"/>
      <c r="M180" s="13"/>
      <c r="N180" s="13"/>
      <c r="O180" s="13">
        <f t="shared" si="7"/>
        <v>0</v>
      </c>
      <c r="P180" s="13">
        <f t="shared" si="7"/>
        <v>0</v>
      </c>
      <c r="Q180" s="28"/>
      <c r="R180" s="26">
        <f t="shared" si="8"/>
        <v>0</v>
      </c>
      <c r="S180" s="13"/>
      <c r="U180" s="17"/>
    </row>
    <row r="181" spans="1:21" x14ac:dyDescent="0.3">
      <c r="A181" s="12"/>
      <c r="B181" s="12"/>
      <c r="C181" s="13">
        <v>4000</v>
      </c>
      <c r="D181" s="13"/>
      <c r="E181" s="14">
        <v>130</v>
      </c>
      <c r="F181" s="14"/>
      <c r="G181" s="14">
        <v>20</v>
      </c>
      <c r="H181" s="14"/>
      <c r="I181" s="14">
        <v>10</v>
      </c>
      <c r="J181" s="14"/>
      <c r="K181" s="14">
        <v>15</v>
      </c>
      <c r="L181" s="14"/>
      <c r="M181" s="13"/>
      <c r="N181" s="13"/>
      <c r="O181" s="13">
        <f t="shared" si="7"/>
        <v>0</v>
      </c>
      <c r="P181" s="13">
        <f t="shared" si="7"/>
        <v>0</v>
      </c>
      <c r="Q181" s="28"/>
      <c r="R181" s="26">
        <f t="shared" si="8"/>
        <v>0</v>
      </c>
      <c r="S181" s="13"/>
      <c r="U181" s="17"/>
    </row>
    <row r="182" spans="1:21" x14ac:dyDescent="0.3">
      <c r="A182" s="12"/>
      <c r="B182" s="12"/>
      <c r="C182" s="13">
        <v>4000</v>
      </c>
      <c r="D182" s="13"/>
      <c r="E182" s="14">
        <v>130</v>
      </c>
      <c r="F182" s="14"/>
      <c r="G182" s="14">
        <v>20</v>
      </c>
      <c r="H182" s="14"/>
      <c r="I182" s="14">
        <v>10</v>
      </c>
      <c r="J182" s="14"/>
      <c r="K182" s="14">
        <v>15</v>
      </c>
      <c r="L182" s="14"/>
      <c r="M182" s="13"/>
      <c r="N182" s="13"/>
      <c r="O182" s="13">
        <f t="shared" si="7"/>
        <v>0</v>
      </c>
      <c r="P182" s="13">
        <f t="shared" si="7"/>
        <v>0</v>
      </c>
      <c r="Q182" s="28"/>
      <c r="R182" s="26">
        <f t="shared" si="8"/>
        <v>0</v>
      </c>
      <c r="S182" s="13"/>
      <c r="U182" s="17"/>
    </row>
    <row r="183" spans="1:21" x14ac:dyDescent="0.3">
      <c r="A183" s="12"/>
      <c r="B183" s="12"/>
      <c r="C183" s="13">
        <v>4000</v>
      </c>
      <c r="D183" s="13"/>
      <c r="E183" s="14">
        <v>130</v>
      </c>
      <c r="F183" s="14"/>
      <c r="G183" s="14">
        <v>20</v>
      </c>
      <c r="H183" s="14"/>
      <c r="I183" s="14">
        <v>10</v>
      </c>
      <c r="J183" s="14"/>
      <c r="K183" s="14">
        <v>15</v>
      </c>
      <c r="L183" s="14"/>
      <c r="M183" s="13"/>
      <c r="N183" s="13"/>
      <c r="O183" s="13">
        <f t="shared" si="7"/>
        <v>0</v>
      </c>
      <c r="P183" s="13">
        <f t="shared" si="7"/>
        <v>0</v>
      </c>
      <c r="Q183" s="28"/>
      <c r="R183" s="26">
        <f t="shared" si="8"/>
        <v>0</v>
      </c>
      <c r="S183" s="13"/>
      <c r="U183" s="17"/>
    </row>
    <row r="184" spans="1:21" x14ac:dyDescent="0.3">
      <c r="A184" s="12"/>
      <c r="B184" s="12"/>
      <c r="C184" s="13">
        <v>4000</v>
      </c>
      <c r="D184" s="13"/>
      <c r="E184" s="14">
        <v>130</v>
      </c>
      <c r="F184" s="14"/>
      <c r="G184" s="14">
        <v>20</v>
      </c>
      <c r="H184" s="14"/>
      <c r="I184" s="14">
        <v>10</v>
      </c>
      <c r="J184" s="14"/>
      <c r="K184" s="14">
        <v>15</v>
      </c>
      <c r="L184" s="14"/>
      <c r="M184" s="13"/>
      <c r="N184" s="13"/>
      <c r="O184" s="13">
        <f t="shared" si="7"/>
        <v>0</v>
      </c>
      <c r="P184" s="13">
        <f t="shared" si="7"/>
        <v>0</v>
      </c>
      <c r="Q184" s="28"/>
      <c r="R184" s="26">
        <f t="shared" si="8"/>
        <v>0</v>
      </c>
      <c r="S184" s="13"/>
      <c r="U184" s="17"/>
    </row>
    <row r="185" spans="1:21" x14ac:dyDescent="0.3">
      <c r="A185" s="12"/>
      <c r="B185" s="12"/>
      <c r="C185" s="13">
        <v>4000</v>
      </c>
      <c r="D185" s="13"/>
      <c r="E185" s="14">
        <v>130</v>
      </c>
      <c r="F185" s="14"/>
      <c r="G185" s="14">
        <v>20</v>
      </c>
      <c r="H185" s="14"/>
      <c r="I185" s="14">
        <v>10</v>
      </c>
      <c r="J185" s="14"/>
      <c r="K185" s="14">
        <v>15</v>
      </c>
      <c r="L185" s="14"/>
      <c r="M185" s="13"/>
      <c r="N185" s="13"/>
      <c r="O185" s="13">
        <f t="shared" si="7"/>
        <v>0</v>
      </c>
      <c r="P185" s="13">
        <f t="shared" si="7"/>
        <v>0</v>
      </c>
      <c r="Q185" s="28"/>
      <c r="R185" s="26">
        <f t="shared" si="8"/>
        <v>0</v>
      </c>
      <c r="S185" s="13"/>
      <c r="U185" s="17"/>
    </row>
    <row r="186" spans="1:21" x14ac:dyDescent="0.3">
      <c r="A186" s="12"/>
      <c r="B186" s="12"/>
      <c r="C186" s="13">
        <v>4000</v>
      </c>
      <c r="D186" s="13"/>
      <c r="E186" s="14">
        <v>130</v>
      </c>
      <c r="F186" s="14"/>
      <c r="G186" s="14">
        <v>20</v>
      </c>
      <c r="H186" s="14"/>
      <c r="I186" s="14">
        <v>10</v>
      </c>
      <c r="J186" s="14"/>
      <c r="K186" s="14">
        <v>15</v>
      </c>
      <c r="L186" s="14"/>
      <c r="M186" s="13"/>
      <c r="N186" s="13"/>
      <c r="O186" s="13">
        <f t="shared" si="7"/>
        <v>0</v>
      </c>
      <c r="P186" s="13">
        <f t="shared" si="7"/>
        <v>0</v>
      </c>
      <c r="Q186" s="28"/>
      <c r="R186" s="26">
        <f t="shared" si="8"/>
        <v>0</v>
      </c>
      <c r="S186" s="13"/>
      <c r="U186" s="17"/>
    </row>
    <row r="187" spans="1:21" x14ac:dyDescent="0.3">
      <c r="A187" s="12"/>
      <c r="B187" s="12"/>
      <c r="C187" s="13">
        <v>4000</v>
      </c>
      <c r="D187" s="13"/>
      <c r="E187" s="14">
        <v>130</v>
      </c>
      <c r="F187" s="14"/>
      <c r="G187" s="14">
        <v>20</v>
      </c>
      <c r="H187" s="14"/>
      <c r="I187" s="14">
        <v>10</v>
      </c>
      <c r="J187" s="14"/>
      <c r="K187" s="14">
        <v>15</v>
      </c>
      <c r="L187" s="14"/>
      <c r="M187" s="13"/>
      <c r="N187" s="13"/>
      <c r="O187" s="13">
        <f t="shared" si="7"/>
        <v>0</v>
      </c>
      <c r="P187" s="13">
        <f t="shared" si="7"/>
        <v>0</v>
      </c>
      <c r="Q187" s="28"/>
      <c r="R187" s="26">
        <f t="shared" si="8"/>
        <v>0</v>
      </c>
      <c r="S187" s="13"/>
      <c r="U187" s="17"/>
    </row>
    <row r="188" spans="1:21" x14ac:dyDescent="0.3">
      <c r="A188" s="12"/>
      <c r="B188" s="12"/>
      <c r="C188" s="13">
        <v>4000</v>
      </c>
      <c r="D188" s="13"/>
      <c r="E188" s="14">
        <v>130</v>
      </c>
      <c r="F188" s="14"/>
      <c r="G188" s="14">
        <v>20</v>
      </c>
      <c r="H188" s="14"/>
      <c r="I188" s="14">
        <v>10</v>
      </c>
      <c r="J188" s="14"/>
      <c r="K188" s="14">
        <v>15</v>
      </c>
      <c r="L188" s="14"/>
      <c r="M188" s="13"/>
      <c r="N188" s="13"/>
      <c r="O188" s="13">
        <f t="shared" si="7"/>
        <v>0</v>
      </c>
      <c r="P188" s="13">
        <f t="shared" si="7"/>
        <v>0</v>
      </c>
      <c r="Q188" s="28"/>
      <c r="R188" s="26">
        <f t="shared" si="8"/>
        <v>0</v>
      </c>
      <c r="S188" s="13"/>
      <c r="U188" s="17"/>
    </row>
    <row r="189" spans="1:21" x14ac:dyDescent="0.3">
      <c r="A189" s="12"/>
      <c r="B189" s="12"/>
      <c r="C189" s="13">
        <v>4000</v>
      </c>
      <c r="D189" s="13"/>
      <c r="E189" s="14">
        <v>130</v>
      </c>
      <c r="F189" s="14"/>
      <c r="G189" s="14">
        <v>20</v>
      </c>
      <c r="H189" s="14"/>
      <c r="I189" s="14">
        <v>10</v>
      </c>
      <c r="J189" s="14"/>
      <c r="K189" s="14">
        <v>15</v>
      </c>
      <c r="L189" s="14"/>
      <c r="M189" s="13"/>
      <c r="N189" s="13"/>
      <c r="O189" s="13">
        <f t="shared" si="7"/>
        <v>0</v>
      </c>
      <c r="P189" s="13">
        <f t="shared" si="7"/>
        <v>0</v>
      </c>
      <c r="Q189" s="28"/>
      <c r="R189" s="26">
        <f t="shared" si="8"/>
        <v>0</v>
      </c>
      <c r="S189" s="13"/>
      <c r="U189" s="17"/>
    </row>
    <row r="190" spans="1:21" x14ac:dyDescent="0.3">
      <c r="A190" s="12"/>
      <c r="B190" s="12"/>
      <c r="C190" s="13">
        <v>4000</v>
      </c>
      <c r="D190" s="13"/>
      <c r="E190" s="14">
        <v>130</v>
      </c>
      <c r="F190" s="14"/>
      <c r="G190" s="14">
        <v>20</v>
      </c>
      <c r="H190" s="14"/>
      <c r="I190" s="14">
        <v>10</v>
      </c>
      <c r="J190" s="14"/>
      <c r="K190" s="14">
        <v>15</v>
      </c>
      <c r="L190" s="14"/>
      <c r="M190" s="13"/>
      <c r="N190" s="13"/>
      <c r="O190" s="13">
        <f t="shared" si="7"/>
        <v>0</v>
      </c>
      <c r="P190" s="13">
        <f t="shared" si="7"/>
        <v>0</v>
      </c>
      <c r="Q190" s="28"/>
      <c r="R190" s="26">
        <f t="shared" si="8"/>
        <v>0</v>
      </c>
      <c r="S190" s="13"/>
      <c r="U190" s="17"/>
    </row>
    <row r="191" spans="1:21" x14ac:dyDescent="0.3">
      <c r="A191" s="12"/>
      <c r="B191" s="12"/>
      <c r="C191" s="13">
        <v>4000</v>
      </c>
      <c r="D191" s="13"/>
      <c r="E191" s="14">
        <v>130</v>
      </c>
      <c r="F191" s="14"/>
      <c r="G191" s="14">
        <v>20</v>
      </c>
      <c r="H191" s="14"/>
      <c r="I191" s="14">
        <v>10</v>
      </c>
      <c r="J191" s="14"/>
      <c r="K191" s="14">
        <v>15</v>
      </c>
      <c r="L191" s="14"/>
      <c r="M191" s="13"/>
      <c r="N191" s="13"/>
      <c r="O191" s="13">
        <f t="shared" si="7"/>
        <v>0</v>
      </c>
      <c r="P191" s="13">
        <f t="shared" si="7"/>
        <v>0</v>
      </c>
      <c r="Q191" s="28"/>
      <c r="R191" s="26">
        <f t="shared" si="8"/>
        <v>0</v>
      </c>
      <c r="S191" s="13"/>
      <c r="U191" s="17"/>
    </row>
    <row r="192" spans="1:21" x14ac:dyDescent="0.3">
      <c r="A192" s="12"/>
      <c r="B192" s="12"/>
      <c r="C192" s="13">
        <v>4000</v>
      </c>
      <c r="D192" s="13"/>
      <c r="E192" s="14">
        <v>130</v>
      </c>
      <c r="F192" s="14"/>
      <c r="G192" s="14">
        <v>20</v>
      </c>
      <c r="H192" s="14"/>
      <c r="I192" s="14">
        <v>10</v>
      </c>
      <c r="J192" s="14"/>
      <c r="K192" s="14">
        <v>15</v>
      </c>
      <c r="L192" s="14"/>
      <c r="M192" s="13"/>
      <c r="N192" s="13"/>
      <c r="O192" s="13">
        <f t="shared" si="7"/>
        <v>0</v>
      </c>
      <c r="P192" s="13">
        <f t="shared" si="7"/>
        <v>0</v>
      </c>
      <c r="Q192" s="28"/>
      <c r="R192" s="26">
        <f t="shared" si="8"/>
        <v>0</v>
      </c>
      <c r="S192" s="13"/>
      <c r="U192" s="17"/>
    </row>
    <row r="193" spans="1:21" x14ac:dyDescent="0.3">
      <c r="A193" s="12"/>
      <c r="B193" s="12"/>
      <c r="C193" s="13">
        <v>4000</v>
      </c>
      <c r="D193" s="13"/>
      <c r="E193" s="14">
        <v>130</v>
      </c>
      <c r="F193" s="14"/>
      <c r="G193" s="14">
        <v>20</v>
      </c>
      <c r="H193" s="14"/>
      <c r="I193" s="14">
        <v>10</v>
      </c>
      <c r="J193" s="14"/>
      <c r="K193" s="14">
        <v>15</v>
      </c>
      <c r="L193" s="14"/>
      <c r="M193" s="13"/>
      <c r="N193" s="13"/>
      <c r="O193" s="13">
        <f t="shared" si="7"/>
        <v>0</v>
      </c>
      <c r="P193" s="13">
        <f t="shared" si="7"/>
        <v>0</v>
      </c>
      <c r="Q193" s="28"/>
      <c r="R193" s="26">
        <f t="shared" si="8"/>
        <v>0</v>
      </c>
      <c r="S193" s="13"/>
      <c r="U193" s="17"/>
    </row>
    <row r="194" spans="1:21" x14ac:dyDescent="0.3">
      <c r="A194" s="12"/>
      <c r="B194" s="12"/>
      <c r="C194" s="13">
        <v>4000</v>
      </c>
      <c r="D194" s="13"/>
      <c r="E194" s="14">
        <v>130</v>
      </c>
      <c r="F194" s="14"/>
      <c r="G194" s="14">
        <v>20</v>
      </c>
      <c r="H194" s="14"/>
      <c r="I194" s="14">
        <v>10</v>
      </c>
      <c r="J194" s="14"/>
      <c r="K194" s="14">
        <v>15</v>
      </c>
      <c r="L194" s="14"/>
      <c r="M194" s="13"/>
      <c r="N194" s="13"/>
      <c r="O194" s="13">
        <f t="shared" si="7"/>
        <v>0</v>
      </c>
      <c r="P194" s="13">
        <f t="shared" si="7"/>
        <v>0</v>
      </c>
      <c r="Q194" s="28"/>
      <c r="R194" s="26">
        <f t="shared" si="8"/>
        <v>0</v>
      </c>
      <c r="S194" s="13"/>
      <c r="U194" s="17"/>
    </row>
    <row r="195" spans="1:21" x14ac:dyDescent="0.3">
      <c r="A195" s="12"/>
      <c r="B195" s="12"/>
      <c r="C195" s="13">
        <v>4000</v>
      </c>
      <c r="D195" s="13"/>
      <c r="E195" s="14">
        <v>130</v>
      </c>
      <c r="F195" s="14"/>
      <c r="G195" s="14">
        <v>20</v>
      </c>
      <c r="H195" s="14"/>
      <c r="I195" s="14">
        <v>10</v>
      </c>
      <c r="J195" s="14"/>
      <c r="K195" s="14">
        <v>15</v>
      </c>
      <c r="L195" s="14"/>
      <c r="M195" s="13"/>
      <c r="N195" s="13"/>
      <c r="O195" s="13">
        <f t="shared" si="7"/>
        <v>0</v>
      </c>
      <c r="P195" s="13">
        <f t="shared" si="7"/>
        <v>0</v>
      </c>
      <c r="Q195" s="28"/>
      <c r="R195" s="26">
        <f t="shared" si="8"/>
        <v>0</v>
      </c>
      <c r="S195" s="13"/>
      <c r="U195" s="17"/>
    </row>
    <row r="196" spans="1:21" x14ac:dyDescent="0.3">
      <c r="A196" s="12"/>
      <c r="B196" s="12"/>
      <c r="C196" s="13">
        <v>4000</v>
      </c>
      <c r="D196" s="13"/>
      <c r="E196" s="14">
        <v>130</v>
      </c>
      <c r="F196" s="14"/>
      <c r="G196" s="14">
        <v>20</v>
      </c>
      <c r="H196" s="14"/>
      <c r="I196" s="14">
        <v>10</v>
      </c>
      <c r="J196" s="14"/>
      <c r="K196" s="14">
        <v>15</v>
      </c>
      <c r="L196" s="14"/>
      <c r="M196" s="13"/>
      <c r="N196" s="13"/>
      <c r="O196" s="13">
        <f t="shared" si="7"/>
        <v>0</v>
      </c>
      <c r="P196" s="13">
        <f t="shared" si="7"/>
        <v>0</v>
      </c>
      <c r="Q196" s="28"/>
      <c r="R196" s="26">
        <f t="shared" si="8"/>
        <v>0</v>
      </c>
      <c r="S196" s="13"/>
      <c r="U196" s="17"/>
    </row>
    <row r="197" spans="1:21" x14ac:dyDescent="0.3">
      <c r="A197" s="12"/>
      <c r="B197" s="12"/>
      <c r="C197" s="13">
        <v>4000</v>
      </c>
      <c r="D197" s="13"/>
      <c r="E197" s="14">
        <v>130</v>
      </c>
      <c r="F197" s="14"/>
      <c r="G197" s="14">
        <v>20</v>
      </c>
      <c r="H197" s="14"/>
      <c r="I197" s="14">
        <v>10</v>
      </c>
      <c r="J197" s="14"/>
      <c r="K197" s="14">
        <v>15</v>
      </c>
      <c r="L197" s="14"/>
      <c r="M197" s="13"/>
      <c r="N197" s="13"/>
      <c r="O197" s="13">
        <f t="shared" si="7"/>
        <v>0</v>
      </c>
      <c r="P197" s="13">
        <f t="shared" si="7"/>
        <v>0</v>
      </c>
      <c r="Q197" s="28"/>
      <c r="R197" s="26">
        <f t="shared" si="8"/>
        <v>0</v>
      </c>
      <c r="S197" s="13"/>
      <c r="U197" s="17"/>
    </row>
    <row r="198" spans="1:21" x14ac:dyDescent="0.3">
      <c r="A198" s="12"/>
      <c r="B198" s="12"/>
      <c r="C198" s="13">
        <v>4000</v>
      </c>
      <c r="D198" s="13"/>
      <c r="E198" s="14">
        <v>130</v>
      </c>
      <c r="F198" s="14"/>
      <c r="G198" s="14">
        <v>20</v>
      </c>
      <c r="H198" s="14"/>
      <c r="I198" s="14">
        <v>10</v>
      </c>
      <c r="J198" s="14"/>
      <c r="K198" s="14">
        <v>15</v>
      </c>
      <c r="L198" s="14"/>
      <c r="M198" s="13"/>
      <c r="N198" s="13"/>
      <c r="O198" s="13">
        <f t="shared" si="7"/>
        <v>0</v>
      </c>
      <c r="P198" s="13">
        <f t="shared" si="7"/>
        <v>0</v>
      </c>
      <c r="Q198" s="28"/>
      <c r="R198" s="26">
        <f t="shared" si="8"/>
        <v>0</v>
      </c>
      <c r="S198" s="13"/>
      <c r="U198" s="17"/>
    </row>
    <row r="199" spans="1:21" x14ac:dyDescent="0.3">
      <c r="A199" s="12"/>
      <c r="B199" s="12"/>
      <c r="C199" s="13">
        <v>4000</v>
      </c>
      <c r="D199" s="13"/>
      <c r="E199" s="14">
        <v>130</v>
      </c>
      <c r="F199" s="14"/>
      <c r="G199" s="14">
        <v>20</v>
      </c>
      <c r="H199" s="14"/>
      <c r="I199" s="14">
        <v>10</v>
      </c>
      <c r="J199" s="14"/>
      <c r="K199" s="14">
        <v>15</v>
      </c>
      <c r="L199" s="14"/>
      <c r="M199" s="13"/>
      <c r="N199" s="13"/>
      <c r="O199" s="13">
        <f t="shared" si="7"/>
        <v>0</v>
      </c>
      <c r="P199" s="13">
        <f t="shared" si="7"/>
        <v>0</v>
      </c>
      <c r="Q199" s="28"/>
      <c r="R199" s="26">
        <f t="shared" si="8"/>
        <v>0</v>
      </c>
      <c r="S199" s="13"/>
      <c r="U199" s="17"/>
    </row>
    <row r="200" spans="1:21" x14ac:dyDescent="0.3">
      <c r="A200" s="12"/>
      <c r="B200" s="12"/>
      <c r="C200" s="13">
        <v>4000</v>
      </c>
      <c r="D200" s="13"/>
      <c r="E200" s="14">
        <v>130</v>
      </c>
      <c r="F200" s="14"/>
      <c r="G200" s="14">
        <v>20</v>
      </c>
      <c r="H200" s="14"/>
      <c r="I200" s="14">
        <v>10</v>
      </c>
      <c r="J200" s="14"/>
      <c r="K200" s="14">
        <v>15</v>
      </c>
      <c r="L200" s="14"/>
      <c r="M200" s="13"/>
      <c r="N200" s="13"/>
      <c r="O200" s="13">
        <f t="shared" ref="O200:P214" si="9">+M200/8</f>
        <v>0</v>
      </c>
      <c r="P200" s="13">
        <f t="shared" si="9"/>
        <v>0</v>
      </c>
      <c r="Q200" s="28"/>
      <c r="R200" s="26">
        <f t="shared" si="8"/>
        <v>0</v>
      </c>
      <c r="S200" s="13"/>
      <c r="U200" s="17"/>
    </row>
    <row r="201" spans="1:21" x14ac:dyDescent="0.3">
      <c r="A201" s="12"/>
      <c r="B201" s="12"/>
      <c r="C201" s="13">
        <v>4000</v>
      </c>
      <c r="D201" s="13"/>
      <c r="E201" s="14">
        <v>130</v>
      </c>
      <c r="F201" s="14"/>
      <c r="G201" s="14">
        <v>20</v>
      </c>
      <c r="H201" s="14"/>
      <c r="I201" s="14">
        <v>10</v>
      </c>
      <c r="J201" s="14"/>
      <c r="K201" s="14">
        <v>15</v>
      </c>
      <c r="L201" s="14"/>
      <c r="M201" s="13"/>
      <c r="N201" s="13"/>
      <c r="O201" s="13">
        <f t="shared" si="9"/>
        <v>0</v>
      </c>
      <c r="P201" s="13">
        <f t="shared" si="9"/>
        <v>0</v>
      </c>
      <c r="Q201" s="28"/>
      <c r="R201" s="26">
        <f t="shared" ref="R201:R214" si="10">+(((D201/C201)+(F201/E201)+(H201/G201)+(J201/I201)+(L201/K201)+O201))*0.05</f>
        <v>0</v>
      </c>
      <c r="S201" s="13"/>
      <c r="U201" s="17"/>
    </row>
    <row r="202" spans="1:21" x14ac:dyDescent="0.3">
      <c r="A202" s="12"/>
      <c r="B202" s="12"/>
      <c r="C202" s="13">
        <v>4000</v>
      </c>
      <c r="D202" s="13"/>
      <c r="E202" s="14">
        <v>130</v>
      </c>
      <c r="F202" s="14"/>
      <c r="G202" s="14">
        <v>20</v>
      </c>
      <c r="H202" s="14"/>
      <c r="I202" s="14">
        <v>10</v>
      </c>
      <c r="J202" s="14"/>
      <c r="K202" s="14">
        <v>15</v>
      </c>
      <c r="L202" s="14"/>
      <c r="M202" s="13"/>
      <c r="N202" s="13"/>
      <c r="O202" s="13">
        <f t="shared" si="9"/>
        <v>0</v>
      </c>
      <c r="P202" s="13">
        <f t="shared" si="9"/>
        <v>0</v>
      </c>
      <c r="Q202" s="28"/>
      <c r="R202" s="26">
        <f t="shared" si="10"/>
        <v>0</v>
      </c>
      <c r="S202" s="13"/>
      <c r="U202" s="17"/>
    </row>
    <row r="203" spans="1:21" x14ac:dyDescent="0.3">
      <c r="A203" s="12"/>
      <c r="B203" s="12"/>
      <c r="C203" s="13">
        <v>4000</v>
      </c>
      <c r="D203" s="13"/>
      <c r="E203" s="14">
        <v>130</v>
      </c>
      <c r="F203" s="14"/>
      <c r="G203" s="14">
        <v>20</v>
      </c>
      <c r="H203" s="14"/>
      <c r="I203" s="14">
        <v>10</v>
      </c>
      <c r="J203" s="14"/>
      <c r="K203" s="14">
        <v>15</v>
      </c>
      <c r="L203" s="14"/>
      <c r="M203" s="13"/>
      <c r="N203" s="13"/>
      <c r="O203" s="13">
        <f t="shared" si="9"/>
        <v>0</v>
      </c>
      <c r="P203" s="13">
        <f t="shared" si="9"/>
        <v>0</v>
      </c>
      <c r="Q203" s="28"/>
      <c r="R203" s="26">
        <f t="shared" si="10"/>
        <v>0</v>
      </c>
      <c r="S203" s="13"/>
      <c r="U203" s="17"/>
    </row>
    <row r="204" spans="1:21" x14ac:dyDescent="0.3">
      <c r="A204" s="12"/>
      <c r="B204" s="12"/>
      <c r="C204" s="13">
        <v>4000</v>
      </c>
      <c r="D204" s="13"/>
      <c r="E204" s="14">
        <v>130</v>
      </c>
      <c r="F204" s="14"/>
      <c r="G204" s="14">
        <v>20</v>
      </c>
      <c r="H204" s="14"/>
      <c r="I204" s="14">
        <v>10</v>
      </c>
      <c r="J204" s="14"/>
      <c r="K204" s="14">
        <v>15</v>
      </c>
      <c r="L204" s="14"/>
      <c r="M204" s="13"/>
      <c r="N204" s="13"/>
      <c r="O204" s="13">
        <f t="shared" si="9"/>
        <v>0</v>
      </c>
      <c r="P204" s="13">
        <f t="shared" si="9"/>
        <v>0</v>
      </c>
      <c r="Q204" s="28"/>
      <c r="R204" s="26">
        <f t="shared" si="10"/>
        <v>0</v>
      </c>
      <c r="S204" s="13"/>
      <c r="U204" s="17"/>
    </row>
    <row r="205" spans="1:21" x14ac:dyDescent="0.3">
      <c r="A205" s="12"/>
      <c r="B205" s="12"/>
      <c r="C205" s="13">
        <v>4000</v>
      </c>
      <c r="D205" s="13"/>
      <c r="E205" s="14">
        <v>130</v>
      </c>
      <c r="F205" s="14"/>
      <c r="G205" s="14">
        <v>20</v>
      </c>
      <c r="H205" s="14"/>
      <c r="I205" s="14">
        <v>10</v>
      </c>
      <c r="J205" s="14"/>
      <c r="K205" s="14">
        <v>15</v>
      </c>
      <c r="L205" s="14"/>
      <c r="M205" s="13"/>
      <c r="N205" s="13"/>
      <c r="O205" s="13">
        <f t="shared" si="9"/>
        <v>0</v>
      </c>
      <c r="P205" s="13">
        <f t="shared" si="9"/>
        <v>0</v>
      </c>
      <c r="Q205" s="28"/>
      <c r="R205" s="26">
        <f t="shared" si="10"/>
        <v>0</v>
      </c>
      <c r="S205" s="13"/>
      <c r="U205" s="17"/>
    </row>
    <row r="206" spans="1:21" x14ac:dyDescent="0.3">
      <c r="A206" s="12"/>
      <c r="B206" s="12"/>
      <c r="C206" s="13">
        <v>4000</v>
      </c>
      <c r="D206" s="13"/>
      <c r="E206" s="14">
        <v>130</v>
      </c>
      <c r="F206" s="14"/>
      <c r="G206" s="14">
        <v>20</v>
      </c>
      <c r="H206" s="14"/>
      <c r="I206" s="14">
        <v>10</v>
      </c>
      <c r="J206" s="14"/>
      <c r="K206" s="14">
        <v>15</v>
      </c>
      <c r="L206" s="14"/>
      <c r="M206" s="13"/>
      <c r="N206" s="13"/>
      <c r="O206" s="13">
        <f t="shared" si="9"/>
        <v>0</v>
      </c>
      <c r="P206" s="13">
        <f t="shared" si="9"/>
        <v>0</v>
      </c>
      <c r="Q206" s="28"/>
      <c r="R206" s="26">
        <f t="shared" si="10"/>
        <v>0</v>
      </c>
      <c r="S206" s="13"/>
      <c r="U206" s="17"/>
    </row>
    <row r="207" spans="1:21" x14ac:dyDescent="0.3">
      <c r="A207" s="12"/>
      <c r="B207" s="12"/>
      <c r="C207" s="13">
        <v>4000</v>
      </c>
      <c r="D207" s="13"/>
      <c r="E207" s="14">
        <v>130</v>
      </c>
      <c r="F207" s="14"/>
      <c r="G207" s="14">
        <v>20</v>
      </c>
      <c r="H207" s="14"/>
      <c r="I207" s="14">
        <v>10</v>
      </c>
      <c r="J207" s="14"/>
      <c r="K207" s="14">
        <v>15</v>
      </c>
      <c r="L207" s="14"/>
      <c r="M207" s="13"/>
      <c r="N207" s="13"/>
      <c r="O207" s="13">
        <f t="shared" si="9"/>
        <v>0</v>
      </c>
      <c r="P207" s="13">
        <f t="shared" si="9"/>
        <v>0</v>
      </c>
      <c r="Q207" s="28"/>
      <c r="R207" s="26">
        <f t="shared" si="10"/>
        <v>0</v>
      </c>
      <c r="S207" s="13"/>
      <c r="U207" s="17"/>
    </row>
    <row r="208" spans="1:21" x14ac:dyDescent="0.3">
      <c r="A208" s="12"/>
      <c r="B208" s="12"/>
      <c r="C208" s="13">
        <v>4000</v>
      </c>
      <c r="D208" s="13"/>
      <c r="E208" s="14">
        <v>130</v>
      </c>
      <c r="F208" s="14"/>
      <c r="G208" s="14">
        <v>20</v>
      </c>
      <c r="H208" s="14"/>
      <c r="I208" s="14">
        <v>10</v>
      </c>
      <c r="J208" s="14"/>
      <c r="K208" s="14">
        <v>15</v>
      </c>
      <c r="L208" s="14"/>
      <c r="M208" s="13"/>
      <c r="N208" s="13"/>
      <c r="O208" s="13">
        <f t="shared" si="9"/>
        <v>0</v>
      </c>
      <c r="P208" s="13">
        <f t="shared" si="9"/>
        <v>0</v>
      </c>
      <c r="Q208" s="28"/>
      <c r="R208" s="26">
        <f t="shared" si="10"/>
        <v>0</v>
      </c>
      <c r="S208" s="13"/>
      <c r="U208" s="17"/>
    </row>
    <row r="209" spans="1:21" x14ac:dyDescent="0.3">
      <c r="A209" s="12"/>
      <c r="B209" s="12"/>
      <c r="C209" s="13">
        <v>4000</v>
      </c>
      <c r="D209" s="13"/>
      <c r="E209" s="14">
        <v>130</v>
      </c>
      <c r="F209" s="14"/>
      <c r="G209" s="14">
        <v>20</v>
      </c>
      <c r="H209" s="14"/>
      <c r="I209" s="14">
        <v>10</v>
      </c>
      <c r="J209" s="14"/>
      <c r="K209" s="14">
        <v>15</v>
      </c>
      <c r="L209" s="14"/>
      <c r="M209" s="13"/>
      <c r="N209" s="13"/>
      <c r="O209" s="13">
        <f t="shared" si="9"/>
        <v>0</v>
      </c>
      <c r="P209" s="13">
        <f t="shared" si="9"/>
        <v>0</v>
      </c>
      <c r="Q209" s="28"/>
      <c r="R209" s="26">
        <f t="shared" si="10"/>
        <v>0</v>
      </c>
      <c r="S209" s="13"/>
      <c r="U209" s="17"/>
    </row>
    <row r="210" spans="1:21" x14ac:dyDescent="0.3">
      <c r="A210" s="12"/>
      <c r="B210" s="12"/>
      <c r="C210" s="13">
        <v>4000</v>
      </c>
      <c r="D210" s="13"/>
      <c r="E210" s="14">
        <v>130</v>
      </c>
      <c r="F210" s="14"/>
      <c r="G210" s="14">
        <v>20</v>
      </c>
      <c r="H210" s="14"/>
      <c r="I210" s="14">
        <v>10</v>
      </c>
      <c r="J210" s="14"/>
      <c r="K210" s="14">
        <v>15</v>
      </c>
      <c r="L210" s="14"/>
      <c r="M210" s="13"/>
      <c r="N210" s="13"/>
      <c r="O210" s="13">
        <f t="shared" si="9"/>
        <v>0</v>
      </c>
      <c r="P210" s="13">
        <f t="shared" si="9"/>
        <v>0</v>
      </c>
      <c r="Q210" s="28"/>
      <c r="R210" s="26">
        <f t="shared" si="10"/>
        <v>0</v>
      </c>
      <c r="S210" s="13"/>
      <c r="U210" s="17"/>
    </row>
    <row r="211" spans="1:21" x14ac:dyDescent="0.3">
      <c r="A211" s="12"/>
      <c r="B211" s="12"/>
      <c r="C211" s="13">
        <v>4000</v>
      </c>
      <c r="D211" s="13"/>
      <c r="E211" s="14">
        <v>130</v>
      </c>
      <c r="F211" s="14"/>
      <c r="G211" s="14">
        <v>20</v>
      </c>
      <c r="H211" s="14"/>
      <c r="I211" s="14">
        <v>10</v>
      </c>
      <c r="J211" s="14"/>
      <c r="K211" s="14">
        <v>15</v>
      </c>
      <c r="L211" s="14"/>
      <c r="M211" s="13"/>
      <c r="N211" s="13"/>
      <c r="O211" s="13">
        <f t="shared" si="9"/>
        <v>0</v>
      </c>
      <c r="P211" s="13">
        <f t="shared" si="9"/>
        <v>0</v>
      </c>
      <c r="Q211" s="28"/>
      <c r="R211" s="26">
        <f t="shared" si="10"/>
        <v>0</v>
      </c>
      <c r="S211" s="13"/>
      <c r="U211" s="17"/>
    </row>
    <row r="212" spans="1:21" x14ac:dyDescent="0.3">
      <c r="A212" s="12"/>
      <c r="B212" s="12"/>
      <c r="C212" s="13">
        <v>4000</v>
      </c>
      <c r="D212" s="13"/>
      <c r="E212" s="14">
        <v>130</v>
      </c>
      <c r="F212" s="14"/>
      <c r="G212" s="14">
        <v>20</v>
      </c>
      <c r="H212" s="14"/>
      <c r="I212" s="14">
        <v>10</v>
      </c>
      <c r="J212" s="14"/>
      <c r="K212" s="14">
        <v>15</v>
      </c>
      <c r="L212" s="14"/>
      <c r="M212" s="13"/>
      <c r="N212" s="13"/>
      <c r="O212" s="13">
        <f t="shared" si="9"/>
        <v>0</v>
      </c>
      <c r="P212" s="13">
        <f t="shared" si="9"/>
        <v>0</v>
      </c>
      <c r="Q212" s="28"/>
      <c r="R212" s="26">
        <f t="shared" si="10"/>
        <v>0</v>
      </c>
      <c r="S212" s="13"/>
      <c r="U212" s="17"/>
    </row>
    <row r="213" spans="1:21" x14ac:dyDescent="0.3">
      <c r="A213" s="12"/>
      <c r="B213" s="12"/>
      <c r="C213" s="13">
        <v>4000</v>
      </c>
      <c r="D213" s="13"/>
      <c r="E213" s="14">
        <v>130</v>
      </c>
      <c r="F213" s="14"/>
      <c r="G213" s="14">
        <v>20</v>
      </c>
      <c r="H213" s="14"/>
      <c r="I213" s="14">
        <v>10</v>
      </c>
      <c r="J213" s="14"/>
      <c r="K213" s="14">
        <v>15</v>
      </c>
      <c r="L213" s="14"/>
      <c r="M213" s="13"/>
      <c r="N213" s="13"/>
      <c r="O213" s="13">
        <f t="shared" si="9"/>
        <v>0</v>
      </c>
      <c r="P213" s="13">
        <f t="shared" si="9"/>
        <v>0</v>
      </c>
      <c r="Q213" s="28"/>
      <c r="R213" s="26">
        <f t="shared" si="10"/>
        <v>0</v>
      </c>
      <c r="S213" s="13"/>
      <c r="U213" s="17"/>
    </row>
    <row r="214" spans="1:21" x14ac:dyDescent="0.3">
      <c r="A214" s="12"/>
      <c r="B214" s="12"/>
      <c r="C214" s="13">
        <v>4000</v>
      </c>
      <c r="D214" s="13"/>
      <c r="E214" s="14">
        <v>130</v>
      </c>
      <c r="F214" s="14"/>
      <c r="G214" s="14">
        <v>20</v>
      </c>
      <c r="H214" s="14"/>
      <c r="I214" s="14">
        <v>10</v>
      </c>
      <c r="J214" s="14"/>
      <c r="K214" s="14">
        <v>15</v>
      </c>
      <c r="L214" s="14"/>
      <c r="M214" s="13"/>
      <c r="N214" s="13"/>
      <c r="O214" s="13">
        <f t="shared" si="9"/>
        <v>0</v>
      </c>
      <c r="P214" s="13">
        <f t="shared" si="9"/>
        <v>0</v>
      </c>
      <c r="Q214" s="28"/>
      <c r="R214" s="26">
        <f t="shared" si="10"/>
        <v>0</v>
      </c>
      <c r="S214" s="13"/>
      <c r="U214" s="17"/>
    </row>
    <row r="215" spans="1:21" x14ac:dyDescent="0.3">
      <c r="A215" s="12"/>
      <c r="B215" s="12"/>
      <c r="C215" s="13"/>
      <c r="D215" s="13"/>
      <c r="E215" s="14"/>
      <c r="F215" s="14"/>
      <c r="G215" s="14"/>
      <c r="H215" s="14"/>
      <c r="I215" s="14"/>
      <c r="J215" s="14"/>
      <c r="K215" s="14"/>
      <c r="L215" s="14"/>
      <c r="M215" s="13"/>
      <c r="N215" s="13"/>
      <c r="O215" s="13"/>
      <c r="P215" s="13"/>
      <c r="Q215" s="28"/>
      <c r="R215" s="28"/>
      <c r="S215" s="13"/>
      <c r="U215" s="17"/>
    </row>
    <row r="216" spans="1:21" ht="27.6" x14ac:dyDescent="0.3">
      <c r="A216" s="19"/>
      <c r="B216" s="19" t="s">
        <v>34</v>
      </c>
      <c r="C216" s="13"/>
      <c r="D216" s="13">
        <f>SUM(D6:D214)</f>
        <v>0</v>
      </c>
      <c r="E216" s="13"/>
      <c r="F216" s="13">
        <f>SUM(F6:F214)</f>
        <v>0</v>
      </c>
      <c r="G216" s="13"/>
      <c r="H216" s="13">
        <f>SUM(H6:H214)</f>
        <v>0</v>
      </c>
      <c r="I216" s="13"/>
      <c r="J216" s="13">
        <f>SUM(J6:J214)</f>
        <v>0</v>
      </c>
      <c r="K216" s="13"/>
      <c r="L216" s="13">
        <f>SUM(L6:L214)</f>
        <v>0</v>
      </c>
      <c r="M216" s="13">
        <f>SUM(M6:M214)</f>
        <v>0</v>
      </c>
      <c r="N216" s="13">
        <f>SUM(N6:N214)</f>
        <v>0</v>
      </c>
      <c r="O216" s="13">
        <f>SUM(O6:O214)</f>
        <v>0</v>
      </c>
      <c r="P216" s="13">
        <f>SUM(P6:P214)</f>
        <v>0</v>
      </c>
      <c r="Q216" s="29"/>
      <c r="R216" s="29"/>
      <c r="S216" s="13"/>
      <c r="U216" s="20"/>
    </row>
  </sheetData>
  <pageMargins left="0.7" right="0.7" top="0.75" bottom="0.75" header="0.3" footer="0.3"/>
  <pageSetup paperSize="169" orientation="portrait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172FD-5446-4026-A5B6-3D34F5482DB9}">
  <dimension ref="A1:U214"/>
  <sheetViews>
    <sheetView zoomScale="80" zoomScaleNormal="80" workbookViewId="0">
      <pane xSplit="2" ySplit="5" topLeftCell="C13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baseColWidth="10" defaultColWidth="15.5546875" defaultRowHeight="13.8" x14ac:dyDescent="0.3"/>
  <cols>
    <col min="1" max="1" width="18.6640625" style="21" customWidth="1"/>
    <col min="2" max="2" width="18.33203125" style="21" customWidth="1"/>
    <col min="3" max="3" width="14.109375" style="11" customWidth="1"/>
    <col min="4" max="4" width="9.88671875" style="11" customWidth="1"/>
    <col min="5" max="5" width="17.5546875" style="11" customWidth="1"/>
    <col min="6" max="6" width="14.88671875" style="11" customWidth="1"/>
    <col min="7" max="7" width="17.5546875" style="11" customWidth="1"/>
    <col min="8" max="8" width="15" style="11" customWidth="1"/>
    <col min="9" max="9" width="17.5546875" style="11" customWidth="1"/>
    <col min="10" max="10" width="15.33203125" style="11" customWidth="1"/>
    <col min="11" max="11" width="18.44140625" style="11" customWidth="1"/>
    <col min="12" max="12" width="15.6640625" style="11" customWidth="1"/>
    <col min="13" max="13" width="14.88671875" style="11" customWidth="1"/>
    <col min="14" max="14" width="13" style="11" customWidth="1"/>
    <col min="15" max="15" width="14.5546875" style="11" customWidth="1"/>
    <col min="16" max="16" width="12.44140625" style="11" customWidth="1"/>
    <col min="17" max="17" width="12" style="30" customWidth="1"/>
    <col min="18" max="18" width="17.5546875" style="30" customWidth="1"/>
    <col min="19" max="19" width="18" style="11" customWidth="1"/>
    <col min="20" max="20" width="10.6640625" style="11" customWidth="1"/>
    <col min="21" max="21" width="25.44140625" style="22" bestFit="1" customWidth="1"/>
    <col min="22" max="16384" width="15.5546875" style="11"/>
  </cols>
  <sheetData>
    <row r="1" spans="1:21" s="2" customFormat="1" x14ac:dyDescent="0.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U1" s="3"/>
    </row>
    <row r="2" spans="1:21" s="5" customFormat="1" x14ac:dyDescent="0.3">
      <c r="A2" s="4" t="s">
        <v>1</v>
      </c>
      <c r="C2" s="4"/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U2" s="6"/>
    </row>
    <row r="3" spans="1:21" s="5" customFormat="1" x14ac:dyDescent="0.3">
      <c r="A3" s="7" t="s">
        <v>2</v>
      </c>
      <c r="C3" s="6"/>
      <c r="D3" s="6"/>
      <c r="E3" s="6"/>
      <c r="F3" s="6"/>
      <c r="G3" s="4" t="s">
        <v>3</v>
      </c>
      <c r="H3" s="8">
        <f>+T24</f>
        <v>1</v>
      </c>
      <c r="I3" s="6"/>
      <c r="J3" s="6"/>
      <c r="K3" s="6"/>
      <c r="L3" s="6"/>
      <c r="M3" s="6"/>
      <c r="N3" s="4" t="s">
        <v>3</v>
      </c>
      <c r="O3" s="8" t="e">
        <f>+#REF!</f>
        <v>#REF!</v>
      </c>
      <c r="P3" s="6"/>
      <c r="Q3" s="6"/>
      <c r="R3" s="6"/>
      <c r="S3" s="6"/>
      <c r="U3" s="6"/>
    </row>
    <row r="4" spans="1:21" s="5" customFormat="1" x14ac:dyDescent="0.3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U4" s="6"/>
    </row>
    <row r="5" spans="1:21" ht="41.4" x14ac:dyDescent="0.3">
      <c r="A5" s="9" t="s">
        <v>4</v>
      </c>
      <c r="B5" s="10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27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9" t="s">
        <v>20</v>
      </c>
      <c r="R5" s="9" t="s">
        <v>21</v>
      </c>
      <c r="S5" s="9" t="s">
        <v>22</v>
      </c>
      <c r="T5" s="9" t="s">
        <v>23</v>
      </c>
      <c r="U5" s="9" t="s">
        <v>24</v>
      </c>
    </row>
    <row r="6" spans="1:21" x14ac:dyDescent="0.3">
      <c r="A6" s="12" t="s">
        <v>25</v>
      </c>
      <c r="B6" s="12">
        <v>46329</v>
      </c>
      <c r="C6" s="13">
        <v>300</v>
      </c>
      <c r="D6" s="13"/>
      <c r="E6" s="14">
        <v>450</v>
      </c>
      <c r="F6" s="14"/>
      <c r="G6" s="14">
        <v>17.5</v>
      </c>
      <c r="H6" s="14"/>
      <c r="I6" s="14">
        <v>40</v>
      </c>
      <c r="J6" s="14"/>
      <c r="K6" s="14">
        <v>15</v>
      </c>
      <c r="L6" s="14"/>
      <c r="M6" s="13"/>
      <c r="N6" s="13"/>
      <c r="O6" s="13">
        <f>+M6/8</f>
        <v>0</v>
      </c>
      <c r="P6" s="13">
        <f>+N6/8</f>
        <v>0</v>
      </c>
      <c r="Q6" s="23">
        <f>100%/19</f>
        <v>5.2631578947368418E-2</v>
      </c>
      <c r="R6" s="26">
        <f>+(((D6/C6)+(F6/E6)+(H6/G6)+(J6/I6)+(L6/K6)+O6))*0.05</f>
        <v>0</v>
      </c>
      <c r="S6" s="15">
        <f>+R6</f>
        <v>0</v>
      </c>
      <c r="T6" s="16">
        <f>100%-S6</f>
        <v>1</v>
      </c>
      <c r="U6" s="17"/>
    </row>
    <row r="7" spans="1:21" x14ac:dyDescent="0.3">
      <c r="A7" s="12" t="s">
        <v>25</v>
      </c>
      <c r="B7" s="12">
        <v>46330</v>
      </c>
      <c r="C7" s="13">
        <v>300</v>
      </c>
      <c r="D7" s="13"/>
      <c r="E7" s="14">
        <v>450</v>
      </c>
      <c r="F7" s="14"/>
      <c r="G7" s="14">
        <v>17.5</v>
      </c>
      <c r="H7" s="14"/>
      <c r="I7" s="14">
        <v>40</v>
      </c>
      <c r="J7" s="14"/>
      <c r="K7" s="14">
        <v>15</v>
      </c>
      <c r="L7" s="14"/>
      <c r="M7" s="13"/>
      <c r="N7" s="13"/>
      <c r="O7" s="13">
        <f t="shared" ref="O7:P69" si="0">+M7/8</f>
        <v>0</v>
      </c>
      <c r="P7" s="13">
        <f t="shared" si="0"/>
        <v>0</v>
      </c>
      <c r="Q7" s="23">
        <f t="shared" ref="Q7:Q24" si="1">100%/19</f>
        <v>5.2631578947368418E-2</v>
      </c>
      <c r="R7" s="26">
        <f>+(((D7/C7)+(F7/E7)+(H7/G7)+(J7/I7)+(L7/K7)+O7))*0.05</f>
        <v>0</v>
      </c>
      <c r="S7" s="15">
        <f>+S6+R7</f>
        <v>0</v>
      </c>
      <c r="T7" s="16">
        <f>100%-S7</f>
        <v>1</v>
      </c>
      <c r="U7" s="17"/>
    </row>
    <row r="8" spans="1:21" x14ac:dyDescent="0.3">
      <c r="A8" s="12" t="s">
        <v>25</v>
      </c>
      <c r="B8" s="12">
        <v>46331</v>
      </c>
      <c r="C8" s="13">
        <v>300</v>
      </c>
      <c r="D8" s="13"/>
      <c r="E8" s="14">
        <v>450</v>
      </c>
      <c r="F8" s="14"/>
      <c r="G8" s="14">
        <v>17.5</v>
      </c>
      <c r="H8" s="14"/>
      <c r="I8" s="14">
        <v>40</v>
      </c>
      <c r="J8" s="14"/>
      <c r="K8" s="14">
        <v>15</v>
      </c>
      <c r="L8" s="14"/>
      <c r="M8" s="13"/>
      <c r="N8" s="13"/>
      <c r="O8" s="13">
        <f t="shared" si="0"/>
        <v>0</v>
      </c>
      <c r="P8" s="13">
        <f t="shared" si="0"/>
        <v>0</v>
      </c>
      <c r="Q8" s="23">
        <f t="shared" si="1"/>
        <v>5.2631578947368418E-2</v>
      </c>
      <c r="R8" s="26">
        <f>+(((D8/C8)+(F8/E8)+(H8/G8)+(J8/I8)+(L8/K8)+O8))*0.05</f>
        <v>0</v>
      </c>
      <c r="S8" s="15">
        <f>+S7+R8</f>
        <v>0</v>
      </c>
      <c r="T8" s="16">
        <f t="shared" ref="T8:T24" si="2">100%-S8</f>
        <v>1</v>
      </c>
      <c r="U8" s="17"/>
    </row>
    <row r="9" spans="1:21" x14ac:dyDescent="0.3">
      <c r="A9" s="12" t="s">
        <v>25</v>
      </c>
      <c r="B9" s="12">
        <v>46332</v>
      </c>
      <c r="C9" s="13">
        <v>300</v>
      </c>
      <c r="D9" s="13"/>
      <c r="E9" s="14">
        <v>450</v>
      </c>
      <c r="F9" s="14"/>
      <c r="G9" s="14">
        <v>17.5</v>
      </c>
      <c r="H9" s="14"/>
      <c r="I9" s="14">
        <v>40</v>
      </c>
      <c r="J9" s="14"/>
      <c r="K9" s="14">
        <v>15</v>
      </c>
      <c r="L9" s="14"/>
      <c r="M9" s="13"/>
      <c r="N9" s="13"/>
      <c r="O9" s="13">
        <f t="shared" si="0"/>
        <v>0</v>
      </c>
      <c r="P9" s="13">
        <f t="shared" si="0"/>
        <v>0</v>
      </c>
      <c r="Q9" s="23">
        <f t="shared" si="1"/>
        <v>5.2631578947368418E-2</v>
      </c>
      <c r="R9" s="26">
        <f t="shared" ref="R9:R72" si="3">+(((D9/C9)+(F9/E9)+(H9/G9)+(J9/I9)+(L9/K9)+O9))*0.05</f>
        <v>0</v>
      </c>
      <c r="S9" s="15">
        <f>+S8+R9</f>
        <v>0</v>
      </c>
      <c r="T9" s="16">
        <f t="shared" si="2"/>
        <v>1</v>
      </c>
      <c r="U9" s="17"/>
    </row>
    <row r="10" spans="1:21" x14ac:dyDescent="0.3">
      <c r="A10" s="12" t="s">
        <v>25</v>
      </c>
      <c r="B10" s="12">
        <v>46335</v>
      </c>
      <c r="C10" s="13">
        <v>300</v>
      </c>
      <c r="D10" s="13"/>
      <c r="E10" s="14">
        <v>450</v>
      </c>
      <c r="F10" s="14"/>
      <c r="G10" s="14">
        <v>17.5</v>
      </c>
      <c r="H10" s="14"/>
      <c r="I10" s="14">
        <v>40</v>
      </c>
      <c r="J10" s="14"/>
      <c r="K10" s="14">
        <v>15</v>
      </c>
      <c r="L10" s="14"/>
      <c r="M10" s="13"/>
      <c r="N10" s="13"/>
      <c r="O10" s="13">
        <f t="shared" si="0"/>
        <v>0</v>
      </c>
      <c r="P10" s="13">
        <f t="shared" si="0"/>
        <v>0</v>
      </c>
      <c r="Q10" s="23">
        <f t="shared" si="1"/>
        <v>5.2631578947368418E-2</v>
      </c>
      <c r="R10" s="26">
        <f t="shared" si="3"/>
        <v>0</v>
      </c>
      <c r="S10" s="15">
        <f t="shared" ref="S10:S24" si="4">+S9+R10</f>
        <v>0</v>
      </c>
      <c r="T10" s="16">
        <f t="shared" si="2"/>
        <v>1</v>
      </c>
      <c r="U10" s="17"/>
    </row>
    <row r="11" spans="1:21" x14ac:dyDescent="0.3">
      <c r="A11" s="12" t="s">
        <v>25</v>
      </c>
      <c r="B11" s="12">
        <v>46336</v>
      </c>
      <c r="C11" s="13">
        <v>300</v>
      </c>
      <c r="D11" s="13"/>
      <c r="E11" s="14">
        <v>450</v>
      </c>
      <c r="F11" s="14"/>
      <c r="G11" s="14">
        <v>17.5</v>
      </c>
      <c r="H11" s="14"/>
      <c r="I11" s="14">
        <v>40</v>
      </c>
      <c r="J11" s="14"/>
      <c r="K11" s="14">
        <v>15</v>
      </c>
      <c r="L11" s="14"/>
      <c r="M11" s="13"/>
      <c r="N11" s="13"/>
      <c r="O11" s="13">
        <f t="shared" si="0"/>
        <v>0</v>
      </c>
      <c r="P11" s="13">
        <f t="shared" si="0"/>
        <v>0</v>
      </c>
      <c r="Q11" s="23">
        <f t="shared" si="1"/>
        <v>5.2631578947368418E-2</v>
      </c>
      <c r="R11" s="26">
        <f t="shared" si="3"/>
        <v>0</v>
      </c>
      <c r="S11" s="15">
        <f t="shared" si="4"/>
        <v>0</v>
      </c>
      <c r="T11" s="16">
        <f t="shared" si="2"/>
        <v>1</v>
      </c>
      <c r="U11" s="17"/>
    </row>
    <row r="12" spans="1:21" x14ac:dyDescent="0.3">
      <c r="A12" s="12" t="s">
        <v>25</v>
      </c>
      <c r="B12" s="12">
        <v>46337</v>
      </c>
      <c r="C12" s="13">
        <v>300</v>
      </c>
      <c r="D12" s="13"/>
      <c r="E12" s="14">
        <v>450</v>
      </c>
      <c r="F12" s="14"/>
      <c r="G12" s="14">
        <v>17.5</v>
      </c>
      <c r="H12" s="14"/>
      <c r="I12" s="14">
        <v>40</v>
      </c>
      <c r="J12" s="14"/>
      <c r="K12" s="14">
        <v>15</v>
      </c>
      <c r="L12" s="14"/>
      <c r="M12" s="13"/>
      <c r="N12" s="13"/>
      <c r="O12" s="13">
        <f t="shared" si="0"/>
        <v>0</v>
      </c>
      <c r="P12" s="13">
        <f t="shared" si="0"/>
        <v>0</v>
      </c>
      <c r="Q12" s="23">
        <f t="shared" si="1"/>
        <v>5.2631578947368418E-2</v>
      </c>
      <c r="R12" s="26">
        <f t="shared" si="3"/>
        <v>0</v>
      </c>
      <c r="S12" s="15">
        <f t="shared" si="4"/>
        <v>0</v>
      </c>
      <c r="T12" s="16">
        <f t="shared" si="2"/>
        <v>1</v>
      </c>
      <c r="U12" s="17"/>
    </row>
    <row r="13" spans="1:21" x14ac:dyDescent="0.3">
      <c r="A13" s="12" t="s">
        <v>25</v>
      </c>
      <c r="B13" s="12">
        <v>46338</v>
      </c>
      <c r="C13" s="13">
        <v>300</v>
      </c>
      <c r="D13" s="13"/>
      <c r="E13" s="14">
        <v>450</v>
      </c>
      <c r="F13" s="14"/>
      <c r="G13" s="14">
        <v>17.5</v>
      </c>
      <c r="H13" s="14"/>
      <c r="I13" s="14">
        <v>40</v>
      </c>
      <c r="J13" s="14"/>
      <c r="K13" s="14">
        <v>15</v>
      </c>
      <c r="L13" s="14"/>
      <c r="M13" s="13"/>
      <c r="N13" s="13"/>
      <c r="O13" s="13">
        <f t="shared" si="0"/>
        <v>0</v>
      </c>
      <c r="P13" s="13">
        <f t="shared" si="0"/>
        <v>0</v>
      </c>
      <c r="Q13" s="23">
        <f t="shared" si="1"/>
        <v>5.2631578947368418E-2</v>
      </c>
      <c r="R13" s="26">
        <f t="shared" si="3"/>
        <v>0</v>
      </c>
      <c r="S13" s="15">
        <f t="shared" si="4"/>
        <v>0</v>
      </c>
      <c r="T13" s="16">
        <f t="shared" si="2"/>
        <v>1</v>
      </c>
      <c r="U13" s="17"/>
    </row>
    <row r="14" spans="1:21" x14ac:dyDescent="0.3">
      <c r="A14" s="12" t="s">
        <v>25</v>
      </c>
      <c r="B14" s="12">
        <v>46339</v>
      </c>
      <c r="C14" s="13">
        <v>300</v>
      </c>
      <c r="D14" s="13"/>
      <c r="E14" s="14">
        <v>450</v>
      </c>
      <c r="F14" s="14"/>
      <c r="G14" s="14">
        <v>17.5</v>
      </c>
      <c r="H14" s="14"/>
      <c r="I14" s="14">
        <v>40</v>
      </c>
      <c r="J14" s="14"/>
      <c r="K14" s="14">
        <v>15</v>
      </c>
      <c r="L14" s="14"/>
      <c r="M14" s="13"/>
      <c r="N14" s="13"/>
      <c r="O14" s="13">
        <f t="shared" si="0"/>
        <v>0</v>
      </c>
      <c r="P14" s="13">
        <f t="shared" si="0"/>
        <v>0</v>
      </c>
      <c r="Q14" s="23">
        <f t="shared" si="1"/>
        <v>5.2631578947368418E-2</v>
      </c>
      <c r="R14" s="26">
        <f t="shared" si="3"/>
        <v>0</v>
      </c>
      <c r="S14" s="15">
        <f t="shared" si="4"/>
        <v>0</v>
      </c>
      <c r="T14" s="16">
        <f t="shared" si="2"/>
        <v>1</v>
      </c>
      <c r="U14" s="17"/>
    </row>
    <row r="15" spans="1:21" x14ac:dyDescent="0.3">
      <c r="A15" s="12" t="s">
        <v>25</v>
      </c>
      <c r="B15" s="12">
        <v>46343</v>
      </c>
      <c r="C15" s="13">
        <v>300</v>
      </c>
      <c r="D15" s="13"/>
      <c r="E15" s="14">
        <v>450</v>
      </c>
      <c r="F15" s="14"/>
      <c r="G15" s="14">
        <v>17.5</v>
      </c>
      <c r="H15" s="14"/>
      <c r="I15" s="14">
        <v>40</v>
      </c>
      <c r="J15" s="14"/>
      <c r="K15" s="14">
        <v>15</v>
      </c>
      <c r="L15" s="14"/>
      <c r="M15" s="13"/>
      <c r="N15" s="13"/>
      <c r="O15" s="13">
        <f t="shared" si="0"/>
        <v>0</v>
      </c>
      <c r="P15" s="13">
        <f t="shared" si="0"/>
        <v>0</v>
      </c>
      <c r="Q15" s="23">
        <f t="shared" si="1"/>
        <v>5.2631578947368418E-2</v>
      </c>
      <c r="R15" s="26">
        <f t="shared" si="3"/>
        <v>0</v>
      </c>
      <c r="S15" s="15">
        <f t="shared" si="4"/>
        <v>0</v>
      </c>
      <c r="T15" s="16">
        <f t="shared" si="2"/>
        <v>1</v>
      </c>
      <c r="U15" s="17"/>
    </row>
    <row r="16" spans="1:21" x14ac:dyDescent="0.3">
      <c r="A16" s="12" t="s">
        <v>25</v>
      </c>
      <c r="B16" s="12">
        <v>46344</v>
      </c>
      <c r="C16" s="13">
        <v>300</v>
      </c>
      <c r="D16" s="13"/>
      <c r="E16" s="14">
        <v>450</v>
      </c>
      <c r="F16" s="14"/>
      <c r="G16" s="14">
        <v>17.5</v>
      </c>
      <c r="H16" s="14"/>
      <c r="I16" s="14">
        <v>40</v>
      </c>
      <c r="J16" s="14"/>
      <c r="K16" s="14">
        <v>15</v>
      </c>
      <c r="L16" s="14"/>
      <c r="M16" s="13"/>
      <c r="N16" s="13"/>
      <c r="O16" s="13">
        <f t="shared" si="0"/>
        <v>0</v>
      </c>
      <c r="P16" s="13">
        <f t="shared" si="0"/>
        <v>0</v>
      </c>
      <c r="Q16" s="23">
        <f t="shared" si="1"/>
        <v>5.2631578947368418E-2</v>
      </c>
      <c r="R16" s="26">
        <f t="shared" si="3"/>
        <v>0</v>
      </c>
      <c r="S16" s="15">
        <f t="shared" si="4"/>
        <v>0</v>
      </c>
      <c r="T16" s="16">
        <f t="shared" si="2"/>
        <v>1</v>
      </c>
      <c r="U16" s="18"/>
    </row>
    <row r="17" spans="1:21" x14ac:dyDescent="0.3">
      <c r="A17" s="12" t="s">
        <v>25</v>
      </c>
      <c r="B17" s="12">
        <v>46345</v>
      </c>
      <c r="C17" s="13">
        <v>300</v>
      </c>
      <c r="D17" s="13"/>
      <c r="E17" s="14">
        <v>450</v>
      </c>
      <c r="F17" s="14"/>
      <c r="G17" s="14">
        <v>17.5</v>
      </c>
      <c r="H17" s="14"/>
      <c r="I17" s="14">
        <v>40</v>
      </c>
      <c r="J17" s="14"/>
      <c r="K17" s="14">
        <v>15</v>
      </c>
      <c r="L17" s="14"/>
      <c r="M17" s="13"/>
      <c r="N17" s="13"/>
      <c r="O17" s="13">
        <f t="shared" si="0"/>
        <v>0</v>
      </c>
      <c r="P17" s="13">
        <f t="shared" si="0"/>
        <v>0</v>
      </c>
      <c r="Q17" s="23">
        <f t="shared" si="1"/>
        <v>5.2631578947368418E-2</v>
      </c>
      <c r="R17" s="26">
        <f t="shared" si="3"/>
        <v>0</v>
      </c>
      <c r="S17" s="15">
        <f t="shared" si="4"/>
        <v>0</v>
      </c>
      <c r="T17" s="16">
        <f t="shared" si="2"/>
        <v>1</v>
      </c>
      <c r="U17" s="17"/>
    </row>
    <row r="18" spans="1:21" x14ac:dyDescent="0.3">
      <c r="A18" s="12" t="s">
        <v>25</v>
      </c>
      <c r="B18" s="12">
        <v>46346</v>
      </c>
      <c r="C18" s="13">
        <v>300</v>
      </c>
      <c r="D18" s="13"/>
      <c r="E18" s="14">
        <v>450</v>
      </c>
      <c r="F18" s="14"/>
      <c r="G18" s="14">
        <v>17.5</v>
      </c>
      <c r="H18" s="14"/>
      <c r="I18" s="14">
        <v>40</v>
      </c>
      <c r="J18" s="14"/>
      <c r="K18" s="14">
        <v>15</v>
      </c>
      <c r="L18" s="14"/>
      <c r="M18" s="13"/>
      <c r="N18" s="13"/>
      <c r="O18" s="13">
        <f t="shared" si="0"/>
        <v>0</v>
      </c>
      <c r="P18" s="13">
        <f t="shared" si="0"/>
        <v>0</v>
      </c>
      <c r="Q18" s="23">
        <f t="shared" si="1"/>
        <v>5.2631578947368418E-2</v>
      </c>
      <c r="R18" s="26">
        <f t="shared" si="3"/>
        <v>0</v>
      </c>
      <c r="S18" s="15">
        <f t="shared" si="4"/>
        <v>0</v>
      </c>
      <c r="T18" s="16">
        <f t="shared" si="2"/>
        <v>1</v>
      </c>
      <c r="U18" s="17"/>
    </row>
    <row r="19" spans="1:21" x14ac:dyDescent="0.3">
      <c r="A19" s="12" t="s">
        <v>25</v>
      </c>
      <c r="B19" s="12">
        <v>46349</v>
      </c>
      <c r="C19" s="13">
        <v>300</v>
      </c>
      <c r="D19" s="13"/>
      <c r="E19" s="14">
        <v>450</v>
      </c>
      <c r="F19" s="14"/>
      <c r="G19" s="14">
        <v>17.5</v>
      </c>
      <c r="H19" s="14"/>
      <c r="I19" s="14">
        <v>40</v>
      </c>
      <c r="J19" s="14"/>
      <c r="K19" s="14">
        <v>15</v>
      </c>
      <c r="L19" s="14"/>
      <c r="M19" s="13"/>
      <c r="N19" s="13"/>
      <c r="O19" s="13">
        <f t="shared" si="0"/>
        <v>0</v>
      </c>
      <c r="P19" s="13">
        <f t="shared" si="0"/>
        <v>0</v>
      </c>
      <c r="Q19" s="23">
        <f t="shared" si="1"/>
        <v>5.2631578947368418E-2</v>
      </c>
      <c r="R19" s="26">
        <f t="shared" si="3"/>
        <v>0</v>
      </c>
      <c r="S19" s="15">
        <f t="shared" si="4"/>
        <v>0</v>
      </c>
      <c r="T19" s="16">
        <f t="shared" si="2"/>
        <v>1</v>
      </c>
      <c r="U19" s="17"/>
    </row>
    <row r="20" spans="1:21" x14ac:dyDescent="0.3">
      <c r="A20" s="12" t="s">
        <v>25</v>
      </c>
      <c r="B20" s="12">
        <v>46350</v>
      </c>
      <c r="C20" s="13">
        <v>300</v>
      </c>
      <c r="D20" s="13"/>
      <c r="E20" s="14">
        <v>450</v>
      </c>
      <c r="F20" s="14"/>
      <c r="G20" s="14">
        <v>17.5</v>
      </c>
      <c r="H20" s="14"/>
      <c r="I20" s="14">
        <v>40</v>
      </c>
      <c r="J20" s="14"/>
      <c r="K20" s="14">
        <v>15</v>
      </c>
      <c r="L20" s="14"/>
      <c r="M20" s="13"/>
      <c r="N20" s="13"/>
      <c r="O20" s="13">
        <f t="shared" si="0"/>
        <v>0</v>
      </c>
      <c r="P20" s="13">
        <f t="shared" si="0"/>
        <v>0</v>
      </c>
      <c r="Q20" s="23">
        <f t="shared" si="1"/>
        <v>5.2631578947368418E-2</v>
      </c>
      <c r="R20" s="26">
        <f t="shared" si="3"/>
        <v>0</v>
      </c>
      <c r="S20" s="15">
        <f t="shared" si="4"/>
        <v>0</v>
      </c>
      <c r="T20" s="16">
        <f t="shared" si="2"/>
        <v>1</v>
      </c>
      <c r="U20" s="17"/>
    </row>
    <row r="21" spans="1:21" x14ac:dyDescent="0.3">
      <c r="A21" s="12" t="s">
        <v>25</v>
      </c>
      <c r="B21" s="12">
        <v>46351</v>
      </c>
      <c r="C21" s="13">
        <v>300</v>
      </c>
      <c r="D21" s="13"/>
      <c r="E21" s="14">
        <v>450</v>
      </c>
      <c r="F21" s="14"/>
      <c r="G21" s="14">
        <v>17.5</v>
      </c>
      <c r="H21" s="14"/>
      <c r="I21" s="14">
        <v>40</v>
      </c>
      <c r="J21" s="14"/>
      <c r="K21" s="14">
        <v>15</v>
      </c>
      <c r="L21" s="14"/>
      <c r="M21" s="13"/>
      <c r="N21" s="13"/>
      <c r="O21" s="13">
        <f t="shared" si="0"/>
        <v>0</v>
      </c>
      <c r="P21" s="13">
        <f t="shared" si="0"/>
        <v>0</v>
      </c>
      <c r="Q21" s="23">
        <f t="shared" si="1"/>
        <v>5.2631578947368418E-2</v>
      </c>
      <c r="R21" s="26">
        <f t="shared" si="3"/>
        <v>0</v>
      </c>
      <c r="S21" s="15">
        <f t="shared" si="4"/>
        <v>0</v>
      </c>
      <c r="T21" s="16">
        <f t="shared" si="2"/>
        <v>1</v>
      </c>
      <c r="U21" s="17"/>
    </row>
    <row r="22" spans="1:21" x14ac:dyDescent="0.3">
      <c r="A22" s="12" t="s">
        <v>25</v>
      </c>
      <c r="B22" s="12">
        <v>46352</v>
      </c>
      <c r="C22" s="13">
        <v>300</v>
      </c>
      <c r="D22" s="13"/>
      <c r="E22" s="14">
        <v>450</v>
      </c>
      <c r="F22" s="14"/>
      <c r="G22" s="14">
        <v>17.5</v>
      </c>
      <c r="H22" s="14"/>
      <c r="I22" s="14">
        <v>40</v>
      </c>
      <c r="J22" s="14"/>
      <c r="K22" s="14">
        <v>15</v>
      </c>
      <c r="L22" s="14"/>
      <c r="M22" s="13"/>
      <c r="N22" s="13"/>
      <c r="O22" s="13">
        <f t="shared" si="0"/>
        <v>0</v>
      </c>
      <c r="P22" s="13">
        <f t="shared" si="0"/>
        <v>0</v>
      </c>
      <c r="Q22" s="23">
        <f t="shared" si="1"/>
        <v>5.2631578947368418E-2</v>
      </c>
      <c r="R22" s="26">
        <f t="shared" si="3"/>
        <v>0</v>
      </c>
      <c r="S22" s="15">
        <f t="shared" si="4"/>
        <v>0</v>
      </c>
      <c r="T22" s="16">
        <f t="shared" si="2"/>
        <v>1</v>
      </c>
      <c r="U22" s="17"/>
    </row>
    <row r="23" spans="1:21" x14ac:dyDescent="0.3">
      <c r="A23" s="12" t="s">
        <v>25</v>
      </c>
      <c r="B23" s="12">
        <v>46353</v>
      </c>
      <c r="C23" s="13">
        <v>300</v>
      </c>
      <c r="D23" s="13"/>
      <c r="E23" s="14">
        <v>450</v>
      </c>
      <c r="F23" s="14"/>
      <c r="G23" s="14">
        <v>17.5</v>
      </c>
      <c r="H23" s="14"/>
      <c r="I23" s="14">
        <v>40</v>
      </c>
      <c r="J23" s="14"/>
      <c r="K23" s="14">
        <v>15</v>
      </c>
      <c r="L23" s="14"/>
      <c r="M23" s="13"/>
      <c r="N23" s="13"/>
      <c r="O23" s="13">
        <f t="shared" si="0"/>
        <v>0</v>
      </c>
      <c r="P23" s="13">
        <f t="shared" si="0"/>
        <v>0</v>
      </c>
      <c r="Q23" s="23">
        <f t="shared" si="1"/>
        <v>5.2631578947368418E-2</v>
      </c>
      <c r="R23" s="26">
        <f t="shared" si="3"/>
        <v>0</v>
      </c>
      <c r="S23" s="15">
        <f t="shared" si="4"/>
        <v>0</v>
      </c>
      <c r="T23" s="16">
        <f t="shared" si="2"/>
        <v>1</v>
      </c>
      <c r="U23" s="17"/>
    </row>
    <row r="24" spans="1:21" x14ac:dyDescent="0.3">
      <c r="A24" s="12" t="s">
        <v>25</v>
      </c>
      <c r="B24" s="12">
        <v>46356</v>
      </c>
      <c r="C24" s="13">
        <v>300</v>
      </c>
      <c r="D24" s="13"/>
      <c r="E24" s="14">
        <v>450</v>
      </c>
      <c r="F24" s="14"/>
      <c r="G24" s="14">
        <v>17.5</v>
      </c>
      <c r="H24" s="14"/>
      <c r="I24" s="14">
        <v>40</v>
      </c>
      <c r="J24" s="14"/>
      <c r="K24" s="14">
        <v>15</v>
      </c>
      <c r="L24" s="14"/>
      <c r="M24" s="13"/>
      <c r="N24" s="13"/>
      <c r="O24" s="13">
        <f t="shared" si="0"/>
        <v>0</v>
      </c>
      <c r="P24" s="13">
        <f t="shared" si="0"/>
        <v>0</v>
      </c>
      <c r="Q24" s="23">
        <f t="shared" si="1"/>
        <v>5.2631578947368418E-2</v>
      </c>
      <c r="R24" s="26">
        <f t="shared" si="3"/>
        <v>0</v>
      </c>
      <c r="S24" s="15">
        <f t="shared" si="4"/>
        <v>0</v>
      </c>
      <c r="T24" s="16">
        <f t="shared" si="2"/>
        <v>1</v>
      </c>
      <c r="U24" s="17"/>
    </row>
    <row r="25" spans="1:21" x14ac:dyDescent="0.3">
      <c r="A25" s="12"/>
      <c r="B25" s="12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N25" s="13"/>
      <c r="O25" s="13"/>
      <c r="P25" s="13"/>
      <c r="Q25" s="28"/>
      <c r="R25" s="26"/>
      <c r="S25" s="13"/>
      <c r="U25" s="17"/>
    </row>
    <row r="26" spans="1:21" x14ac:dyDescent="0.3">
      <c r="A26" s="12"/>
      <c r="B26" s="12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N26" s="13"/>
      <c r="O26" s="13"/>
      <c r="P26" s="13"/>
      <c r="Q26" s="28"/>
      <c r="R26" s="26"/>
      <c r="S26" s="13"/>
      <c r="U26" s="17"/>
    </row>
    <row r="27" spans="1:21" x14ac:dyDescent="0.3">
      <c r="A27" s="12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s="13"/>
      <c r="O27" s="13"/>
      <c r="P27" s="13"/>
      <c r="Q27" s="28"/>
      <c r="R27" s="26"/>
      <c r="S27" s="13"/>
      <c r="U27" s="17"/>
    </row>
    <row r="28" spans="1:21" x14ac:dyDescent="0.3">
      <c r="A28" s="12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13"/>
      <c r="O28" s="13"/>
      <c r="P28" s="13"/>
      <c r="Q28" s="28"/>
      <c r="R28" s="26"/>
      <c r="S28" s="13"/>
      <c r="U28" s="17"/>
    </row>
    <row r="29" spans="1:21" x14ac:dyDescent="0.3">
      <c r="A29" s="12"/>
      <c r="B29" s="12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s="13"/>
      <c r="O29" s="13"/>
      <c r="P29" s="13"/>
      <c r="Q29" s="28"/>
      <c r="R29" s="26"/>
      <c r="S29" s="13"/>
      <c r="U29" s="17"/>
    </row>
    <row r="30" spans="1:21" x14ac:dyDescent="0.3">
      <c r="A30" s="12"/>
      <c r="B30" s="12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13"/>
      <c r="O30" s="13"/>
      <c r="P30" s="13"/>
      <c r="Q30" s="28"/>
      <c r="R30" s="26"/>
      <c r="S30" s="13"/>
      <c r="U30" s="17"/>
    </row>
    <row r="31" spans="1:21" x14ac:dyDescent="0.3">
      <c r="A31" s="12"/>
      <c r="B31" s="12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N31" s="13"/>
      <c r="O31" s="13"/>
      <c r="P31" s="13"/>
      <c r="Q31" s="28"/>
      <c r="R31" s="26"/>
      <c r="S31" s="13"/>
      <c r="U31" s="17"/>
    </row>
    <row r="32" spans="1:21" x14ac:dyDescent="0.3">
      <c r="A32" s="12"/>
      <c r="B32" s="12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N32" s="13"/>
      <c r="O32" s="13"/>
      <c r="P32" s="13"/>
      <c r="Q32" s="28"/>
      <c r="R32" s="26"/>
      <c r="S32" s="13"/>
      <c r="U32" s="17"/>
    </row>
    <row r="33" spans="1:21" x14ac:dyDescent="0.3">
      <c r="A33" s="12"/>
      <c r="B33" s="12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N33" s="13"/>
      <c r="O33" s="13"/>
      <c r="P33" s="13"/>
      <c r="Q33" s="28"/>
      <c r="R33" s="26"/>
      <c r="S33" s="13"/>
      <c r="U33" s="17"/>
    </row>
    <row r="34" spans="1:21" x14ac:dyDescent="0.3">
      <c r="A34" s="12"/>
      <c r="B34" s="12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N34" s="13"/>
      <c r="O34" s="13"/>
      <c r="P34" s="13"/>
      <c r="Q34" s="28"/>
      <c r="R34" s="26"/>
      <c r="S34" s="13"/>
      <c r="U34" s="17"/>
    </row>
    <row r="35" spans="1:21" x14ac:dyDescent="0.3">
      <c r="A35" s="12"/>
      <c r="B35" s="12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N35" s="13"/>
      <c r="O35" s="13"/>
      <c r="P35" s="13"/>
      <c r="Q35" s="28"/>
      <c r="R35" s="26"/>
      <c r="S35" s="13"/>
      <c r="U35" s="17"/>
    </row>
    <row r="36" spans="1:21" x14ac:dyDescent="0.3">
      <c r="A36" s="12"/>
      <c r="B36" s="12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N36" s="13"/>
      <c r="O36" s="13"/>
      <c r="P36" s="13"/>
      <c r="Q36" s="28"/>
      <c r="R36" s="26"/>
      <c r="S36" s="13"/>
      <c r="U36" s="17"/>
    </row>
    <row r="37" spans="1:21" x14ac:dyDescent="0.3">
      <c r="A37" s="12"/>
      <c r="B37" s="12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N37" s="13"/>
      <c r="O37" s="13"/>
      <c r="P37" s="13"/>
      <c r="Q37" s="28"/>
      <c r="R37" s="26"/>
      <c r="S37" s="13"/>
      <c r="U37" s="17"/>
    </row>
    <row r="38" spans="1:21" x14ac:dyDescent="0.3">
      <c r="A38" s="12"/>
      <c r="B38" s="12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N38" s="13"/>
      <c r="O38" s="13"/>
      <c r="P38" s="13"/>
      <c r="Q38" s="28"/>
      <c r="R38" s="26"/>
      <c r="S38" s="13"/>
      <c r="U38" s="17"/>
    </row>
    <row r="39" spans="1:21" x14ac:dyDescent="0.3">
      <c r="A39" s="12"/>
      <c r="B39" s="12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N39" s="13"/>
      <c r="O39" s="13"/>
      <c r="P39" s="13"/>
      <c r="Q39" s="28"/>
      <c r="R39" s="26"/>
      <c r="S39" s="13"/>
      <c r="U39" s="17"/>
    </row>
    <row r="40" spans="1:21" x14ac:dyDescent="0.3">
      <c r="A40" s="12"/>
      <c r="B40" s="12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13"/>
      <c r="O40" s="13"/>
      <c r="P40" s="13"/>
      <c r="Q40" s="28"/>
      <c r="R40" s="26"/>
      <c r="S40" s="13"/>
      <c r="U40" s="17"/>
    </row>
    <row r="41" spans="1:21" x14ac:dyDescent="0.3">
      <c r="A41" s="12"/>
      <c r="B41" s="12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N41" s="13"/>
      <c r="O41" s="13"/>
      <c r="P41" s="13"/>
      <c r="Q41" s="28"/>
      <c r="R41" s="26"/>
      <c r="S41" s="13"/>
      <c r="U41" s="17"/>
    </row>
    <row r="42" spans="1:21" x14ac:dyDescent="0.3">
      <c r="A42" s="12"/>
      <c r="B42" s="12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N42" s="13"/>
      <c r="O42" s="13"/>
      <c r="P42" s="13"/>
      <c r="Q42" s="28"/>
      <c r="R42" s="26"/>
      <c r="S42" s="13"/>
      <c r="U42" s="17"/>
    </row>
    <row r="43" spans="1:21" x14ac:dyDescent="0.3">
      <c r="A43" s="12"/>
      <c r="B43" s="12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N43" s="13"/>
      <c r="O43" s="13"/>
      <c r="P43" s="13"/>
      <c r="Q43" s="28"/>
      <c r="R43" s="26"/>
      <c r="S43" s="13"/>
      <c r="U43" s="17"/>
    </row>
    <row r="44" spans="1:21" x14ac:dyDescent="0.3">
      <c r="A44" s="12"/>
      <c r="B44" s="12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N44" s="13"/>
      <c r="O44" s="13"/>
      <c r="P44" s="13"/>
      <c r="Q44" s="28"/>
      <c r="R44" s="26"/>
      <c r="S44" s="13"/>
      <c r="U44" s="17"/>
    </row>
    <row r="45" spans="1:21" x14ac:dyDescent="0.3">
      <c r="A45" s="12"/>
      <c r="B45" s="12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N45" s="13"/>
      <c r="O45" s="13"/>
      <c r="P45" s="13"/>
      <c r="Q45" s="28"/>
      <c r="R45" s="26"/>
      <c r="S45" s="13"/>
      <c r="U45" s="17"/>
    </row>
    <row r="46" spans="1:21" x14ac:dyDescent="0.3">
      <c r="A46" s="12"/>
      <c r="B46" s="12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N46" s="13"/>
      <c r="O46" s="13"/>
      <c r="P46" s="13"/>
      <c r="Q46" s="28"/>
      <c r="R46" s="26"/>
      <c r="S46" s="13"/>
      <c r="U46" s="17"/>
    </row>
    <row r="47" spans="1:21" x14ac:dyDescent="0.3">
      <c r="A47" s="12"/>
      <c r="B47" s="12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s="13"/>
      <c r="O47" s="13"/>
      <c r="P47" s="13"/>
      <c r="Q47" s="28"/>
      <c r="R47" s="26"/>
      <c r="S47" s="13"/>
      <c r="U47" s="17"/>
    </row>
    <row r="48" spans="1:21" x14ac:dyDescent="0.3">
      <c r="A48" s="12"/>
      <c r="B48" s="12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13"/>
      <c r="O48" s="13"/>
      <c r="P48" s="13"/>
      <c r="Q48" s="28"/>
      <c r="R48" s="26"/>
      <c r="S48" s="13"/>
      <c r="U48" s="17"/>
    </row>
    <row r="49" spans="1:21" x14ac:dyDescent="0.3">
      <c r="A49" s="12"/>
      <c r="B49" s="12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N49" s="13"/>
      <c r="O49" s="13"/>
      <c r="P49" s="13"/>
      <c r="Q49" s="28"/>
      <c r="R49" s="26"/>
      <c r="S49" s="13"/>
      <c r="U49" s="17"/>
    </row>
    <row r="50" spans="1:21" x14ac:dyDescent="0.3">
      <c r="A50" s="12"/>
      <c r="B50" s="12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s="13"/>
      <c r="O50" s="13"/>
      <c r="P50" s="13"/>
      <c r="Q50" s="28"/>
      <c r="R50" s="26"/>
      <c r="S50" s="13"/>
      <c r="U50" s="17"/>
    </row>
    <row r="51" spans="1:21" x14ac:dyDescent="0.3">
      <c r="A51" s="12"/>
      <c r="B51" s="12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13"/>
      <c r="O51" s="13"/>
      <c r="P51" s="13"/>
      <c r="Q51" s="28"/>
      <c r="R51" s="26"/>
      <c r="S51" s="13"/>
      <c r="U51" s="17"/>
    </row>
    <row r="52" spans="1:21" x14ac:dyDescent="0.3">
      <c r="A52" s="12"/>
      <c r="B52" s="12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13"/>
      <c r="O52" s="13"/>
      <c r="P52" s="13"/>
      <c r="Q52" s="28"/>
      <c r="R52" s="26"/>
      <c r="S52" s="13"/>
      <c r="U52" s="17"/>
    </row>
    <row r="53" spans="1:21" x14ac:dyDescent="0.3">
      <c r="A53" s="12"/>
      <c r="B53" s="12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N53" s="13"/>
      <c r="O53" s="13"/>
      <c r="P53" s="13"/>
      <c r="Q53" s="28"/>
      <c r="R53" s="26"/>
      <c r="S53" s="13"/>
      <c r="U53" s="17"/>
    </row>
    <row r="54" spans="1:21" x14ac:dyDescent="0.3">
      <c r="A54" s="12"/>
      <c r="B54" s="12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N54" s="13"/>
      <c r="O54" s="13"/>
      <c r="P54" s="13"/>
      <c r="Q54" s="28"/>
      <c r="R54" s="26"/>
      <c r="S54" s="13"/>
      <c r="U54" s="17"/>
    </row>
    <row r="55" spans="1:21" x14ac:dyDescent="0.3">
      <c r="A55" s="12"/>
      <c r="B55" s="12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13"/>
      <c r="O55" s="13"/>
      <c r="P55" s="13"/>
      <c r="Q55" s="28"/>
      <c r="R55" s="26"/>
      <c r="S55" s="13"/>
      <c r="U55" s="17"/>
    </row>
    <row r="56" spans="1:21" x14ac:dyDescent="0.3">
      <c r="A56" s="12"/>
      <c r="B56" s="12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N56" s="13"/>
      <c r="O56" s="13"/>
      <c r="P56" s="13"/>
      <c r="Q56" s="28"/>
      <c r="R56" s="26"/>
      <c r="S56" s="13"/>
      <c r="U56" s="17"/>
    </row>
    <row r="57" spans="1:21" x14ac:dyDescent="0.3">
      <c r="A57" s="12"/>
      <c r="B57" s="12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N57" s="13"/>
      <c r="O57" s="13"/>
      <c r="P57" s="13"/>
      <c r="Q57" s="28"/>
      <c r="R57" s="26"/>
      <c r="S57" s="13"/>
      <c r="U57" s="17"/>
    </row>
    <row r="58" spans="1:21" x14ac:dyDescent="0.3">
      <c r="A58" s="12"/>
      <c r="B58" s="12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N58" s="13"/>
      <c r="O58" s="13"/>
      <c r="P58" s="13"/>
      <c r="Q58" s="28"/>
      <c r="R58" s="26"/>
      <c r="S58" s="13"/>
      <c r="U58" s="17"/>
    </row>
    <row r="59" spans="1:21" x14ac:dyDescent="0.3">
      <c r="A59" s="12"/>
      <c r="B59" s="12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Q59" s="28"/>
      <c r="R59" s="26"/>
      <c r="S59" s="13"/>
      <c r="U59" s="17"/>
    </row>
    <row r="60" spans="1:21" x14ac:dyDescent="0.3">
      <c r="A60" s="12"/>
      <c r="B60" s="12"/>
      <c r="C60" s="13">
        <v>4000</v>
      </c>
      <c r="D60" s="13"/>
      <c r="E60" s="14">
        <v>130</v>
      </c>
      <c r="F60" s="14"/>
      <c r="G60" s="14">
        <v>20</v>
      </c>
      <c r="H60" s="14"/>
      <c r="I60" s="14">
        <v>10</v>
      </c>
      <c r="J60" s="14"/>
      <c r="K60" s="14">
        <v>15</v>
      </c>
      <c r="L60" s="14"/>
      <c r="M60" s="13"/>
      <c r="N60" s="13"/>
      <c r="O60" s="13">
        <f t="shared" si="0"/>
        <v>0</v>
      </c>
      <c r="P60" s="13">
        <f t="shared" si="0"/>
        <v>0</v>
      </c>
      <c r="Q60" s="28"/>
      <c r="R60" s="26">
        <f t="shared" si="3"/>
        <v>0</v>
      </c>
      <c r="S60" s="13"/>
      <c r="U60" s="17"/>
    </row>
    <row r="61" spans="1:21" x14ac:dyDescent="0.3">
      <c r="A61" s="12"/>
      <c r="B61" s="12"/>
      <c r="C61" s="13">
        <v>4000</v>
      </c>
      <c r="D61" s="13"/>
      <c r="E61" s="14">
        <v>130</v>
      </c>
      <c r="F61" s="14"/>
      <c r="G61" s="14">
        <v>20</v>
      </c>
      <c r="H61" s="14"/>
      <c r="I61" s="14">
        <v>10</v>
      </c>
      <c r="J61" s="14"/>
      <c r="K61" s="14">
        <v>15</v>
      </c>
      <c r="L61" s="14"/>
      <c r="M61" s="13"/>
      <c r="N61" s="13"/>
      <c r="O61" s="13">
        <f t="shared" si="0"/>
        <v>0</v>
      </c>
      <c r="P61" s="13">
        <f t="shared" si="0"/>
        <v>0</v>
      </c>
      <c r="Q61" s="28"/>
      <c r="R61" s="26">
        <f t="shared" si="3"/>
        <v>0</v>
      </c>
      <c r="S61" s="13"/>
      <c r="U61" s="17"/>
    </row>
    <row r="62" spans="1:21" x14ac:dyDescent="0.3">
      <c r="A62" s="12"/>
      <c r="B62" s="12"/>
      <c r="C62" s="13">
        <v>4000</v>
      </c>
      <c r="D62" s="13"/>
      <c r="E62" s="14">
        <v>130</v>
      </c>
      <c r="F62" s="14"/>
      <c r="G62" s="14">
        <v>20</v>
      </c>
      <c r="H62" s="14"/>
      <c r="I62" s="14">
        <v>10</v>
      </c>
      <c r="J62" s="14"/>
      <c r="K62" s="14">
        <v>15</v>
      </c>
      <c r="L62" s="14"/>
      <c r="M62" s="13"/>
      <c r="N62" s="13"/>
      <c r="O62" s="13">
        <f t="shared" si="0"/>
        <v>0</v>
      </c>
      <c r="P62" s="13">
        <f t="shared" si="0"/>
        <v>0</v>
      </c>
      <c r="Q62" s="28"/>
      <c r="R62" s="26">
        <f t="shared" si="3"/>
        <v>0</v>
      </c>
      <c r="S62" s="13"/>
      <c r="U62" s="17"/>
    </row>
    <row r="63" spans="1:21" x14ac:dyDescent="0.3">
      <c r="A63" s="12"/>
      <c r="B63" s="12"/>
      <c r="C63" s="13">
        <v>4000</v>
      </c>
      <c r="D63" s="13"/>
      <c r="E63" s="14">
        <v>130</v>
      </c>
      <c r="F63" s="14"/>
      <c r="G63" s="14">
        <v>20</v>
      </c>
      <c r="H63" s="14"/>
      <c r="I63" s="14">
        <v>10</v>
      </c>
      <c r="J63" s="14"/>
      <c r="K63" s="14">
        <v>15</v>
      </c>
      <c r="L63" s="14"/>
      <c r="M63" s="13"/>
      <c r="N63" s="13"/>
      <c r="O63" s="13">
        <f t="shared" si="0"/>
        <v>0</v>
      </c>
      <c r="P63" s="13">
        <f t="shared" si="0"/>
        <v>0</v>
      </c>
      <c r="Q63" s="28"/>
      <c r="R63" s="26">
        <f t="shared" si="3"/>
        <v>0</v>
      </c>
      <c r="S63" s="13"/>
      <c r="U63" s="17"/>
    </row>
    <row r="64" spans="1:21" x14ac:dyDescent="0.3">
      <c r="A64" s="12"/>
      <c r="B64" s="12"/>
      <c r="C64" s="13">
        <v>4000</v>
      </c>
      <c r="D64" s="13"/>
      <c r="E64" s="14">
        <v>130</v>
      </c>
      <c r="F64" s="14"/>
      <c r="G64" s="14">
        <v>20</v>
      </c>
      <c r="H64" s="14"/>
      <c r="I64" s="14">
        <v>10</v>
      </c>
      <c r="J64" s="14"/>
      <c r="K64" s="14">
        <v>15</v>
      </c>
      <c r="L64" s="14"/>
      <c r="M64" s="13"/>
      <c r="N64" s="13"/>
      <c r="O64" s="13">
        <f t="shared" si="0"/>
        <v>0</v>
      </c>
      <c r="P64" s="13">
        <f t="shared" si="0"/>
        <v>0</v>
      </c>
      <c r="Q64" s="28"/>
      <c r="R64" s="26">
        <f t="shared" si="3"/>
        <v>0</v>
      </c>
      <c r="S64" s="13"/>
      <c r="U64" s="17"/>
    </row>
    <row r="65" spans="1:21" x14ac:dyDescent="0.3">
      <c r="A65" s="12"/>
      <c r="B65" s="12"/>
      <c r="C65" s="13">
        <v>4000</v>
      </c>
      <c r="D65" s="13"/>
      <c r="E65" s="14">
        <v>130</v>
      </c>
      <c r="F65" s="14"/>
      <c r="G65" s="14">
        <v>20</v>
      </c>
      <c r="H65" s="14"/>
      <c r="I65" s="14">
        <v>10</v>
      </c>
      <c r="J65" s="14"/>
      <c r="K65" s="14">
        <v>15</v>
      </c>
      <c r="L65" s="14"/>
      <c r="M65" s="13"/>
      <c r="N65" s="13"/>
      <c r="O65" s="13">
        <f t="shared" si="0"/>
        <v>0</v>
      </c>
      <c r="P65" s="13">
        <f t="shared" si="0"/>
        <v>0</v>
      </c>
      <c r="Q65" s="28"/>
      <c r="R65" s="26">
        <f t="shared" si="3"/>
        <v>0</v>
      </c>
      <c r="S65" s="13"/>
      <c r="U65" s="17"/>
    </row>
    <row r="66" spans="1:21" x14ac:dyDescent="0.3">
      <c r="A66" s="12"/>
      <c r="B66" s="12"/>
      <c r="C66" s="13">
        <v>4000</v>
      </c>
      <c r="D66" s="13"/>
      <c r="E66" s="14">
        <v>130</v>
      </c>
      <c r="F66" s="14"/>
      <c r="G66" s="14">
        <v>20</v>
      </c>
      <c r="H66" s="14"/>
      <c r="I66" s="14">
        <v>10</v>
      </c>
      <c r="J66" s="14"/>
      <c r="K66" s="14">
        <v>15</v>
      </c>
      <c r="L66" s="14"/>
      <c r="M66" s="13"/>
      <c r="N66" s="13"/>
      <c r="O66" s="13">
        <f t="shared" si="0"/>
        <v>0</v>
      </c>
      <c r="P66" s="13">
        <f t="shared" si="0"/>
        <v>0</v>
      </c>
      <c r="Q66" s="28"/>
      <c r="R66" s="26">
        <f t="shared" si="3"/>
        <v>0</v>
      </c>
      <c r="S66" s="13"/>
      <c r="U66" s="17"/>
    </row>
    <row r="67" spans="1:21" x14ac:dyDescent="0.3">
      <c r="A67" s="12"/>
      <c r="B67" s="12"/>
      <c r="C67" s="13">
        <v>4000</v>
      </c>
      <c r="D67" s="13"/>
      <c r="E67" s="14">
        <v>130</v>
      </c>
      <c r="F67" s="14"/>
      <c r="G67" s="14">
        <v>20</v>
      </c>
      <c r="H67" s="14"/>
      <c r="I67" s="14">
        <v>10</v>
      </c>
      <c r="J67" s="14"/>
      <c r="K67" s="14">
        <v>15</v>
      </c>
      <c r="L67" s="14"/>
      <c r="M67" s="13"/>
      <c r="N67" s="13"/>
      <c r="O67" s="13">
        <f t="shared" si="0"/>
        <v>0</v>
      </c>
      <c r="P67" s="13">
        <f t="shared" si="0"/>
        <v>0</v>
      </c>
      <c r="Q67" s="28"/>
      <c r="R67" s="26">
        <f t="shared" si="3"/>
        <v>0</v>
      </c>
      <c r="S67" s="13"/>
      <c r="U67" s="17"/>
    </row>
    <row r="68" spans="1:21" x14ac:dyDescent="0.3">
      <c r="A68" s="12"/>
      <c r="B68" s="12"/>
      <c r="C68" s="13">
        <v>4000</v>
      </c>
      <c r="D68" s="13"/>
      <c r="E68" s="14">
        <v>130</v>
      </c>
      <c r="F68" s="14"/>
      <c r="G68" s="14">
        <v>20</v>
      </c>
      <c r="H68" s="14"/>
      <c r="I68" s="14">
        <v>10</v>
      </c>
      <c r="J68" s="14"/>
      <c r="K68" s="14">
        <v>15</v>
      </c>
      <c r="L68" s="14"/>
      <c r="M68" s="13"/>
      <c r="N68" s="13"/>
      <c r="O68" s="13">
        <f t="shared" si="0"/>
        <v>0</v>
      </c>
      <c r="P68" s="13">
        <f t="shared" si="0"/>
        <v>0</v>
      </c>
      <c r="Q68" s="28"/>
      <c r="R68" s="26">
        <f t="shared" si="3"/>
        <v>0</v>
      </c>
      <c r="S68" s="13"/>
      <c r="U68" s="17"/>
    </row>
    <row r="69" spans="1:21" x14ac:dyDescent="0.3">
      <c r="A69" s="12"/>
      <c r="B69" s="12"/>
      <c r="C69" s="13">
        <v>4000</v>
      </c>
      <c r="D69" s="13"/>
      <c r="E69" s="14">
        <v>130</v>
      </c>
      <c r="F69" s="14"/>
      <c r="G69" s="14">
        <v>20</v>
      </c>
      <c r="H69" s="14"/>
      <c r="I69" s="14">
        <v>10</v>
      </c>
      <c r="J69" s="14"/>
      <c r="K69" s="14">
        <v>15</v>
      </c>
      <c r="L69" s="14"/>
      <c r="M69" s="13"/>
      <c r="N69" s="13"/>
      <c r="O69" s="13">
        <f t="shared" si="0"/>
        <v>0</v>
      </c>
      <c r="P69" s="13">
        <f t="shared" si="0"/>
        <v>0</v>
      </c>
      <c r="Q69" s="28"/>
      <c r="R69" s="26">
        <f t="shared" si="3"/>
        <v>0</v>
      </c>
      <c r="S69" s="13"/>
      <c r="U69" s="17"/>
    </row>
    <row r="70" spans="1:21" x14ac:dyDescent="0.3">
      <c r="A70" s="12"/>
      <c r="B70" s="12"/>
      <c r="C70" s="13">
        <v>4000</v>
      </c>
      <c r="D70" s="13"/>
      <c r="E70" s="14">
        <v>130</v>
      </c>
      <c r="F70" s="14"/>
      <c r="G70" s="14">
        <v>20</v>
      </c>
      <c r="H70" s="14"/>
      <c r="I70" s="14">
        <v>10</v>
      </c>
      <c r="J70" s="14"/>
      <c r="K70" s="14">
        <v>15</v>
      </c>
      <c r="L70" s="14"/>
      <c r="M70" s="13"/>
      <c r="N70" s="13"/>
      <c r="O70" s="13">
        <f t="shared" ref="O70:P133" si="5">+M70/8</f>
        <v>0</v>
      </c>
      <c r="P70" s="13">
        <f t="shared" si="5"/>
        <v>0</v>
      </c>
      <c r="Q70" s="28"/>
      <c r="R70" s="26">
        <f t="shared" si="3"/>
        <v>0</v>
      </c>
      <c r="S70" s="13"/>
      <c r="U70" s="17"/>
    </row>
    <row r="71" spans="1:21" x14ac:dyDescent="0.3">
      <c r="A71" s="12"/>
      <c r="B71" s="12"/>
      <c r="C71" s="13">
        <v>4000</v>
      </c>
      <c r="D71" s="13"/>
      <c r="E71" s="14">
        <v>130</v>
      </c>
      <c r="F71" s="14"/>
      <c r="G71" s="14">
        <v>20</v>
      </c>
      <c r="H71" s="14"/>
      <c r="I71" s="14">
        <v>10</v>
      </c>
      <c r="J71" s="14"/>
      <c r="K71" s="14">
        <v>15</v>
      </c>
      <c r="L71" s="14"/>
      <c r="M71" s="13"/>
      <c r="N71" s="13"/>
      <c r="O71" s="13">
        <f t="shared" si="5"/>
        <v>0</v>
      </c>
      <c r="P71" s="13">
        <f t="shared" si="5"/>
        <v>0</v>
      </c>
      <c r="Q71" s="28"/>
      <c r="R71" s="26">
        <f t="shared" si="3"/>
        <v>0</v>
      </c>
      <c r="S71" s="13"/>
      <c r="U71" s="17"/>
    </row>
    <row r="72" spans="1:21" x14ac:dyDescent="0.3">
      <c r="A72" s="12"/>
      <c r="B72" s="12"/>
      <c r="C72" s="13">
        <v>4000</v>
      </c>
      <c r="D72" s="13"/>
      <c r="E72" s="14">
        <v>130</v>
      </c>
      <c r="F72" s="14"/>
      <c r="G72" s="14">
        <v>20</v>
      </c>
      <c r="H72" s="14"/>
      <c r="I72" s="14">
        <v>10</v>
      </c>
      <c r="J72" s="14"/>
      <c r="K72" s="14">
        <v>15</v>
      </c>
      <c r="L72" s="14"/>
      <c r="M72" s="13"/>
      <c r="N72" s="13"/>
      <c r="O72" s="13">
        <f t="shared" si="5"/>
        <v>0</v>
      </c>
      <c r="P72" s="13">
        <f t="shared" si="5"/>
        <v>0</v>
      </c>
      <c r="Q72" s="28"/>
      <c r="R72" s="26">
        <f t="shared" si="3"/>
        <v>0</v>
      </c>
      <c r="S72" s="13"/>
      <c r="U72" s="17"/>
    </row>
    <row r="73" spans="1:21" x14ac:dyDescent="0.3">
      <c r="A73" s="12"/>
      <c r="B73" s="12"/>
      <c r="C73" s="13">
        <v>4000</v>
      </c>
      <c r="D73" s="13"/>
      <c r="E73" s="14">
        <v>130</v>
      </c>
      <c r="F73" s="14"/>
      <c r="G73" s="14">
        <v>20</v>
      </c>
      <c r="H73" s="14"/>
      <c r="I73" s="14">
        <v>10</v>
      </c>
      <c r="J73" s="14"/>
      <c r="K73" s="14">
        <v>15</v>
      </c>
      <c r="L73" s="14"/>
      <c r="M73" s="13"/>
      <c r="N73" s="13"/>
      <c r="O73" s="13">
        <f t="shared" si="5"/>
        <v>0</v>
      </c>
      <c r="P73" s="13">
        <f t="shared" si="5"/>
        <v>0</v>
      </c>
      <c r="Q73" s="28"/>
      <c r="R73" s="26">
        <f t="shared" ref="R73:R136" si="6">+(((D73/C73)+(F73/E73)+(H73/G73)+(J73/I73)+(L73/K73)+O73))*0.05</f>
        <v>0</v>
      </c>
      <c r="S73" s="13"/>
      <c r="U73" s="17"/>
    </row>
    <row r="74" spans="1:21" x14ac:dyDescent="0.3">
      <c r="A74" s="12"/>
      <c r="B74" s="12"/>
      <c r="C74" s="13">
        <v>4000</v>
      </c>
      <c r="D74" s="13"/>
      <c r="E74" s="14">
        <v>130</v>
      </c>
      <c r="F74" s="14"/>
      <c r="G74" s="14">
        <v>20</v>
      </c>
      <c r="H74" s="14"/>
      <c r="I74" s="14">
        <v>10</v>
      </c>
      <c r="J74" s="14"/>
      <c r="K74" s="14">
        <v>15</v>
      </c>
      <c r="L74" s="14"/>
      <c r="M74" s="13"/>
      <c r="N74" s="13"/>
      <c r="O74" s="13">
        <f t="shared" si="5"/>
        <v>0</v>
      </c>
      <c r="P74" s="13">
        <f t="shared" si="5"/>
        <v>0</v>
      </c>
      <c r="Q74" s="28"/>
      <c r="R74" s="26">
        <f t="shared" si="6"/>
        <v>0</v>
      </c>
      <c r="S74" s="13"/>
      <c r="U74" s="17"/>
    </row>
    <row r="75" spans="1:21" x14ac:dyDescent="0.3">
      <c r="A75" s="12"/>
      <c r="B75" s="12"/>
      <c r="C75" s="13">
        <v>4000</v>
      </c>
      <c r="D75" s="13"/>
      <c r="E75" s="14">
        <v>130</v>
      </c>
      <c r="F75" s="14"/>
      <c r="G75" s="14">
        <v>20</v>
      </c>
      <c r="H75" s="14"/>
      <c r="I75" s="14">
        <v>10</v>
      </c>
      <c r="J75" s="14"/>
      <c r="K75" s="14">
        <v>15</v>
      </c>
      <c r="L75" s="14"/>
      <c r="M75" s="13"/>
      <c r="N75" s="13"/>
      <c r="O75" s="13">
        <f t="shared" si="5"/>
        <v>0</v>
      </c>
      <c r="P75" s="13">
        <f t="shared" si="5"/>
        <v>0</v>
      </c>
      <c r="Q75" s="28"/>
      <c r="R75" s="26">
        <f t="shared" si="6"/>
        <v>0</v>
      </c>
      <c r="S75" s="13"/>
      <c r="U75" s="17"/>
    </row>
    <row r="76" spans="1:21" x14ac:dyDescent="0.3">
      <c r="A76" s="12"/>
      <c r="B76" s="12"/>
      <c r="C76" s="13">
        <v>4000</v>
      </c>
      <c r="D76" s="13"/>
      <c r="E76" s="14">
        <v>130</v>
      </c>
      <c r="F76" s="14"/>
      <c r="G76" s="14">
        <v>20</v>
      </c>
      <c r="H76" s="14"/>
      <c r="I76" s="14">
        <v>10</v>
      </c>
      <c r="J76" s="14"/>
      <c r="K76" s="14">
        <v>15</v>
      </c>
      <c r="L76" s="14"/>
      <c r="M76" s="13"/>
      <c r="N76" s="13"/>
      <c r="O76" s="13">
        <f t="shared" si="5"/>
        <v>0</v>
      </c>
      <c r="P76" s="13">
        <f t="shared" si="5"/>
        <v>0</v>
      </c>
      <c r="Q76" s="28"/>
      <c r="R76" s="26">
        <f t="shared" si="6"/>
        <v>0</v>
      </c>
      <c r="S76" s="13"/>
      <c r="U76" s="17"/>
    </row>
    <row r="77" spans="1:21" x14ac:dyDescent="0.3">
      <c r="A77" s="12"/>
      <c r="B77" s="12"/>
      <c r="C77" s="13">
        <v>4000</v>
      </c>
      <c r="D77" s="13"/>
      <c r="E77" s="14">
        <v>130</v>
      </c>
      <c r="F77" s="14"/>
      <c r="G77" s="14">
        <v>20</v>
      </c>
      <c r="H77" s="14"/>
      <c r="I77" s="14">
        <v>10</v>
      </c>
      <c r="J77" s="14"/>
      <c r="K77" s="14">
        <v>15</v>
      </c>
      <c r="L77" s="14"/>
      <c r="M77" s="13"/>
      <c r="N77" s="13"/>
      <c r="O77" s="13">
        <f t="shared" si="5"/>
        <v>0</v>
      </c>
      <c r="P77" s="13">
        <f t="shared" si="5"/>
        <v>0</v>
      </c>
      <c r="Q77" s="28"/>
      <c r="R77" s="26">
        <f t="shared" si="6"/>
        <v>0</v>
      </c>
      <c r="S77" s="13"/>
      <c r="U77" s="17"/>
    </row>
    <row r="78" spans="1:21" x14ac:dyDescent="0.3">
      <c r="A78" s="12"/>
      <c r="B78" s="12"/>
      <c r="C78" s="13">
        <v>4000</v>
      </c>
      <c r="D78" s="13"/>
      <c r="E78" s="14">
        <v>130</v>
      </c>
      <c r="F78" s="14"/>
      <c r="G78" s="14">
        <v>20</v>
      </c>
      <c r="H78" s="14"/>
      <c r="I78" s="14">
        <v>10</v>
      </c>
      <c r="J78" s="14"/>
      <c r="K78" s="14">
        <v>15</v>
      </c>
      <c r="L78" s="14"/>
      <c r="M78" s="13"/>
      <c r="N78" s="13"/>
      <c r="O78" s="13">
        <f t="shared" si="5"/>
        <v>0</v>
      </c>
      <c r="P78" s="13">
        <f t="shared" si="5"/>
        <v>0</v>
      </c>
      <c r="Q78" s="28"/>
      <c r="R78" s="26">
        <f t="shared" si="6"/>
        <v>0</v>
      </c>
      <c r="S78" s="13"/>
      <c r="U78" s="17"/>
    </row>
    <row r="79" spans="1:21" x14ac:dyDescent="0.3">
      <c r="A79" s="12"/>
      <c r="B79" s="12"/>
      <c r="C79" s="13">
        <v>4000</v>
      </c>
      <c r="D79" s="13"/>
      <c r="E79" s="14">
        <v>130</v>
      </c>
      <c r="F79" s="14"/>
      <c r="G79" s="14">
        <v>20</v>
      </c>
      <c r="H79" s="14"/>
      <c r="I79" s="14">
        <v>10</v>
      </c>
      <c r="J79" s="14"/>
      <c r="K79" s="14">
        <v>15</v>
      </c>
      <c r="L79" s="14"/>
      <c r="M79" s="13"/>
      <c r="N79" s="13"/>
      <c r="O79" s="13">
        <f t="shared" si="5"/>
        <v>0</v>
      </c>
      <c r="P79" s="13">
        <f t="shared" si="5"/>
        <v>0</v>
      </c>
      <c r="Q79" s="28"/>
      <c r="R79" s="26">
        <f t="shared" si="6"/>
        <v>0</v>
      </c>
      <c r="S79" s="13"/>
      <c r="U79" s="17"/>
    </row>
    <row r="80" spans="1:21" x14ac:dyDescent="0.3">
      <c r="A80" s="12"/>
      <c r="B80" s="12"/>
      <c r="C80" s="13">
        <v>4000</v>
      </c>
      <c r="D80" s="13"/>
      <c r="E80" s="14">
        <v>130</v>
      </c>
      <c r="F80" s="14"/>
      <c r="G80" s="14">
        <v>20</v>
      </c>
      <c r="H80" s="14"/>
      <c r="I80" s="14">
        <v>10</v>
      </c>
      <c r="J80" s="14"/>
      <c r="K80" s="14">
        <v>15</v>
      </c>
      <c r="L80" s="14"/>
      <c r="M80" s="13"/>
      <c r="N80" s="13"/>
      <c r="O80" s="13">
        <f t="shared" si="5"/>
        <v>0</v>
      </c>
      <c r="P80" s="13">
        <f t="shared" si="5"/>
        <v>0</v>
      </c>
      <c r="Q80" s="28"/>
      <c r="R80" s="26">
        <f t="shared" si="6"/>
        <v>0</v>
      </c>
      <c r="S80" s="13"/>
      <c r="U80" s="17"/>
    </row>
    <row r="81" spans="1:21" x14ac:dyDescent="0.3">
      <c r="A81" s="12"/>
      <c r="B81" s="12"/>
      <c r="C81" s="13">
        <v>4000</v>
      </c>
      <c r="D81" s="13"/>
      <c r="E81" s="14">
        <v>130</v>
      </c>
      <c r="F81" s="14"/>
      <c r="G81" s="14">
        <v>20</v>
      </c>
      <c r="H81" s="14"/>
      <c r="I81" s="14">
        <v>10</v>
      </c>
      <c r="J81" s="14"/>
      <c r="K81" s="14">
        <v>15</v>
      </c>
      <c r="L81" s="14"/>
      <c r="M81" s="13"/>
      <c r="N81" s="13"/>
      <c r="O81" s="13">
        <f t="shared" si="5"/>
        <v>0</v>
      </c>
      <c r="P81" s="13">
        <f t="shared" si="5"/>
        <v>0</v>
      </c>
      <c r="Q81" s="28"/>
      <c r="R81" s="26">
        <f t="shared" si="6"/>
        <v>0</v>
      </c>
      <c r="S81" s="13"/>
      <c r="U81" s="17"/>
    </row>
    <row r="82" spans="1:21" x14ac:dyDescent="0.3">
      <c r="A82" s="12"/>
      <c r="B82" s="12"/>
      <c r="C82" s="13">
        <v>4000</v>
      </c>
      <c r="D82" s="13"/>
      <c r="E82" s="14">
        <v>130</v>
      </c>
      <c r="F82" s="14"/>
      <c r="G82" s="14">
        <v>20</v>
      </c>
      <c r="H82" s="14"/>
      <c r="I82" s="14">
        <v>10</v>
      </c>
      <c r="J82" s="14"/>
      <c r="K82" s="14">
        <v>15</v>
      </c>
      <c r="L82" s="14"/>
      <c r="M82" s="13"/>
      <c r="N82" s="13"/>
      <c r="O82" s="13">
        <f t="shared" si="5"/>
        <v>0</v>
      </c>
      <c r="P82" s="13">
        <f t="shared" si="5"/>
        <v>0</v>
      </c>
      <c r="Q82" s="28"/>
      <c r="R82" s="26">
        <f t="shared" si="6"/>
        <v>0</v>
      </c>
      <c r="S82" s="13"/>
      <c r="U82" s="17"/>
    </row>
    <row r="83" spans="1:21" x14ac:dyDescent="0.3">
      <c r="A83" s="12"/>
      <c r="B83" s="12"/>
      <c r="C83" s="13">
        <v>4000</v>
      </c>
      <c r="D83" s="13"/>
      <c r="E83" s="14">
        <v>130</v>
      </c>
      <c r="F83" s="14"/>
      <c r="G83" s="14">
        <v>20</v>
      </c>
      <c r="H83" s="14"/>
      <c r="I83" s="14">
        <v>10</v>
      </c>
      <c r="J83" s="14"/>
      <c r="K83" s="14">
        <v>15</v>
      </c>
      <c r="L83" s="14"/>
      <c r="M83" s="13"/>
      <c r="N83" s="13"/>
      <c r="O83" s="13">
        <f t="shared" si="5"/>
        <v>0</v>
      </c>
      <c r="P83" s="13">
        <f t="shared" si="5"/>
        <v>0</v>
      </c>
      <c r="Q83" s="28"/>
      <c r="R83" s="26">
        <f t="shared" si="6"/>
        <v>0</v>
      </c>
      <c r="S83" s="13"/>
      <c r="U83" s="17"/>
    </row>
    <row r="84" spans="1:21" x14ac:dyDescent="0.3">
      <c r="A84" s="12"/>
      <c r="B84" s="12"/>
      <c r="C84" s="13">
        <v>4000</v>
      </c>
      <c r="D84" s="13"/>
      <c r="E84" s="14">
        <v>130</v>
      </c>
      <c r="F84" s="14"/>
      <c r="G84" s="14">
        <v>20</v>
      </c>
      <c r="H84" s="14"/>
      <c r="I84" s="14">
        <v>10</v>
      </c>
      <c r="J84" s="14"/>
      <c r="K84" s="14">
        <v>15</v>
      </c>
      <c r="L84" s="14"/>
      <c r="M84" s="13"/>
      <c r="N84" s="13"/>
      <c r="O84" s="13">
        <f t="shared" si="5"/>
        <v>0</v>
      </c>
      <c r="P84" s="13">
        <f t="shared" si="5"/>
        <v>0</v>
      </c>
      <c r="Q84" s="28"/>
      <c r="R84" s="26">
        <f t="shared" si="6"/>
        <v>0</v>
      </c>
      <c r="S84" s="13"/>
      <c r="U84" s="17"/>
    </row>
    <row r="85" spans="1:21" x14ac:dyDescent="0.3">
      <c r="A85" s="12"/>
      <c r="B85" s="12"/>
      <c r="C85" s="13">
        <v>4000</v>
      </c>
      <c r="D85" s="13"/>
      <c r="E85" s="14">
        <v>130</v>
      </c>
      <c r="F85" s="14"/>
      <c r="G85" s="14">
        <v>20</v>
      </c>
      <c r="H85" s="14"/>
      <c r="I85" s="14">
        <v>10</v>
      </c>
      <c r="J85" s="14"/>
      <c r="K85" s="14">
        <v>15</v>
      </c>
      <c r="L85" s="14"/>
      <c r="M85" s="13"/>
      <c r="N85" s="13"/>
      <c r="O85" s="13">
        <f t="shared" si="5"/>
        <v>0</v>
      </c>
      <c r="P85" s="13">
        <f t="shared" si="5"/>
        <v>0</v>
      </c>
      <c r="Q85" s="28"/>
      <c r="R85" s="26">
        <f t="shared" si="6"/>
        <v>0</v>
      </c>
      <c r="S85" s="13"/>
      <c r="U85" s="17"/>
    </row>
    <row r="86" spans="1:21" x14ac:dyDescent="0.3">
      <c r="A86" s="12"/>
      <c r="B86" s="12"/>
      <c r="C86" s="13">
        <v>4000</v>
      </c>
      <c r="D86" s="13"/>
      <c r="E86" s="14">
        <v>130</v>
      </c>
      <c r="F86" s="14"/>
      <c r="G86" s="14">
        <v>20</v>
      </c>
      <c r="H86" s="14"/>
      <c r="I86" s="14">
        <v>10</v>
      </c>
      <c r="J86" s="14"/>
      <c r="K86" s="14">
        <v>15</v>
      </c>
      <c r="L86" s="14"/>
      <c r="M86" s="13"/>
      <c r="N86" s="13"/>
      <c r="O86" s="13">
        <f t="shared" si="5"/>
        <v>0</v>
      </c>
      <c r="P86" s="13">
        <f t="shared" si="5"/>
        <v>0</v>
      </c>
      <c r="Q86" s="28"/>
      <c r="R86" s="26">
        <f t="shared" si="6"/>
        <v>0</v>
      </c>
      <c r="S86" s="13"/>
      <c r="U86" s="17"/>
    </row>
    <row r="87" spans="1:21" x14ac:dyDescent="0.3">
      <c r="A87" s="12"/>
      <c r="B87" s="12"/>
      <c r="C87" s="13">
        <v>4000</v>
      </c>
      <c r="D87" s="13"/>
      <c r="E87" s="14">
        <v>130</v>
      </c>
      <c r="F87" s="14"/>
      <c r="G87" s="14">
        <v>20</v>
      </c>
      <c r="H87" s="14"/>
      <c r="I87" s="14">
        <v>10</v>
      </c>
      <c r="J87" s="14"/>
      <c r="K87" s="14">
        <v>15</v>
      </c>
      <c r="L87" s="14"/>
      <c r="M87" s="13"/>
      <c r="N87" s="13"/>
      <c r="O87" s="13">
        <f t="shared" si="5"/>
        <v>0</v>
      </c>
      <c r="P87" s="13">
        <f t="shared" si="5"/>
        <v>0</v>
      </c>
      <c r="Q87" s="28"/>
      <c r="R87" s="26">
        <f t="shared" si="6"/>
        <v>0</v>
      </c>
      <c r="S87" s="13"/>
      <c r="U87" s="17"/>
    </row>
    <row r="88" spans="1:21" x14ac:dyDescent="0.3">
      <c r="A88" s="12"/>
      <c r="B88" s="12"/>
      <c r="C88" s="13">
        <v>4000</v>
      </c>
      <c r="D88" s="13"/>
      <c r="E88" s="14">
        <v>130</v>
      </c>
      <c r="F88" s="14"/>
      <c r="G88" s="14">
        <v>20</v>
      </c>
      <c r="H88" s="14"/>
      <c r="I88" s="14">
        <v>10</v>
      </c>
      <c r="J88" s="14"/>
      <c r="K88" s="14">
        <v>15</v>
      </c>
      <c r="L88" s="14"/>
      <c r="M88" s="13"/>
      <c r="N88" s="13"/>
      <c r="O88" s="13">
        <f t="shared" si="5"/>
        <v>0</v>
      </c>
      <c r="P88" s="13">
        <f t="shared" si="5"/>
        <v>0</v>
      </c>
      <c r="Q88" s="28"/>
      <c r="R88" s="26">
        <f t="shared" si="6"/>
        <v>0</v>
      </c>
      <c r="S88" s="13"/>
      <c r="U88" s="17"/>
    </row>
    <row r="89" spans="1:21" x14ac:dyDescent="0.3">
      <c r="A89" s="12"/>
      <c r="B89" s="12"/>
      <c r="C89" s="13">
        <v>4000</v>
      </c>
      <c r="D89" s="13"/>
      <c r="E89" s="14">
        <v>130</v>
      </c>
      <c r="F89" s="14"/>
      <c r="G89" s="14">
        <v>20</v>
      </c>
      <c r="H89" s="14"/>
      <c r="I89" s="14">
        <v>10</v>
      </c>
      <c r="J89" s="14"/>
      <c r="K89" s="14">
        <v>15</v>
      </c>
      <c r="L89" s="14"/>
      <c r="M89" s="13"/>
      <c r="N89" s="13"/>
      <c r="O89" s="13">
        <f t="shared" si="5"/>
        <v>0</v>
      </c>
      <c r="P89" s="13">
        <f t="shared" si="5"/>
        <v>0</v>
      </c>
      <c r="Q89" s="28"/>
      <c r="R89" s="26">
        <f t="shared" si="6"/>
        <v>0</v>
      </c>
      <c r="S89" s="13"/>
      <c r="U89" s="17"/>
    </row>
    <row r="90" spans="1:21" x14ac:dyDescent="0.3">
      <c r="A90" s="12"/>
      <c r="B90" s="12"/>
      <c r="C90" s="13">
        <v>4000</v>
      </c>
      <c r="D90" s="13"/>
      <c r="E90" s="14">
        <v>130</v>
      </c>
      <c r="F90" s="14"/>
      <c r="G90" s="14">
        <v>20</v>
      </c>
      <c r="H90" s="14"/>
      <c r="I90" s="14">
        <v>10</v>
      </c>
      <c r="J90" s="14"/>
      <c r="K90" s="14">
        <v>15</v>
      </c>
      <c r="L90" s="14"/>
      <c r="M90" s="13"/>
      <c r="N90" s="13"/>
      <c r="O90" s="13">
        <f t="shared" si="5"/>
        <v>0</v>
      </c>
      <c r="P90" s="13">
        <f t="shared" si="5"/>
        <v>0</v>
      </c>
      <c r="Q90" s="28"/>
      <c r="R90" s="26">
        <f t="shared" si="6"/>
        <v>0</v>
      </c>
      <c r="S90" s="13"/>
      <c r="U90" s="17"/>
    </row>
    <row r="91" spans="1:21" x14ac:dyDescent="0.3">
      <c r="A91" s="12"/>
      <c r="B91" s="12"/>
      <c r="C91" s="13">
        <v>4000</v>
      </c>
      <c r="D91" s="13"/>
      <c r="E91" s="14">
        <v>130</v>
      </c>
      <c r="F91" s="14"/>
      <c r="G91" s="14">
        <v>20</v>
      </c>
      <c r="H91" s="14"/>
      <c r="I91" s="14">
        <v>10</v>
      </c>
      <c r="J91" s="14"/>
      <c r="K91" s="14">
        <v>15</v>
      </c>
      <c r="L91" s="14"/>
      <c r="M91" s="13"/>
      <c r="N91" s="13"/>
      <c r="O91" s="13">
        <f t="shared" si="5"/>
        <v>0</v>
      </c>
      <c r="P91" s="13">
        <f t="shared" si="5"/>
        <v>0</v>
      </c>
      <c r="Q91" s="28"/>
      <c r="R91" s="26">
        <f t="shared" si="6"/>
        <v>0</v>
      </c>
      <c r="S91" s="13"/>
      <c r="U91" s="17"/>
    </row>
    <row r="92" spans="1:21" x14ac:dyDescent="0.3">
      <c r="A92" s="12"/>
      <c r="B92" s="12"/>
      <c r="C92" s="13">
        <v>4000</v>
      </c>
      <c r="D92" s="13"/>
      <c r="E92" s="14">
        <v>130</v>
      </c>
      <c r="F92" s="14"/>
      <c r="G92" s="14">
        <v>20</v>
      </c>
      <c r="H92" s="14"/>
      <c r="I92" s="14">
        <v>10</v>
      </c>
      <c r="J92" s="14"/>
      <c r="K92" s="14">
        <v>15</v>
      </c>
      <c r="L92" s="14"/>
      <c r="M92" s="13"/>
      <c r="N92" s="13"/>
      <c r="O92" s="13">
        <f t="shared" si="5"/>
        <v>0</v>
      </c>
      <c r="P92" s="13">
        <f t="shared" si="5"/>
        <v>0</v>
      </c>
      <c r="Q92" s="28"/>
      <c r="R92" s="26">
        <f t="shared" si="6"/>
        <v>0</v>
      </c>
      <c r="S92" s="13"/>
      <c r="U92" s="17"/>
    </row>
    <row r="93" spans="1:21" x14ac:dyDescent="0.3">
      <c r="A93" s="12"/>
      <c r="B93" s="12"/>
      <c r="C93" s="13">
        <v>4000</v>
      </c>
      <c r="D93" s="13"/>
      <c r="E93" s="14">
        <v>130</v>
      </c>
      <c r="F93" s="14"/>
      <c r="G93" s="14">
        <v>20</v>
      </c>
      <c r="H93" s="14"/>
      <c r="I93" s="14">
        <v>10</v>
      </c>
      <c r="J93" s="14"/>
      <c r="K93" s="14">
        <v>15</v>
      </c>
      <c r="L93" s="14"/>
      <c r="M93" s="13"/>
      <c r="N93" s="13"/>
      <c r="O93" s="13">
        <f t="shared" si="5"/>
        <v>0</v>
      </c>
      <c r="P93" s="13">
        <f t="shared" si="5"/>
        <v>0</v>
      </c>
      <c r="Q93" s="28"/>
      <c r="R93" s="26">
        <f t="shared" si="6"/>
        <v>0</v>
      </c>
      <c r="S93" s="13"/>
      <c r="U93" s="17"/>
    </row>
    <row r="94" spans="1:21" x14ac:dyDescent="0.3">
      <c r="A94" s="12"/>
      <c r="B94" s="12"/>
      <c r="C94" s="13">
        <v>4000</v>
      </c>
      <c r="D94" s="13"/>
      <c r="E94" s="14">
        <v>130</v>
      </c>
      <c r="F94" s="14"/>
      <c r="G94" s="14">
        <v>20</v>
      </c>
      <c r="H94" s="14"/>
      <c r="I94" s="14">
        <v>10</v>
      </c>
      <c r="J94" s="14"/>
      <c r="K94" s="14">
        <v>15</v>
      </c>
      <c r="L94" s="14"/>
      <c r="M94" s="13"/>
      <c r="N94" s="13"/>
      <c r="O94" s="13">
        <f t="shared" si="5"/>
        <v>0</v>
      </c>
      <c r="P94" s="13">
        <f t="shared" si="5"/>
        <v>0</v>
      </c>
      <c r="Q94" s="28"/>
      <c r="R94" s="26">
        <f t="shared" si="6"/>
        <v>0</v>
      </c>
      <c r="S94" s="13"/>
      <c r="U94" s="17"/>
    </row>
    <row r="95" spans="1:21" x14ac:dyDescent="0.3">
      <c r="A95" s="12"/>
      <c r="B95" s="12"/>
      <c r="C95" s="13">
        <v>4000</v>
      </c>
      <c r="D95" s="13"/>
      <c r="E95" s="14">
        <v>130</v>
      </c>
      <c r="F95" s="14"/>
      <c r="G95" s="14">
        <v>20</v>
      </c>
      <c r="H95" s="14"/>
      <c r="I95" s="14">
        <v>10</v>
      </c>
      <c r="J95" s="14"/>
      <c r="K95" s="14">
        <v>15</v>
      </c>
      <c r="L95" s="14"/>
      <c r="M95" s="13"/>
      <c r="N95" s="13"/>
      <c r="O95" s="13">
        <f t="shared" si="5"/>
        <v>0</v>
      </c>
      <c r="P95" s="13">
        <f t="shared" si="5"/>
        <v>0</v>
      </c>
      <c r="Q95" s="28"/>
      <c r="R95" s="26">
        <f t="shared" si="6"/>
        <v>0</v>
      </c>
      <c r="S95" s="13"/>
      <c r="U95" s="17"/>
    </row>
    <row r="96" spans="1:21" x14ac:dyDescent="0.3">
      <c r="A96" s="12"/>
      <c r="B96" s="12"/>
      <c r="C96" s="13">
        <v>4000</v>
      </c>
      <c r="D96" s="13"/>
      <c r="E96" s="14">
        <v>130</v>
      </c>
      <c r="F96" s="14"/>
      <c r="G96" s="14">
        <v>20</v>
      </c>
      <c r="H96" s="14"/>
      <c r="I96" s="14">
        <v>10</v>
      </c>
      <c r="J96" s="14"/>
      <c r="K96" s="14">
        <v>15</v>
      </c>
      <c r="L96" s="14"/>
      <c r="M96" s="13"/>
      <c r="N96" s="13"/>
      <c r="O96" s="13">
        <f t="shared" si="5"/>
        <v>0</v>
      </c>
      <c r="P96" s="13">
        <f t="shared" si="5"/>
        <v>0</v>
      </c>
      <c r="Q96" s="28"/>
      <c r="R96" s="26">
        <f t="shared" si="6"/>
        <v>0</v>
      </c>
      <c r="S96" s="13"/>
      <c r="U96" s="17"/>
    </row>
    <row r="97" spans="1:21" x14ac:dyDescent="0.3">
      <c r="A97" s="12"/>
      <c r="B97" s="12"/>
      <c r="C97" s="13">
        <v>4000</v>
      </c>
      <c r="D97" s="13"/>
      <c r="E97" s="14">
        <v>130</v>
      </c>
      <c r="F97" s="14"/>
      <c r="G97" s="14">
        <v>20</v>
      </c>
      <c r="H97" s="14"/>
      <c r="I97" s="14">
        <v>10</v>
      </c>
      <c r="J97" s="14"/>
      <c r="K97" s="14">
        <v>15</v>
      </c>
      <c r="L97" s="14"/>
      <c r="M97" s="13"/>
      <c r="N97" s="13"/>
      <c r="O97" s="13">
        <f t="shared" si="5"/>
        <v>0</v>
      </c>
      <c r="P97" s="13">
        <f t="shared" si="5"/>
        <v>0</v>
      </c>
      <c r="Q97" s="28"/>
      <c r="R97" s="26">
        <f t="shared" si="6"/>
        <v>0</v>
      </c>
      <c r="S97" s="13"/>
      <c r="U97" s="17"/>
    </row>
    <row r="98" spans="1:21" x14ac:dyDescent="0.3">
      <c r="A98" s="12"/>
      <c r="B98" s="12"/>
      <c r="C98" s="13">
        <v>4000</v>
      </c>
      <c r="D98" s="13"/>
      <c r="E98" s="14">
        <v>130</v>
      </c>
      <c r="F98" s="14"/>
      <c r="G98" s="14">
        <v>20</v>
      </c>
      <c r="H98" s="14"/>
      <c r="I98" s="14">
        <v>10</v>
      </c>
      <c r="J98" s="14"/>
      <c r="K98" s="14">
        <v>15</v>
      </c>
      <c r="L98" s="14"/>
      <c r="M98" s="13"/>
      <c r="N98" s="13"/>
      <c r="O98" s="13">
        <f t="shared" si="5"/>
        <v>0</v>
      </c>
      <c r="P98" s="13">
        <f t="shared" si="5"/>
        <v>0</v>
      </c>
      <c r="Q98" s="28"/>
      <c r="R98" s="26">
        <f t="shared" si="6"/>
        <v>0</v>
      </c>
      <c r="S98" s="13"/>
      <c r="U98" s="17"/>
    </row>
    <row r="99" spans="1:21" x14ac:dyDescent="0.3">
      <c r="A99" s="12"/>
      <c r="B99" s="12"/>
      <c r="C99" s="13">
        <v>4000</v>
      </c>
      <c r="D99" s="13"/>
      <c r="E99" s="14">
        <v>130</v>
      </c>
      <c r="F99" s="14"/>
      <c r="G99" s="14">
        <v>20</v>
      </c>
      <c r="H99" s="14"/>
      <c r="I99" s="14">
        <v>10</v>
      </c>
      <c r="J99" s="14"/>
      <c r="K99" s="14">
        <v>15</v>
      </c>
      <c r="L99" s="14"/>
      <c r="M99" s="13"/>
      <c r="N99" s="13"/>
      <c r="O99" s="13">
        <f t="shared" si="5"/>
        <v>0</v>
      </c>
      <c r="P99" s="13">
        <f t="shared" si="5"/>
        <v>0</v>
      </c>
      <c r="Q99" s="28"/>
      <c r="R99" s="26">
        <f t="shared" si="6"/>
        <v>0</v>
      </c>
      <c r="S99" s="13"/>
      <c r="U99" s="17"/>
    </row>
    <row r="100" spans="1:21" x14ac:dyDescent="0.3">
      <c r="A100" s="12"/>
      <c r="B100" s="12"/>
      <c r="C100" s="13">
        <v>4000</v>
      </c>
      <c r="D100" s="13"/>
      <c r="E100" s="14">
        <v>130</v>
      </c>
      <c r="F100" s="14"/>
      <c r="G100" s="14">
        <v>20</v>
      </c>
      <c r="H100" s="14"/>
      <c r="I100" s="14">
        <v>10</v>
      </c>
      <c r="J100" s="14"/>
      <c r="K100" s="14">
        <v>15</v>
      </c>
      <c r="L100" s="14"/>
      <c r="M100" s="13"/>
      <c r="N100" s="13"/>
      <c r="O100" s="13">
        <f t="shared" si="5"/>
        <v>0</v>
      </c>
      <c r="P100" s="13">
        <f t="shared" si="5"/>
        <v>0</v>
      </c>
      <c r="Q100" s="28"/>
      <c r="R100" s="26">
        <f t="shared" si="6"/>
        <v>0</v>
      </c>
      <c r="S100" s="13"/>
      <c r="U100" s="17"/>
    </row>
    <row r="101" spans="1:21" x14ac:dyDescent="0.3">
      <c r="A101" s="12"/>
      <c r="B101" s="12"/>
      <c r="C101" s="13">
        <v>4000</v>
      </c>
      <c r="D101" s="13"/>
      <c r="E101" s="14">
        <v>130</v>
      </c>
      <c r="F101" s="14"/>
      <c r="G101" s="14">
        <v>20</v>
      </c>
      <c r="H101" s="14"/>
      <c r="I101" s="14">
        <v>10</v>
      </c>
      <c r="J101" s="14"/>
      <c r="K101" s="14">
        <v>15</v>
      </c>
      <c r="L101" s="14"/>
      <c r="M101" s="13"/>
      <c r="N101" s="13"/>
      <c r="O101" s="13">
        <f t="shared" si="5"/>
        <v>0</v>
      </c>
      <c r="P101" s="13">
        <f t="shared" si="5"/>
        <v>0</v>
      </c>
      <c r="Q101" s="28"/>
      <c r="R101" s="26">
        <f t="shared" si="6"/>
        <v>0</v>
      </c>
      <c r="S101" s="13"/>
      <c r="U101" s="17"/>
    </row>
    <row r="102" spans="1:21" x14ac:dyDescent="0.3">
      <c r="A102" s="12"/>
      <c r="B102" s="12"/>
      <c r="C102" s="13">
        <v>4000</v>
      </c>
      <c r="D102" s="13"/>
      <c r="E102" s="14">
        <v>130</v>
      </c>
      <c r="F102" s="14"/>
      <c r="G102" s="14">
        <v>20</v>
      </c>
      <c r="H102" s="14"/>
      <c r="I102" s="14">
        <v>10</v>
      </c>
      <c r="J102" s="14"/>
      <c r="K102" s="14">
        <v>15</v>
      </c>
      <c r="L102" s="14"/>
      <c r="M102" s="13"/>
      <c r="N102" s="13"/>
      <c r="O102" s="13">
        <f t="shared" si="5"/>
        <v>0</v>
      </c>
      <c r="P102" s="13">
        <f t="shared" si="5"/>
        <v>0</v>
      </c>
      <c r="Q102" s="28"/>
      <c r="R102" s="26">
        <f t="shared" si="6"/>
        <v>0</v>
      </c>
      <c r="S102" s="13"/>
      <c r="U102" s="17"/>
    </row>
    <row r="103" spans="1:21" x14ac:dyDescent="0.3">
      <c r="A103" s="12"/>
      <c r="B103" s="12"/>
      <c r="C103" s="13">
        <v>4000</v>
      </c>
      <c r="D103" s="13"/>
      <c r="E103" s="14">
        <v>130</v>
      </c>
      <c r="F103" s="14"/>
      <c r="G103" s="14">
        <v>20</v>
      </c>
      <c r="H103" s="14"/>
      <c r="I103" s="14">
        <v>10</v>
      </c>
      <c r="J103" s="14"/>
      <c r="K103" s="14">
        <v>15</v>
      </c>
      <c r="L103" s="14"/>
      <c r="M103" s="13"/>
      <c r="N103" s="13"/>
      <c r="O103" s="13">
        <f t="shared" si="5"/>
        <v>0</v>
      </c>
      <c r="P103" s="13">
        <f t="shared" si="5"/>
        <v>0</v>
      </c>
      <c r="Q103" s="28"/>
      <c r="R103" s="26">
        <f t="shared" si="6"/>
        <v>0</v>
      </c>
      <c r="S103" s="13"/>
      <c r="U103" s="17"/>
    </row>
    <row r="104" spans="1:21" x14ac:dyDescent="0.3">
      <c r="A104" s="12"/>
      <c r="B104" s="12"/>
      <c r="C104" s="13">
        <v>4000</v>
      </c>
      <c r="D104" s="13"/>
      <c r="E104" s="14">
        <v>130</v>
      </c>
      <c r="F104" s="14"/>
      <c r="G104" s="14">
        <v>20</v>
      </c>
      <c r="H104" s="14"/>
      <c r="I104" s="14">
        <v>10</v>
      </c>
      <c r="J104" s="14"/>
      <c r="K104" s="14">
        <v>15</v>
      </c>
      <c r="L104" s="14"/>
      <c r="M104" s="13"/>
      <c r="N104" s="13"/>
      <c r="O104" s="13">
        <f t="shared" si="5"/>
        <v>0</v>
      </c>
      <c r="P104" s="13">
        <f t="shared" si="5"/>
        <v>0</v>
      </c>
      <c r="Q104" s="28"/>
      <c r="R104" s="26">
        <f t="shared" si="6"/>
        <v>0</v>
      </c>
      <c r="S104" s="13"/>
      <c r="U104" s="17"/>
    </row>
    <row r="105" spans="1:21" x14ac:dyDescent="0.3">
      <c r="A105" s="12"/>
      <c r="B105" s="12"/>
      <c r="C105" s="13">
        <v>4000</v>
      </c>
      <c r="D105" s="13"/>
      <c r="E105" s="14">
        <v>130</v>
      </c>
      <c r="F105" s="14"/>
      <c r="G105" s="14">
        <v>20</v>
      </c>
      <c r="H105" s="14"/>
      <c r="I105" s="14">
        <v>10</v>
      </c>
      <c r="J105" s="14"/>
      <c r="K105" s="14">
        <v>15</v>
      </c>
      <c r="L105" s="14"/>
      <c r="M105" s="13"/>
      <c r="N105" s="13"/>
      <c r="O105" s="13">
        <f t="shared" si="5"/>
        <v>0</v>
      </c>
      <c r="P105" s="13">
        <f t="shared" si="5"/>
        <v>0</v>
      </c>
      <c r="Q105" s="28"/>
      <c r="R105" s="26">
        <f t="shared" si="6"/>
        <v>0</v>
      </c>
      <c r="S105" s="13"/>
      <c r="U105" s="17"/>
    </row>
    <row r="106" spans="1:21" x14ac:dyDescent="0.3">
      <c r="A106" s="12"/>
      <c r="B106" s="12"/>
      <c r="C106" s="13">
        <v>4000</v>
      </c>
      <c r="D106" s="13"/>
      <c r="E106" s="14">
        <v>130</v>
      </c>
      <c r="F106" s="14"/>
      <c r="G106" s="14">
        <v>20</v>
      </c>
      <c r="H106" s="14"/>
      <c r="I106" s="14">
        <v>10</v>
      </c>
      <c r="J106" s="14"/>
      <c r="K106" s="14">
        <v>15</v>
      </c>
      <c r="L106" s="14"/>
      <c r="M106" s="13"/>
      <c r="N106" s="13"/>
      <c r="O106" s="13">
        <f t="shared" si="5"/>
        <v>0</v>
      </c>
      <c r="P106" s="13">
        <f t="shared" si="5"/>
        <v>0</v>
      </c>
      <c r="Q106" s="28"/>
      <c r="R106" s="26">
        <f t="shared" si="6"/>
        <v>0</v>
      </c>
      <c r="S106" s="13"/>
      <c r="U106" s="17"/>
    </row>
    <row r="107" spans="1:21" x14ac:dyDescent="0.3">
      <c r="A107" s="12"/>
      <c r="B107" s="12"/>
      <c r="C107" s="13">
        <v>4000</v>
      </c>
      <c r="D107" s="13"/>
      <c r="E107" s="14">
        <v>130</v>
      </c>
      <c r="F107" s="14"/>
      <c r="G107" s="14">
        <v>20</v>
      </c>
      <c r="H107" s="14"/>
      <c r="I107" s="14">
        <v>10</v>
      </c>
      <c r="J107" s="14"/>
      <c r="K107" s="14">
        <v>15</v>
      </c>
      <c r="L107" s="14"/>
      <c r="M107" s="13"/>
      <c r="N107" s="13"/>
      <c r="O107" s="13">
        <f t="shared" si="5"/>
        <v>0</v>
      </c>
      <c r="P107" s="13">
        <f t="shared" si="5"/>
        <v>0</v>
      </c>
      <c r="Q107" s="28"/>
      <c r="R107" s="26">
        <f t="shared" si="6"/>
        <v>0</v>
      </c>
      <c r="S107" s="13"/>
      <c r="U107" s="17"/>
    </row>
    <row r="108" spans="1:21" x14ac:dyDescent="0.3">
      <c r="A108" s="12"/>
      <c r="B108" s="12"/>
      <c r="C108" s="13">
        <v>4000</v>
      </c>
      <c r="D108" s="13"/>
      <c r="E108" s="14">
        <v>130</v>
      </c>
      <c r="F108" s="14"/>
      <c r="G108" s="14">
        <v>20</v>
      </c>
      <c r="H108" s="14"/>
      <c r="I108" s="14">
        <v>10</v>
      </c>
      <c r="J108" s="14"/>
      <c r="K108" s="14">
        <v>15</v>
      </c>
      <c r="L108" s="14"/>
      <c r="M108" s="13"/>
      <c r="N108" s="13"/>
      <c r="O108" s="13">
        <f t="shared" si="5"/>
        <v>0</v>
      </c>
      <c r="P108" s="13">
        <f t="shared" si="5"/>
        <v>0</v>
      </c>
      <c r="Q108" s="28"/>
      <c r="R108" s="26">
        <f t="shared" si="6"/>
        <v>0</v>
      </c>
      <c r="S108" s="13"/>
      <c r="U108" s="17"/>
    </row>
    <row r="109" spans="1:21" x14ac:dyDescent="0.3">
      <c r="A109" s="12"/>
      <c r="B109" s="12"/>
      <c r="C109" s="13">
        <v>4000</v>
      </c>
      <c r="D109" s="13"/>
      <c r="E109" s="14">
        <v>130</v>
      </c>
      <c r="F109" s="14"/>
      <c r="G109" s="14">
        <v>20</v>
      </c>
      <c r="H109" s="14"/>
      <c r="I109" s="14">
        <v>10</v>
      </c>
      <c r="J109" s="14"/>
      <c r="K109" s="14">
        <v>15</v>
      </c>
      <c r="L109" s="14"/>
      <c r="M109" s="13"/>
      <c r="N109" s="13"/>
      <c r="O109" s="13">
        <f t="shared" si="5"/>
        <v>0</v>
      </c>
      <c r="P109" s="13">
        <f t="shared" si="5"/>
        <v>0</v>
      </c>
      <c r="Q109" s="28"/>
      <c r="R109" s="26">
        <f t="shared" si="6"/>
        <v>0</v>
      </c>
      <c r="S109" s="13"/>
      <c r="U109" s="17"/>
    </row>
    <row r="110" spans="1:21" x14ac:dyDescent="0.3">
      <c r="A110" s="12"/>
      <c r="B110" s="12"/>
      <c r="C110" s="13">
        <v>4000</v>
      </c>
      <c r="D110" s="13"/>
      <c r="E110" s="14">
        <v>130</v>
      </c>
      <c r="F110" s="14"/>
      <c r="G110" s="14">
        <v>20</v>
      </c>
      <c r="H110" s="14"/>
      <c r="I110" s="14">
        <v>10</v>
      </c>
      <c r="J110" s="14"/>
      <c r="K110" s="14">
        <v>15</v>
      </c>
      <c r="L110" s="14"/>
      <c r="M110" s="13"/>
      <c r="N110" s="13"/>
      <c r="O110" s="13">
        <f t="shared" si="5"/>
        <v>0</v>
      </c>
      <c r="P110" s="13">
        <f t="shared" si="5"/>
        <v>0</v>
      </c>
      <c r="Q110" s="28"/>
      <c r="R110" s="26">
        <f t="shared" si="6"/>
        <v>0</v>
      </c>
      <c r="S110" s="13"/>
      <c r="U110" s="17"/>
    </row>
    <row r="111" spans="1:21" x14ac:dyDescent="0.3">
      <c r="A111" s="12"/>
      <c r="B111" s="12"/>
      <c r="C111" s="13">
        <v>4000</v>
      </c>
      <c r="D111" s="13"/>
      <c r="E111" s="14">
        <v>130</v>
      </c>
      <c r="F111" s="14"/>
      <c r="G111" s="14">
        <v>20</v>
      </c>
      <c r="H111" s="14"/>
      <c r="I111" s="14">
        <v>10</v>
      </c>
      <c r="J111" s="14"/>
      <c r="K111" s="14">
        <v>15</v>
      </c>
      <c r="L111" s="14"/>
      <c r="M111" s="13"/>
      <c r="N111" s="13"/>
      <c r="O111" s="13">
        <f t="shared" si="5"/>
        <v>0</v>
      </c>
      <c r="P111" s="13">
        <f t="shared" si="5"/>
        <v>0</v>
      </c>
      <c r="Q111" s="28"/>
      <c r="R111" s="26">
        <f t="shared" si="6"/>
        <v>0</v>
      </c>
      <c r="S111" s="13"/>
      <c r="U111" s="17"/>
    </row>
    <row r="112" spans="1:21" x14ac:dyDescent="0.3">
      <c r="A112" s="12"/>
      <c r="B112" s="12"/>
      <c r="C112" s="13">
        <v>4000</v>
      </c>
      <c r="D112" s="13"/>
      <c r="E112" s="14">
        <v>130</v>
      </c>
      <c r="F112" s="14"/>
      <c r="G112" s="14">
        <v>20</v>
      </c>
      <c r="H112" s="14"/>
      <c r="I112" s="14">
        <v>10</v>
      </c>
      <c r="J112" s="14"/>
      <c r="K112" s="14">
        <v>15</v>
      </c>
      <c r="L112" s="14"/>
      <c r="M112" s="13"/>
      <c r="N112" s="13"/>
      <c r="O112" s="13">
        <f t="shared" si="5"/>
        <v>0</v>
      </c>
      <c r="P112" s="13">
        <f t="shared" si="5"/>
        <v>0</v>
      </c>
      <c r="Q112" s="28"/>
      <c r="R112" s="26">
        <f t="shared" si="6"/>
        <v>0</v>
      </c>
      <c r="S112" s="13"/>
      <c r="U112" s="17"/>
    </row>
    <row r="113" spans="1:21" x14ac:dyDescent="0.3">
      <c r="A113" s="12"/>
      <c r="B113" s="12"/>
      <c r="C113" s="13">
        <v>4000</v>
      </c>
      <c r="D113" s="13"/>
      <c r="E113" s="14">
        <v>130</v>
      </c>
      <c r="F113" s="14"/>
      <c r="G113" s="14">
        <v>20</v>
      </c>
      <c r="H113" s="14"/>
      <c r="I113" s="14">
        <v>10</v>
      </c>
      <c r="J113" s="14"/>
      <c r="K113" s="14">
        <v>15</v>
      </c>
      <c r="L113" s="14"/>
      <c r="M113" s="13"/>
      <c r="N113" s="13"/>
      <c r="O113" s="13">
        <f t="shared" si="5"/>
        <v>0</v>
      </c>
      <c r="P113" s="13">
        <f t="shared" si="5"/>
        <v>0</v>
      </c>
      <c r="Q113" s="28"/>
      <c r="R113" s="26">
        <f t="shared" si="6"/>
        <v>0</v>
      </c>
      <c r="S113" s="13"/>
      <c r="U113" s="17"/>
    </row>
    <row r="114" spans="1:21" x14ac:dyDescent="0.3">
      <c r="A114" s="12"/>
      <c r="B114" s="12"/>
      <c r="C114" s="13">
        <v>4000</v>
      </c>
      <c r="D114" s="13"/>
      <c r="E114" s="14">
        <v>130</v>
      </c>
      <c r="F114" s="14"/>
      <c r="G114" s="14">
        <v>20</v>
      </c>
      <c r="H114" s="14"/>
      <c r="I114" s="14">
        <v>10</v>
      </c>
      <c r="J114" s="14"/>
      <c r="K114" s="14">
        <v>15</v>
      </c>
      <c r="L114" s="14"/>
      <c r="M114" s="13"/>
      <c r="N114" s="13"/>
      <c r="O114" s="13">
        <f t="shared" si="5"/>
        <v>0</v>
      </c>
      <c r="P114" s="13">
        <f t="shared" si="5"/>
        <v>0</v>
      </c>
      <c r="Q114" s="28"/>
      <c r="R114" s="26">
        <f t="shared" si="6"/>
        <v>0</v>
      </c>
      <c r="S114" s="13"/>
      <c r="U114" s="17"/>
    </row>
    <row r="115" spans="1:21" x14ac:dyDescent="0.3">
      <c r="A115" s="12"/>
      <c r="B115" s="12"/>
      <c r="C115" s="13">
        <v>4000</v>
      </c>
      <c r="D115" s="13"/>
      <c r="E115" s="14">
        <v>130</v>
      </c>
      <c r="F115" s="14"/>
      <c r="G115" s="14">
        <v>20</v>
      </c>
      <c r="H115" s="14"/>
      <c r="I115" s="14">
        <v>10</v>
      </c>
      <c r="J115" s="14"/>
      <c r="K115" s="14">
        <v>15</v>
      </c>
      <c r="L115" s="14"/>
      <c r="M115" s="13"/>
      <c r="N115" s="13"/>
      <c r="O115" s="13">
        <f t="shared" si="5"/>
        <v>0</v>
      </c>
      <c r="P115" s="13">
        <f t="shared" si="5"/>
        <v>0</v>
      </c>
      <c r="Q115" s="28"/>
      <c r="R115" s="26">
        <f t="shared" si="6"/>
        <v>0</v>
      </c>
      <c r="S115" s="13"/>
      <c r="U115" s="17"/>
    </row>
    <row r="116" spans="1:21" x14ac:dyDescent="0.3">
      <c r="A116" s="12"/>
      <c r="B116" s="12"/>
      <c r="C116" s="13">
        <v>4000</v>
      </c>
      <c r="D116" s="13"/>
      <c r="E116" s="14">
        <v>130</v>
      </c>
      <c r="F116" s="14"/>
      <c r="G116" s="14">
        <v>20</v>
      </c>
      <c r="H116" s="14"/>
      <c r="I116" s="14">
        <v>10</v>
      </c>
      <c r="J116" s="14"/>
      <c r="K116" s="14">
        <v>15</v>
      </c>
      <c r="L116" s="14"/>
      <c r="M116" s="13"/>
      <c r="N116" s="13"/>
      <c r="O116" s="13">
        <f t="shared" si="5"/>
        <v>0</v>
      </c>
      <c r="P116" s="13">
        <f t="shared" si="5"/>
        <v>0</v>
      </c>
      <c r="Q116" s="28"/>
      <c r="R116" s="26">
        <f t="shared" si="6"/>
        <v>0</v>
      </c>
      <c r="S116" s="13"/>
      <c r="U116" s="17"/>
    </row>
    <row r="117" spans="1:21" x14ac:dyDescent="0.3">
      <c r="A117" s="12"/>
      <c r="B117" s="12"/>
      <c r="C117" s="13">
        <v>4000</v>
      </c>
      <c r="D117" s="13"/>
      <c r="E117" s="14">
        <v>130</v>
      </c>
      <c r="F117" s="14"/>
      <c r="G117" s="14">
        <v>20</v>
      </c>
      <c r="H117" s="14"/>
      <c r="I117" s="14">
        <v>10</v>
      </c>
      <c r="J117" s="14"/>
      <c r="K117" s="14">
        <v>15</v>
      </c>
      <c r="L117" s="14"/>
      <c r="M117" s="13"/>
      <c r="N117" s="13"/>
      <c r="O117" s="13">
        <f t="shared" si="5"/>
        <v>0</v>
      </c>
      <c r="P117" s="13">
        <f t="shared" si="5"/>
        <v>0</v>
      </c>
      <c r="Q117" s="28"/>
      <c r="R117" s="26">
        <f t="shared" si="6"/>
        <v>0</v>
      </c>
      <c r="S117" s="13"/>
      <c r="U117" s="17"/>
    </row>
    <row r="118" spans="1:21" x14ac:dyDescent="0.3">
      <c r="A118" s="12"/>
      <c r="B118" s="12"/>
      <c r="C118" s="13">
        <v>4000</v>
      </c>
      <c r="D118" s="13"/>
      <c r="E118" s="14">
        <v>130</v>
      </c>
      <c r="F118" s="14"/>
      <c r="G118" s="14">
        <v>20</v>
      </c>
      <c r="H118" s="14"/>
      <c r="I118" s="14">
        <v>10</v>
      </c>
      <c r="J118" s="14"/>
      <c r="K118" s="14">
        <v>15</v>
      </c>
      <c r="L118" s="14"/>
      <c r="M118" s="13"/>
      <c r="N118" s="13"/>
      <c r="O118" s="13">
        <f t="shared" si="5"/>
        <v>0</v>
      </c>
      <c r="P118" s="13">
        <f t="shared" si="5"/>
        <v>0</v>
      </c>
      <c r="Q118" s="28"/>
      <c r="R118" s="26">
        <f t="shared" si="6"/>
        <v>0</v>
      </c>
      <c r="S118" s="13"/>
      <c r="U118" s="17"/>
    </row>
    <row r="119" spans="1:21" x14ac:dyDescent="0.3">
      <c r="A119" s="12"/>
      <c r="B119" s="12"/>
      <c r="C119" s="13">
        <v>4000</v>
      </c>
      <c r="D119" s="13"/>
      <c r="E119" s="14">
        <v>130</v>
      </c>
      <c r="F119" s="14"/>
      <c r="G119" s="14">
        <v>20</v>
      </c>
      <c r="H119" s="14"/>
      <c r="I119" s="14">
        <v>10</v>
      </c>
      <c r="J119" s="14"/>
      <c r="K119" s="14">
        <v>15</v>
      </c>
      <c r="L119" s="14"/>
      <c r="M119" s="13"/>
      <c r="N119" s="13"/>
      <c r="O119" s="13">
        <f t="shared" si="5"/>
        <v>0</v>
      </c>
      <c r="P119" s="13">
        <f t="shared" si="5"/>
        <v>0</v>
      </c>
      <c r="Q119" s="28"/>
      <c r="R119" s="26">
        <f t="shared" si="6"/>
        <v>0</v>
      </c>
      <c r="S119" s="13"/>
      <c r="U119" s="17"/>
    </row>
    <row r="120" spans="1:21" x14ac:dyDescent="0.3">
      <c r="A120" s="12"/>
      <c r="B120" s="12"/>
      <c r="C120" s="13">
        <v>4000</v>
      </c>
      <c r="D120" s="13"/>
      <c r="E120" s="14">
        <v>130</v>
      </c>
      <c r="F120" s="14"/>
      <c r="G120" s="14">
        <v>20</v>
      </c>
      <c r="H120" s="14"/>
      <c r="I120" s="14">
        <v>10</v>
      </c>
      <c r="J120" s="14"/>
      <c r="K120" s="14">
        <v>15</v>
      </c>
      <c r="L120" s="14"/>
      <c r="M120" s="13"/>
      <c r="N120" s="13"/>
      <c r="O120" s="13">
        <f t="shared" si="5"/>
        <v>0</v>
      </c>
      <c r="P120" s="13">
        <f t="shared" si="5"/>
        <v>0</v>
      </c>
      <c r="Q120" s="28"/>
      <c r="R120" s="26">
        <f t="shared" si="6"/>
        <v>0</v>
      </c>
      <c r="S120" s="13"/>
      <c r="U120" s="17"/>
    </row>
    <row r="121" spans="1:21" x14ac:dyDescent="0.3">
      <c r="A121" s="12"/>
      <c r="B121" s="12"/>
      <c r="C121" s="13">
        <v>4000</v>
      </c>
      <c r="D121" s="13"/>
      <c r="E121" s="14">
        <v>130</v>
      </c>
      <c r="F121" s="14"/>
      <c r="G121" s="14">
        <v>20</v>
      </c>
      <c r="H121" s="14"/>
      <c r="I121" s="14">
        <v>10</v>
      </c>
      <c r="J121" s="14"/>
      <c r="K121" s="14">
        <v>15</v>
      </c>
      <c r="L121" s="14"/>
      <c r="M121" s="13"/>
      <c r="N121" s="13"/>
      <c r="O121" s="13">
        <f t="shared" si="5"/>
        <v>0</v>
      </c>
      <c r="P121" s="13">
        <f t="shared" si="5"/>
        <v>0</v>
      </c>
      <c r="Q121" s="28"/>
      <c r="R121" s="26">
        <f t="shared" si="6"/>
        <v>0</v>
      </c>
      <c r="S121" s="13"/>
      <c r="U121" s="17"/>
    </row>
    <row r="122" spans="1:21" x14ac:dyDescent="0.3">
      <c r="A122" s="12"/>
      <c r="B122" s="12"/>
      <c r="C122" s="13">
        <v>4000</v>
      </c>
      <c r="D122" s="13"/>
      <c r="E122" s="14">
        <v>130</v>
      </c>
      <c r="F122" s="14"/>
      <c r="G122" s="14">
        <v>20</v>
      </c>
      <c r="H122" s="14"/>
      <c r="I122" s="14">
        <v>10</v>
      </c>
      <c r="J122" s="14"/>
      <c r="K122" s="14">
        <v>15</v>
      </c>
      <c r="L122" s="14"/>
      <c r="M122" s="13"/>
      <c r="N122" s="13"/>
      <c r="O122" s="13">
        <f t="shared" si="5"/>
        <v>0</v>
      </c>
      <c r="P122" s="13">
        <f t="shared" si="5"/>
        <v>0</v>
      </c>
      <c r="Q122" s="28"/>
      <c r="R122" s="26">
        <f t="shared" si="6"/>
        <v>0</v>
      </c>
      <c r="S122" s="13"/>
      <c r="U122" s="17"/>
    </row>
    <row r="123" spans="1:21" x14ac:dyDescent="0.3">
      <c r="A123" s="12"/>
      <c r="B123" s="12"/>
      <c r="C123" s="13">
        <v>4000</v>
      </c>
      <c r="D123" s="13"/>
      <c r="E123" s="14">
        <v>130</v>
      </c>
      <c r="F123" s="14"/>
      <c r="G123" s="14">
        <v>20</v>
      </c>
      <c r="H123" s="14"/>
      <c r="I123" s="14">
        <v>10</v>
      </c>
      <c r="J123" s="14"/>
      <c r="K123" s="14">
        <v>15</v>
      </c>
      <c r="L123" s="14"/>
      <c r="M123" s="13"/>
      <c r="N123" s="13"/>
      <c r="O123" s="13">
        <f t="shared" si="5"/>
        <v>0</v>
      </c>
      <c r="P123" s="13">
        <f t="shared" si="5"/>
        <v>0</v>
      </c>
      <c r="Q123" s="28"/>
      <c r="R123" s="26">
        <f t="shared" si="6"/>
        <v>0</v>
      </c>
      <c r="S123" s="13"/>
      <c r="U123" s="17"/>
    </row>
    <row r="124" spans="1:21" x14ac:dyDescent="0.3">
      <c r="A124" s="12"/>
      <c r="B124" s="12"/>
      <c r="C124" s="13">
        <v>4000</v>
      </c>
      <c r="D124" s="13"/>
      <c r="E124" s="14">
        <v>130</v>
      </c>
      <c r="F124" s="14"/>
      <c r="G124" s="14">
        <v>20</v>
      </c>
      <c r="H124" s="14"/>
      <c r="I124" s="14">
        <v>10</v>
      </c>
      <c r="J124" s="14"/>
      <c r="K124" s="14">
        <v>15</v>
      </c>
      <c r="L124" s="14"/>
      <c r="M124" s="13"/>
      <c r="N124" s="13"/>
      <c r="O124" s="13">
        <f t="shared" si="5"/>
        <v>0</v>
      </c>
      <c r="P124" s="13">
        <f t="shared" si="5"/>
        <v>0</v>
      </c>
      <c r="Q124" s="28"/>
      <c r="R124" s="26">
        <f t="shared" si="6"/>
        <v>0</v>
      </c>
      <c r="S124" s="13"/>
      <c r="U124" s="17"/>
    </row>
    <row r="125" spans="1:21" x14ac:dyDescent="0.3">
      <c r="A125" s="12"/>
      <c r="B125" s="12"/>
      <c r="C125" s="13">
        <v>4000</v>
      </c>
      <c r="D125" s="13"/>
      <c r="E125" s="14">
        <v>130</v>
      </c>
      <c r="F125" s="14"/>
      <c r="G125" s="14">
        <v>20</v>
      </c>
      <c r="H125" s="14"/>
      <c r="I125" s="14">
        <v>10</v>
      </c>
      <c r="J125" s="14"/>
      <c r="K125" s="14">
        <v>15</v>
      </c>
      <c r="L125" s="14"/>
      <c r="M125" s="13"/>
      <c r="N125" s="13"/>
      <c r="O125" s="13">
        <f t="shared" si="5"/>
        <v>0</v>
      </c>
      <c r="P125" s="13">
        <f t="shared" si="5"/>
        <v>0</v>
      </c>
      <c r="Q125" s="28"/>
      <c r="R125" s="26">
        <f t="shared" si="6"/>
        <v>0</v>
      </c>
      <c r="S125" s="13"/>
      <c r="U125" s="17"/>
    </row>
    <row r="126" spans="1:21" x14ac:dyDescent="0.3">
      <c r="A126" s="12"/>
      <c r="B126" s="12"/>
      <c r="C126" s="13">
        <v>4000</v>
      </c>
      <c r="D126" s="13"/>
      <c r="E126" s="14">
        <v>130</v>
      </c>
      <c r="F126" s="14"/>
      <c r="G126" s="14">
        <v>20</v>
      </c>
      <c r="H126" s="14"/>
      <c r="I126" s="14">
        <v>10</v>
      </c>
      <c r="J126" s="14"/>
      <c r="K126" s="14">
        <v>15</v>
      </c>
      <c r="L126" s="14"/>
      <c r="M126" s="13"/>
      <c r="N126" s="13"/>
      <c r="O126" s="13">
        <f t="shared" si="5"/>
        <v>0</v>
      </c>
      <c r="P126" s="13">
        <f t="shared" si="5"/>
        <v>0</v>
      </c>
      <c r="Q126" s="28"/>
      <c r="R126" s="26">
        <f t="shared" si="6"/>
        <v>0</v>
      </c>
      <c r="S126" s="13"/>
      <c r="U126" s="17"/>
    </row>
    <row r="127" spans="1:21" x14ac:dyDescent="0.3">
      <c r="A127" s="12"/>
      <c r="B127" s="12"/>
      <c r="C127" s="13">
        <v>4000</v>
      </c>
      <c r="D127" s="13"/>
      <c r="E127" s="14">
        <v>130</v>
      </c>
      <c r="F127" s="14"/>
      <c r="G127" s="14">
        <v>20</v>
      </c>
      <c r="H127" s="14"/>
      <c r="I127" s="14">
        <v>10</v>
      </c>
      <c r="J127" s="14"/>
      <c r="K127" s="14">
        <v>15</v>
      </c>
      <c r="L127" s="14"/>
      <c r="M127" s="13"/>
      <c r="N127" s="13"/>
      <c r="O127" s="13">
        <f t="shared" si="5"/>
        <v>0</v>
      </c>
      <c r="P127" s="13">
        <f t="shared" si="5"/>
        <v>0</v>
      </c>
      <c r="Q127" s="28"/>
      <c r="R127" s="26">
        <f t="shared" si="6"/>
        <v>0</v>
      </c>
      <c r="S127" s="13"/>
      <c r="U127" s="17"/>
    </row>
    <row r="128" spans="1:21" x14ac:dyDescent="0.3">
      <c r="A128" s="12"/>
      <c r="B128" s="12"/>
      <c r="C128" s="13">
        <v>4000</v>
      </c>
      <c r="D128" s="13"/>
      <c r="E128" s="14">
        <v>130</v>
      </c>
      <c r="F128" s="14"/>
      <c r="G128" s="14">
        <v>20</v>
      </c>
      <c r="H128" s="14"/>
      <c r="I128" s="14">
        <v>10</v>
      </c>
      <c r="J128" s="14"/>
      <c r="K128" s="14">
        <v>15</v>
      </c>
      <c r="L128" s="14"/>
      <c r="M128" s="13"/>
      <c r="N128" s="13"/>
      <c r="O128" s="13">
        <f t="shared" si="5"/>
        <v>0</v>
      </c>
      <c r="P128" s="13">
        <f t="shared" si="5"/>
        <v>0</v>
      </c>
      <c r="Q128" s="28"/>
      <c r="R128" s="26">
        <f t="shared" si="6"/>
        <v>0</v>
      </c>
      <c r="S128" s="13"/>
      <c r="U128" s="17"/>
    </row>
    <row r="129" spans="1:21" x14ac:dyDescent="0.3">
      <c r="A129" s="12"/>
      <c r="B129" s="12"/>
      <c r="C129" s="13">
        <v>4000</v>
      </c>
      <c r="D129" s="13"/>
      <c r="E129" s="14">
        <v>130</v>
      </c>
      <c r="F129" s="14"/>
      <c r="G129" s="14">
        <v>20</v>
      </c>
      <c r="H129" s="14"/>
      <c r="I129" s="14">
        <v>10</v>
      </c>
      <c r="J129" s="14"/>
      <c r="K129" s="14">
        <v>15</v>
      </c>
      <c r="L129" s="14"/>
      <c r="M129" s="13"/>
      <c r="N129" s="13"/>
      <c r="O129" s="13">
        <f t="shared" si="5"/>
        <v>0</v>
      </c>
      <c r="P129" s="13">
        <f t="shared" si="5"/>
        <v>0</v>
      </c>
      <c r="Q129" s="28"/>
      <c r="R129" s="26">
        <f t="shared" si="6"/>
        <v>0</v>
      </c>
      <c r="S129" s="13"/>
      <c r="U129" s="17"/>
    </row>
    <row r="130" spans="1:21" x14ac:dyDescent="0.3">
      <c r="A130" s="12"/>
      <c r="B130" s="12"/>
      <c r="C130" s="13">
        <v>4000</v>
      </c>
      <c r="D130" s="13"/>
      <c r="E130" s="14">
        <v>130</v>
      </c>
      <c r="F130" s="14"/>
      <c r="G130" s="14">
        <v>20</v>
      </c>
      <c r="H130" s="14"/>
      <c r="I130" s="14">
        <v>10</v>
      </c>
      <c r="J130" s="14"/>
      <c r="K130" s="14">
        <v>15</v>
      </c>
      <c r="L130" s="14"/>
      <c r="M130" s="13"/>
      <c r="N130" s="13"/>
      <c r="O130" s="13">
        <f t="shared" si="5"/>
        <v>0</v>
      </c>
      <c r="P130" s="13">
        <f t="shared" si="5"/>
        <v>0</v>
      </c>
      <c r="Q130" s="28"/>
      <c r="R130" s="26">
        <f t="shared" si="6"/>
        <v>0</v>
      </c>
      <c r="S130" s="13"/>
      <c r="U130" s="17"/>
    </row>
    <row r="131" spans="1:21" x14ac:dyDescent="0.3">
      <c r="A131" s="12"/>
      <c r="B131" s="12"/>
      <c r="C131" s="13">
        <v>4000</v>
      </c>
      <c r="D131" s="13"/>
      <c r="E131" s="14">
        <v>130</v>
      </c>
      <c r="F131" s="14"/>
      <c r="G131" s="14">
        <v>20</v>
      </c>
      <c r="H131" s="14"/>
      <c r="I131" s="14">
        <v>10</v>
      </c>
      <c r="J131" s="14"/>
      <c r="K131" s="14">
        <v>15</v>
      </c>
      <c r="L131" s="14"/>
      <c r="M131" s="13"/>
      <c r="N131" s="13"/>
      <c r="O131" s="13">
        <f t="shared" si="5"/>
        <v>0</v>
      </c>
      <c r="P131" s="13">
        <f t="shared" si="5"/>
        <v>0</v>
      </c>
      <c r="Q131" s="28"/>
      <c r="R131" s="26">
        <f t="shared" si="6"/>
        <v>0</v>
      </c>
      <c r="S131" s="13"/>
      <c r="U131" s="17"/>
    </row>
    <row r="132" spans="1:21" x14ac:dyDescent="0.3">
      <c r="A132" s="12"/>
      <c r="B132" s="12"/>
      <c r="C132" s="13">
        <v>4000</v>
      </c>
      <c r="D132" s="13"/>
      <c r="E132" s="14">
        <v>130</v>
      </c>
      <c r="F132" s="14"/>
      <c r="G132" s="14">
        <v>20</v>
      </c>
      <c r="H132" s="14"/>
      <c r="I132" s="14">
        <v>10</v>
      </c>
      <c r="J132" s="14"/>
      <c r="K132" s="14">
        <v>15</v>
      </c>
      <c r="L132" s="14"/>
      <c r="M132" s="13"/>
      <c r="N132" s="13"/>
      <c r="O132" s="13">
        <f t="shared" si="5"/>
        <v>0</v>
      </c>
      <c r="P132" s="13">
        <f t="shared" si="5"/>
        <v>0</v>
      </c>
      <c r="Q132" s="28"/>
      <c r="R132" s="26">
        <f t="shared" si="6"/>
        <v>0</v>
      </c>
      <c r="S132" s="13"/>
      <c r="U132" s="17"/>
    </row>
    <row r="133" spans="1:21" x14ac:dyDescent="0.3">
      <c r="A133" s="12"/>
      <c r="B133" s="12"/>
      <c r="C133" s="13">
        <v>4000</v>
      </c>
      <c r="D133" s="13"/>
      <c r="E133" s="14">
        <v>130</v>
      </c>
      <c r="F133" s="14"/>
      <c r="G133" s="14">
        <v>20</v>
      </c>
      <c r="H133" s="14"/>
      <c r="I133" s="14">
        <v>10</v>
      </c>
      <c r="J133" s="14"/>
      <c r="K133" s="14">
        <v>15</v>
      </c>
      <c r="L133" s="14"/>
      <c r="M133" s="13"/>
      <c r="N133" s="13"/>
      <c r="O133" s="13">
        <f t="shared" si="5"/>
        <v>0</v>
      </c>
      <c r="P133" s="13">
        <f t="shared" si="5"/>
        <v>0</v>
      </c>
      <c r="Q133" s="28"/>
      <c r="R133" s="26">
        <f t="shared" si="6"/>
        <v>0</v>
      </c>
      <c r="S133" s="13"/>
      <c r="U133" s="17"/>
    </row>
    <row r="134" spans="1:21" x14ac:dyDescent="0.3">
      <c r="A134" s="12"/>
      <c r="B134" s="12"/>
      <c r="C134" s="13">
        <v>4000</v>
      </c>
      <c r="D134" s="13"/>
      <c r="E134" s="14">
        <v>130</v>
      </c>
      <c r="F134" s="14"/>
      <c r="G134" s="14">
        <v>20</v>
      </c>
      <c r="H134" s="14"/>
      <c r="I134" s="14">
        <v>10</v>
      </c>
      <c r="J134" s="14"/>
      <c r="K134" s="14">
        <v>15</v>
      </c>
      <c r="L134" s="14"/>
      <c r="M134" s="13"/>
      <c r="N134" s="13"/>
      <c r="O134" s="13">
        <f t="shared" ref="O134:P197" si="7">+M134/8</f>
        <v>0</v>
      </c>
      <c r="P134" s="13">
        <f t="shared" si="7"/>
        <v>0</v>
      </c>
      <c r="Q134" s="28"/>
      <c r="R134" s="26">
        <f t="shared" si="6"/>
        <v>0</v>
      </c>
      <c r="S134" s="13"/>
      <c r="U134" s="17"/>
    </row>
    <row r="135" spans="1:21" x14ac:dyDescent="0.3">
      <c r="A135" s="12"/>
      <c r="B135" s="12"/>
      <c r="C135" s="13">
        <v>4000</v>
      </c>
      <c r="D135" s="13"/>
      <c r="E135" s="14">
        <v>130</v>
      </c>
      <c r="F135" s="14"/>
      <c r="G135" s="14">
        <v>20</v>
      </c>
      <c r="H135" s="14"/>
      <c r="I135" s="14">
        <v>10</v>
      </c>
      <c r="J135" s="14"/>
      <c r="K135" s="14">
        <v>15</v>
      </c>
      <c r="L135" s="14"/>
      <c r="M135" s="13"/>
      <c r="N135" s="13"/>
      <c r="O135" s="13">
        <f t="shared" si="7"/>
        <v>0</v>
      </c>
      <c r="P135" s="13">
        <f t="shared" si="7"/>
        <v>0</v>
      </c>
      <c r="Q135" s="28"/>
      <c r="R135" s="26">
        <f t="shared" si="6"/>
        <v>0</v>
      </c>
      <c r="S135" s="13"/>
      <c r="U135" s="17"/>
    </row>
    <row r="136" spans="1:21" x14ac:dyDescent="0.3">
      <c r="A136" s="12"/>
      <c r="B136" s="12"/>
      <c r="C136" s="13">
        <v>4000</v>
      </c>
      <c r="D136" s="13"/>
      <c r="E136" s="14">
        <v>130</v>
      </c>
      <c r="F136" s="14"/>
      <c r="G136" s="14">
        <v>20</v>
      </c>
      <c r="H136" s="14"/>
      <c r="I136" s="14">
        <v>10</v>
      </c>
      <c r="J136" s="14"/>
      <c r="K136" s="14">
        <v>15</v>
      </c>
      <c r="L136" s="14"/>
      <c r="M136" s="13"/>
      <c r="N136" s="13"/>
      <c r="O136" s="13">
        <f t="shared" si="7"/>
        <v>0</v>
      </c>
      <c r="P136" s="13">
        <f t="shared" si="7"/>
        <v>0</v>
      </c>
      <c r="Q136" s="28"/>
      <c r="R136" s="26">
        <f t="shared" si="6"/>
        <v>0</v>
      </c>
      <c r="S136" s="13"/>
      <c r="U136" s="17"/>
    </row>
    <row r="137" spans="1:21" x14ac:dyDescent="0.3">
      <c r="A137" s="12"/>
      <c r="B137" s="12"/>
      <c r="C137" s="13">
        <v>4000</v>
      </c>
      <c r="D137" s="13"/>
      <c r="E137" s="14">
        <v>130</v>
      </c>
      <c r="F137" s="14"/>
      <c r="G137" s="14">
        <v>20</v>
      </c>
      <c r="H137" s="14"/>
      <c r="I137" s="14">
        <v>10</v>
      </c>
      <c r="J137" s="14"/>
      <c r="K137" s="14">
        <v>15</v>
      </c>
      <c r="L137" s="14"/>
      <c r="M137" s="13"/>
      <c r="N137" s="13"/>
      <c r="O137" s="13">
        <f t="shared" si="7"/>
        <v>0</v>
      </c>
      <c r="P137" s="13">
        <f t="shared" si="7"/>
        <v>0</v>
      </c>
      <c r="Q137" s="28"/>
      <c r="R137" s="26">
        <f t="shared" ref="R137:R200" si="8">+(((D137/C137)+(F137/E137)+(H137/G137)+(J137/I137)+(L137/K137)+O137))*0.05</f>
        <v>0</v>
      </c>
      <c r="S137" s="13"/>
      <c r="U137" s="17"/>
    </row>
    <row r="138" spans="1:21" x14ac:dyDescent="0.3">
      <c r="A138" s="12"/>
      <c r="B138" s="12"/>
      <c r="C138" s="13">
        <v>4000</v>
      </c>
      <c r="D138" s="13"/>
      <c r="E138" s="14">
        <v>130</v>
      </c>
      <c r="F138" s="14"/>
      <c r="G138" s="14">
        <v>20</v>
      </c>
      <c r="H138" s="14"/>
      <c r="I138" s="14">
        <v>10</v>
      </c>
      <c r="J138" s="14"/>
      <c r="K138" s="14">
        <v>15</v>
      </c>
      <c r="L138" s="14"/>
      <c r="M138" s="13"/>
      <c r="N138" s="13"/>
      <c r="O138" s="13">
        <f t="shared" si="7"/>
        <v>0</v>
      </c>
      <c r="P138" s="13">
        <f t="shared" si="7"/>
        <v>0</v>
      </c>
      <c r="Q138" s="28"/>
      <c r="R138" s="26">
        <f t="shared" si="8"/>
        <v>0</v>
      </c>
      <c r="S138" s="13"/>
      <c r="U138" s="17"/>
    </row>
    <row r="139" spans="1:21" x14ac:dyDescent="0.3">
      <c r="A139" s="12"/>
      <c r="B139" s="12"/>
      <c r="C139" s="13">
        <v>4000</v>
      </c>
      <c r="D139" s="13"/>
      <c r="E139" s="14">
        <v>130</v>
      </c>
      <c r="F139" s="14"/>
      <c r="G139" s="14">
        <v>20</v>
      </c>
      <c r="H139" s="14"/>
      <c r="I139" s="14">
        <v>10</v>
      </c>
      <c r="J139" s="14"/>
      <c r="K139" s="14">
        <v>15</v>
      </c>
      <c r="L139" s="14"/>
      <c r="M139" s="13"/>
      <c r="N139" s="13"/>
      <c r="O139" s="13">
        <f t="shared" si="7"/>
        <v>0</v>
      </c>
      <c r="P139" s="13">
        <f t="shared" si="7"/>
        <v>0</v>
      </c>
      <c r="Q139" s="28"/>
      <c r="R139" s="26">
        <f t="shared" si="8"/>
        <v>0</v>
      </c>
      <c r="S139" s="13"/>
      <c r="U139" s="17"/>
    </row>
    <row r="140" spans="1:21" x14ac:dyDescent="0.3">
      <c r="A140" s="12"/>
      <c r="B140" s="12"/>
      <c r="C140" s="13">
        <v>4000</v>
      </c>
      <c r="D140" s="13"/>
      <c r="E140" s="14">
        <v>130</v>
      </c>
      <c r="F140" s="14"/>
      <c r="G140" s="14">
        <v>20</v>
      </c>
      <c r="H140" s="14"/>
      <c r="I140" s="14">
        <v>10</v>
      </c>
      <c r="J140" s="14"/>
      <c r="K140" s="14">
        <v>15</v>
      </c>
      <c r="L140" s="14"/>
      <c r="M140" s="13"/>
      <c r="N140" s="13"/>
      <c r="O140" s="13">
        <f t="shared" si="7"/>
        <v>0</v>
      </c>
      <c r="P140" s="13">
        <f t="shared" si="7"/>
        <v>0</v>
      </c>
      <c r="Q140" s="28"/>
      <c r="R140" s="26">
        <f t="shared" si="8"/>
        <v>0</v>
      </c>
      <c r="S140" s="13"/>
      <c r="U140" s="17"/>
    </row>
    <row r="141" spans="1:21" x14ac:dyDescent="0.3">
      <c r="A141" s="12"/>
      <c r="B141" s="12"/>
      <c r="C141" s="13">
        <v>4000</v>
      </c>
      <c r="D141" s="13"/>
      <c r="E141" s="14">
        <v>130</v>
      </c>
      <c r="F141" s="14"/>
      <c r="G141" s="14">
        <v>20</v>
      </c>
      <c r="H141" s="14"/>
      <c r="I141" s="14">
        <v>10</v>
      </c>
      <c r="J141" s="14"/>
      <c r="K141" s="14">
        <v>15</v>
      </c>
      <c r="L141" s="14"/>
      <c r="M141" s="13"/>
      <c r="N141" s="13"/>
      <c r="O141" s="13">
        <f t="shared" si="7"/>
        <v>0</v>
      </c>
      <c r="P141" s="13">
        <f t="shared" si="7"/>
        <v>0</v>
      </c>
      <c r="Q141" s="28"/>
      <c r="R141" s="26">
        <f t="shared" si="8"/>
        <v>0</v>
      </c>
      <c r="S141" s="13"/>
      <c r="U141" s="17"/>
    </row>
    <row r="142" spans="1:21" x14ac:dyDescent="0.3">
      <c r="A142" s="12"/>
      <c r="B142" s="12"/>
      <c r="C142" s="13">
        <v>4000</v>
      </c>
      <c r="D142" s="13"/>
      <c r="E142" s="14">
        <v>130</v>
      </c>
      <c r="F142" s="14"/>
      <c r="G142" s="14">
        <v>20</v>
      </c>
      <c r="H142" s="14"/>
      <c r="I142" s="14">
        <v>10</v>
      </c>
      <c r="J142" s="14"/>
      <c r="K142" s="14">
        <v>15</v>
      </c>
      <c r="L142" s="14"/>
      <c r="M142" s="13"/>
      <c r="N142" s="13"/>
      <c r="O142" s="13">
        <f t="shared" si="7"/>
        <v>0</v>
      </c>
      <c r="P142" s="13">
        <f t="shared" si="7"/>
        <v>0</v>
      </c>
      <c r="Q142" s="28"/>
      <c r="R142" s="26">
        <f t="shared" si="8"/>
        <v>0</v>
      </c>
      <c r="S142" s="13"/>
      <c r="U142" s="17"/>
    </row>
    <row r="143" spans="1:21" x14ac:dyDescent="0.3">
      <c r="A143" s="12"/>
      <c r="B143" s="12"/>
      <c r="C143" s="13">
        <v>4000</v>
      </c>
      <c r="D143" s="13"/>
      <c r="E143" s="14">
        <v>130</v>
      </c>
      <c r="F143" s="14"/>
      <c r="G143" s="14">
        <v>20</v>
      </c>
      <c r="H143" s="14"/>
      <c r="I143" s="14">
        <v>10</v>
      </c>
      <c r="J143" s="14"/>
      <c r="K143" s="14">
        <v>15</v>
      </c>
      <c r="L143" s="14"/>
      <c r="M143" s="13"/>
      <c r="N143" s="13"/>
      <c r="O143" s="13">
        <f t="shared" si="7"/>
        <v>0</v>
      </c>
      <c r="P143" s="13">
        <f t="shared" si="7"/>
        <v>0</v>
      </c>
      <c r="Q143" s="28"/>
      <c r="R143" s="26">
        <f t="shared" si="8"/>
        <v>0</v>
      </c>
      <c r="S143" s="13"/>
      <c r="U143" s="17"/>
    </row>
    <row r="144" spans="1:21" x14ac:dyDescent="0.3">
      <c r="A144" s="12"/>
      <c r="B144" s="12"/>
      <c r="C144" s="13">
        <v>4000</v>
      </c>
      <c r="D144" s="13"/>
      <c r="E144" s="14">
        <v>130</v>
      </c>
      <c r="F144" s="14"/>
      <c r="G144" s="14">
        <v>20</v>
      </c>
      <c r="H144" s="14"/>
      <c r="I144" s="14">
        <v>10</v>
      </c>
      <c r="J144" s="14"/>
      <c r="K144" s="14">
        <v>15</v>
      </c>
      <c r="L144" s="14"/>
      <c r="M144" s="13"/>
      <c r="N144" s="13"/>
      <c r="O144" s="13">
        <f t="shared" si="7"/>
        <v>0</v>
      </c>
      <c r="P144" s="13">
        <f t="shared" si="7"/>
        <v>0</v>
      </c>
      <c r="Q144" s="28"/>
      <c r="R144" s="26">
        <f t="shared" si="8"/>
        <v>0</v>
      </c>
      <c r="S144" s="13"/>
      <c r="U144" s="17"/>
    </row>
    <row r="145" spans="1:21" x14ac:dyDescent="0.3">
      <c r="A145" s="12"/>
      <c r="B145" s="12"/>
      <c r="C145" s="13">
        <v>4000</v>
      </c>
      <c r="D145" s="13"/>
      <c r="E145" s="14">
        <v>130</v>
      </c>
      <c r="F145" s="14"/>
      <c r="G145" s="14">
        <v>20</v>
      </c>
      <c r="H145" s="14"/>
      <c r="I145" s="14">
        <v>10</v>
      </c>
      <c r="J145" s="14"/>
      <c r="K145" s="14">
        <v>15</v>
      </c>
      <c r="L145" s="14"/>
      <c r="M145" s="13"/>
      <c r="N145" s="13"/>
      <c r="O145" s="13">
        <f t="shared" si="7"/>
        <v>0</v>
      </c>
      <c r="P145" s="13">
        <f t="shared" si="7"/>
        <v>0</v>
      </c>
      <c r="Q145" s="28"/>
      <c r="R145" s="26">
        <f t="shared" si="8"/>
        <v>0</v>
      </c>
      <c r="S145" s="13"/>
      <c r="U145" s="17"/>
    </row>
    <row r="146" spans="1:21" x14ac:dyDescent="0.3">
      <c r="A146" s="12"/>
      <c r="B146" s="12"/>
      <c r="C146" s="13">
        <v>4000</v>
      </c>
      <c r="D146" s="13"/>
      <c r="E146" s="14">
        <v>130</v>
      </c>
      <c r="F146" s="14"/>
      <c r="G146" s="14">
        <v>20</v>
      </c>
      <c r="H146" s="14"/>
      <c r="I146" s="14">
        <v>10</v>
      </c>
      <c r="J146" s="14"/>
      <c r="K146" s="14">
        <v>15</v>
      </c>
      <c r="L146" s="14"/>
      <c r="M146" s="13"/>
      <c r="N146" s="13"/>
      <c r="O146" s="13">
        <f t="shared" si="7"/>
        <v>0</v>
      </c>
      <c r="P146" s="13">
        <f t="shared" si="7"/>
        <v>0</v>
      </c>
      <c r="Q146" s="28"/>
      <c r="R146" s="26">
        <f t="shared" si="8"/>
        <v>0</v>
      </c>
      <c r="S146" s="13"/>
      <c r="U146" s="17"/>
    </row>
    <row r="147" spans="1:21" x14ac:dyDescent="0.3">
      <c r="A147" s="12"/>
      <c r="B147" s="12"/>
      <c r="C147" s="13">
        <v>4000</v>
      </c>
      <c r="D147" s="13"/>
      <c r="E147" s="14">
        <v>130</v>
      </c>
      <c r="F147" s="14"/>
      <c r="G147" s="14">
        <v>20</v>
      </c>
      <c r="H147" s="14"/>
      <c r="I147" s="14">
        <v>10</v>
      </c>
      <c r="J147" s="14"/>
      <c r="K147" s="14">
        <v>15</v>
      </c>
      <c r="L147" s="14"/>
      <c r="M147" s="13"/>
      <c r="N147" s="13"/>
      <c r="O147" s="13">
        <f t="shared" si="7"/>
        <v>0</v>
      </c>
      <c r="P147" s="13">
        <f t="shared" si="7"/>
        <v>0</v>
      </c>
      <c r="Q147" s="28"/>
      <c r="R147" s="26">
        <f t="shared" si="8"/>
        <v>0</v>
      </c>
      <c r="S147" s="13"/>
      <c r="U147" s="17"/>
    </row>
    <row r="148" spans="1:21" x14ac:dyDescent="0.3">
      <c r="A148" s="12"/>
      <c r="B148" s="12"/>
      <c r="C148" s="13">
        <v>4000</v>
      </c>
      <c r="D148" s="13"/>
      <c r="E148" s="14">
        <v>130</v>
      </c>
      <c r="F148" s="14"/>
      <c r="G148" s="14">
        <v>20</v>
      </c>
      <c r="H148" s="14"/>
      <c r="I148" s="14">
        <v>10</v>
      </c>
      <c r="J148" s="14"/>
      <c r="K148" s="14">
        <v>15</v>
      </c>
      <c r="L148" s="14"/>
      <c r="M148" s="13"/>
      <c r="N148" s="13"/>
      <c r="O148" s="13">
        <f t="shared" si="7"/>
        <v>0</v>
      </c>
      <c r="P148" s="13">
        <f t="shared" si="7"/>
        <v>0</v>
      </c>
      <c r="Q148" s="28"/>
      <c r="R148" s="26">
        <f t="shared" si="8"/>
        <v>0</v>
      </c>
      <c r="S148" s="13"/>
      <c r="U148" s="17"/>
    </row>
    <row r="149" spans="1:21" x14ac:dyDescent="0.3">
      <c r="A149" s="12"/>
      <c r="B149" s="12"/>
      <c r="C149" s="13">
        <v>4000</v>
      </c>
      <c r="D149" s="13"/>
      <c r="E149" s="14">
        <v>130</v>
      </c>
      <c r="F149" s="14"/>
      <c r="G149" s="14">
        <v>20</v>
      </c>
      <c r="H149" s="14"/>
      <c r="I149" s="14">
        <v>10</v>
      </c>
      <c r="J149" s="14"/>
      <c r="K149" s="14">
        <v>15</v>
      </c>
      <c r="L149" s="14"/>
      <c r="M149" s="13"/>
      <c r="N149" s="13"/>
      <c r="O149" s="13">
        <f t="shared" si="7"/>
        <v>0</v>
      </c>
      <c r="P149" s="13">
        <f t="shared" si="7"/>
        <v>0</v>
      </c>
      <c r="Q149" s="28"/>
      <c r="R149" s="26">
        <f t="shared" si="8"/>
        <v>0</v>
      </c>
      <c r="S149" s="13"/>
      <c r="U149" s="17"/>
    </row>
    <row r="150" spans="1:21" x14ac:dyDescent="0.3">
      <c r="A150" s="12"/>
      <c r="B150" s="12"/>
      <c r="C150" s="13">
        <v>4000</v>
      </c>
      <c r="D150" s="13"/>
      <c r="E150" s="14">
        <v>130</v>
      </c>
      <c r="F150" s="14"/>
      <c r="G150" s="14">
        <v>20</v>
      </c>
      <c r="H150" s="14"/>
      <c r="I150" s="14">
        <v>10</v>
      </c>
      <c r="J150" s="14"/>
      <c r="K150" s="14">
        <v>15</v>
      </c>
      <c r="L150" s="14"/>
      <c r="M150" s="13"/>
      <c r="N150" s="13"/>
      <c r="O150" s="13">
        <f t="shared" si="7"/>
        <v>0</v>
      </c>
      <c r="P150" s="13">
        <f t="shared" si="7"/>
        <v>0</v>
      </c>
      <c r="Q150" s="28"/>
      <c r="R150" s="26">
        <f t="shared" si="8"/>
        <v>0</v>
      </c>
      <c r="S150" s="13"/>
      <c r="U150" s="17"/>
    </row>
    <row r="151" spans="1:21" x14ac:dyDescent="0.3">
      <c r="A151" s="12"/>
      <c r="B151" s="12"/>
      <c r="C151" s="13">
        <v>4000</v>
      </c>
      <c r="D151" s="13"/>
      <c r="E151" s="14">
        <v>130</v>
      </c>
      <c r="F151" s="14"/>
      <c r="G151" s="14">
        <v>20</v>
      </c>
      <c r="H151" s="14"/>
      <c r="I151" s="14">
        <v>10</v>
      </c>
      <c r="J151" s="14"/>
      <c r="K151" s="14">
        <v>15</v>
      </c>
      <c r="L151" s="14"/>
      <c r="M151" s="13"/>
      <c r="N151" s="13"/>
      <c r="O151" s="13">
        <f t="shared" si="7"/>
        <v>0</v>
      </c>
      <c r="P151" s="13">
        <f t="shared" si="7"/>
        <v>0</v>
      </c>
      <c r="Q151" s="28"/>
      <c r="R151" s="26">
        <f t="shared" si="8"/>
        <v>0</v>
      </c>
      <c r="S151" s="13"/>
      <c r="U151" s="17"/>
    </row>
    <row r="152" spans="1:21" x14ac:dyDescent="0.3">
      <c r="A152" s="12"/>
      <c r="B152" s="12"/>
      <c r="C152" s="13">
        <v>4000</v>
      </c>
      <c r="D152" s="13"/>
      <c r="E152" s="14">
        <v>130</v>
      </c>
      <c r="F152" s="14"/>
      <c r="G152" s="14">
        <v>20</v>
      </c>
      <c r="H152" s="14"/>
      <c r="I152" s="14">
        <v>10</v>
      </c>
      <c r="J152" s="14"/>
      <c r="K152" s="14">
        <v>15</v>
      </c>
      <c r="L152" s="14"/>
      <c r="M152" s="13"/>
      <c r="N152" s="13"/>
      <c r="O152" s="13">
        <f t="shared" si="7"/>
        <v>0</v>
      </c>
      <c r="P152" s="13">
        <f t="shared" si="7"/>
        <v>0</v>
      </c>
      <c r="Q152" s="28"/>
      <c r="R152" s="26">
        <f t="shared" si="8"/>
        <v>0</v>
      </c>
      <c r="S152" s="13"/>
      <c r="U152" s="17"/>
    </row>
    <row r="153" spans="1:21" x14ac:dyDescent="0.3">
      <c r="A153" s="12"/>
      <c r="B153" s="12"/>
      <c r="C153" s="13">
        <v>4000</v>
      </c>
      <c r="D153" s="13"/>
      <c r="E153" s="14">
        <v>130</v>
      </c>
      <c r="F153" s="14"/>
      <c r="G153" s="14">
        <v>20</v>
      </c>
      <c r="H153" s="14"/>
      <c r="I153" s="14">
        <v>10</v>
      </c>
      <c r="J153" s="14"/>
      <c r="K153" s="14">
        <v>15</v>
      </c>
      <c r="L153" s="14"/>
      <c r="M153" s="13"/>
      <c r="N153" s="13"/>
      <c r="O153" s="13">
        <f t="shared" si="7"/>
        <v>0</v>
      </c>
      <c r="P153" s="13">
        <f t="shared" si="7"/>
        <v>0</v>
      </c>
      <c r="Q153" s="28"/>
      <c r="R153" s="26">
        <f t="shared" si="8"/>
        <v>0</v>
      </c>
      <c r="S153" s="13"/>
      <c r="U153" s="17"/>
    </row>
    <row r="154" spans="1:21" x14ac:dyDescent="0.3">
      <c r="A154" s="12"/>
      <c r="B154" s="12"/>
      <c r="C154" s="13">
        <v>4000</v>
      </c>
      <c r="D154" s="13"/>
      <c r="E154" s="14">
        <v>130</v>
      </c>
      <c r="F154" s="14"/>
      <c r="G154" s="14">
        <v>20</v>
      </c>
      <c r="H154" s="14"/>
      <c r="I154" s="14">
        <v>10</v>
      </c>
      <c r="J154" s="14"/>
      <c r="K154" s="14">
        <v>15</v>
      </c>
      <c r="L154" s="14"/>
      <c r="M154" s="13"/>
      <c r="N154" s="13"/>
      <c r="O154" s="13">
        <f t="shared" si="7"/>
        <v>0</v>
      </c>
      <c r="P154" s="13">
        <f t="shared" si="7"/>
        <v>0</v>
      </c>
      <c r="Q154" s="28"/>
      <c r="R154" s="26">
        <f t="shared" si="8"/>
        <v>0</v>
      </c>
      <c r="S154" s="13"/>
      <c r="U154" s="17"/>
    </row>
    <row r="155" spans="1:21" x14ac:dyDescent="0.3">
      <c r="A155" s="12"/>
      <c r="B155" s="12"/>
      <c r="C155" s="13">
        <v>4000</v>
      </c>
      <c r="D155" s="13"/>
      <c r="E155" s="14">
        <v>130</v>
      </c>
      <c r="F155" s="14"/>
      <c r="G155" s="14">
        <v>20</v>
      </c>
      <c r="H155" s="14"/>
      <c r="I155" s="14">
        <v>10</v>
      </c>
      <c r="J155" s="14"/>
      <c r="K155" s="14">
        <v>15</v>
      </c>
      <c r="L155" s="14"/>
      <c r="M155" s="13"/>
      <c r="N155" s="13"/>
      <c r="O155" s="13">
        <f t="shared" si="7"/>
        <v>0</v>
      </c>
      <c r="P155" s="13">
        <f t="shared" si="7"/>
        <v>0</v>
      </c>
      <c r="Q155" s="28"/>
      <c r="R155" s="26">
        <f t="shared" si="8"/>
        <v>0</v>
      </c>
      <c r="S155" s="13"/>
      <c r="U155" s="17"/>
    </row>
    <row r="156" spans="1:21" x14ac:dyDescent="0.3">
      <c r="A156" s="12"/>
      <c r="B156" s="12"/>
      <c r="C156" s="13">
        <v>4000</v>
      </c>
      <c r="D156" s="13"/>
      <c r="E156" s="14">
        <v>130</v>
      </c>
      <c r="F156" s="14"/>
      <c r="G156" s="14">
        <v>20</v>
      </c>
      <c r="H156" s="14"/>
      <c r="I156" s="14">
        <v>10</v>
      </c>
      <c r="J156" s="14"/>
      <c r="K156" s="14">
        <v>15</v>
      </c>
      <c r="L156" s="14"/>
      <c r="M156" s="13"/>
      <c r="N156" s="13"/>
      <c r="O156" s="13">
        <f t="shared" si="7"/>
        <v>0</v>
      </c>
      <c r="P156" s="13">
        <f t="shared" si="7"/>
        <v>0</v>
      </c>
      <c r="Q156" s="28"/>
      <c r="R156" s="26">
        <f t="shared" si="8"/>
        <v>0</v>
      </c>
      <c r="S156" s="13"/>
      <c r="U156" s="17"/>
    </row>
    <row r="157" spans="1:21" x14ac:dyDescent="0.3">
      <c r="A157" s="12"/>
      <c r="B157" s="12"/>
      <c r="C157" s="13">
        <v>4000</v>
      </c>
      <c r="D157" s="13"/>
      <c r="E157" s="14">
        <v>130</v>
      </c>
      <c r="F157" s="14"/>
      <c r="G157" s="14">
        <v>20</v>
      </c>
      <c r="H157" s="14"/>
      <c r="I157" s="14">
        <v>10</v>
      </c>
      <c r="J157" s="14"/>
      <c r="K157" s="14">
        <v>15</v>
      </c>
      <c r="L157" s="14"/>
      <c r="M157" s="13"/>
      <c r="N157" s="13"/>
      <c r="O157" s="13">
        <f t="shared" si="7"/>
        <v>0</v>
      </c>
      <c r="P157" s="13">
        <f t="shared" si="7"/>
        <v>0</v>
      </c>
      <c r="Q157" s="28"/>
      <c r="R157" s="26">
        <f t="shared" si="8"/>
        <v>0</v>
      </c>
      <c r="S157" s="13"/>
      <c r="U157" s="17"/>
    </row>
    <row r="158" spans="1:21" x14ac:dyDescent="0.3">
      <c r="A158" s="12"/>
      <c r="B158" s="12"/>
      <c r="C158" s="13">
        <v>4000</v>
      </c>
      <c r="D158" s="13"/>
      <c r="E158" s="14">
        <v>130</v>
      </c>
      <c r="F158" s="14"/>
      <c r="G158" s="14">
        <v>20</v>
      </c>
      <c r="H158" s="14"/>
      <c r="I158" s="14">
        <v>10</v>
      </c>
      <c r="J158" s="14"/>
      <c r="K158" s="14">
        <v>15</v>
      </c>
      <c r="L158" s="14"/>
      <c r="M158" s="13"/>
      <c r="N158" s="13"/>
      <c r="O158" s="13">
        <f t="shared" si="7"/>
        <v>0</v>
      </c>
      <c r="P158" s="13">
        <f t="shared" si="7"/>
        <v>0</v>
      </c>
      <c r="Q158" s="28"/>
      <c r="R158" s="26">
        <f t="shared" si="8"/>
        <v>0</v>
      </c>
      <c r="S158" s="13"/>
      <c r="U158" s="17"/>
    </row>
    <row r="159" spans="1:21" x14ac:dyDescent="0.3">
      <c r="A159" s="12"/>
      <c r="B159" s="12"/>
      <c r="C159" s="13">
        <v>4000</v>
      </c>
      <c r="D159" s="13"/>
      <c r="E159" s="14">
        <v>130</v>
      </c>
      <c r="F159" s="14"/>
      <c r="G159" s="14">
        <v>20</v>
      </c>
      <c r="H159" s="14"/>
      <c r="I159" s="14">
        <v>10</v>
      </c>
      <c r="J159" s="14"/>
      <c r="K159" s="14">
        <v>15</v>
      </c>
      <c r="L159" s="14"/>
      <c r="M159" s="13"/>
      <c r="N159" s="13"/>
      <c r="O159" s="13">
        <f t="shared" si="7"/>
        <v>0</v>
      </c>
      <c r="P159" s="13">
        <f t="shared" si="7"/>
        <v>0</v>
      </c>
      <c r="Q159" s="28"/>
      <c r="R159" s="26">
        <f t="shared" si="8"/>
        <v>0</v>
      </c>
      <c r="S159" s="13"/>
      <c r="U159" s="17"/>
    </row>
    <row r="160" spans="1:21" x14ac:dyDescent="0.3">
      <c r="A160" s="12"/>
      <c r="B160" s="12"/>
      <c r="C160" s="13">
        <v>4000</v>
      </c>
      <c r="D160" s="13"/>
      <c r="E160" s="14">
        <v>130</v>
      </c>
      <c r="F160" s="14"/>
      <c r="G160" s="14">
        <v>20</v>
      </c>
      <c r="H160" s="14"/>
      <c r="I160" s="14">
        <v>10</v>
      </c>
      <c r="J160" s="14"/>
      <c r="K160" s="14">
        <v>15</v>
      </c>
      <c r="L160" s="14"/>
      <c r="M160" s="13"/>
      <c r="N160" s="13"/>
      <c r="O160" s="13">
        <f t="shared" si="7"/>
        <v>0</v>
      </c>
      <c r="P160" s="13">
        <f t="shared" si="7"/>
        <v>0</v>
      </c>
      <c r="Q160" s="28"/>
      <c r="R160" s="26">
        <f t="shared" si="8"/>
        <v>0</v>
      </c>
      <c r="S160" s="13"/>
      <c r="U160" s="17"/>
    </row>
    <row r="161" spans="1:21" x14ac:dyDescent="0.3">
      <c r="A161" s="12"/>
      <c r="B161" s="12"/>
      <c r="C161" s="13">
        <v>4000</v>
      </c>
      <c r="D161" s="13"/>
      <c r="E161" s="14">
        <v>130</v>
      </c>
      <c r="F161" s="14"/>
      <c r="G161" s="14">
        <v>20</v>
      </c>
      <c r="H161" s="14"/>
      <c r="I161" s="14">
        <v>10</v>
      </c>
      <c r="J161" s="14"/>
      <c r="K161" s="14">
        <v>15</v>
      </c>
      <c r="L161" s="14"/>
      <c r="M161" s="13"/>
      <c r="N161" s="13"/>
      <c r="O161" s="13">
        <f t="shared" si="7"/>
        <v>0</v>
      </c>
      <c r="P161" s="13">
        <f t="shared" si="7"/>
        <v>0</v>
      </c>
      <c r="Q161" s="28"/>
      <c r="R161" s="26">
        <f t="shared" si="8"/>
        <v>0</v>
      </c>
      <c r="S161" s="13"/>
      <c r="U161" s="17"/>
    </row>
    <row r="162" spans="1:21" x14ac:dyDescent="0.3">
      <c r="A162" s="12"/>
      <c r="B162" s="12"/>
      <c r="C162" s="13">
        <v>4000</v>
      </c>
      <c r="D162" s="13"/>
      <c r="E162" s="14">
        <v>130</v>
      </c>
      <c r="F162" s="14"/>
      <c r="G162" s="14">
        <v>20</v>
      </c>
      <c r="H162" s="14"/>
      <c r="I162" s="14">
        <v>10</v>
      </c>
      <c r="J162" s="14"/>
      <c r="K162" s="14">
        <v>15</v>
      </c>
      <c r="L162" s="14"/>
      <c r="M162" s="13"/>
      <c r="N162" s="13"/>
      <c r="O162" s="13">
        <f t="shared" si="7"/>
        <v>0</v>
      </c>
      <c r="P162" s="13">
        <f t="shared" si="7"/>
        <v>0</v>
      </c>
      <c r="Q162" s="28"/>
      <c r="R162" s="26">
        <f t="shared" si="8"/>
        <v>0</v>
      </c>
      <c r="S162" s="13"/>
      <c r="U162" s="17"/>
    </row>
    <row r="163" spans="1:21" x14ac:dyDescent="0.3">
      <c r="A163" s="12"/>
      <c r="B163" s="12"/>
      <c r="C163" s="13">
        <v>4000</v>
      </c>
      <c r="D163" s="13"/>
      <c r="E163" s="14">
        <v>130</v>
      </c>
      <c r="F163" s="14"/>
      <c r="G163" s="14">
        <v>20</v>
      </c>
      <c r="H163" s="14"/>
      <c r="I163" s="14">
        <v>10</v>
      </c>
      <c r="J163" s="14"/>
      <c r="K163" s="14">
        <v>15</v>
      </c>
      <c r="L163" s="14"/>
      <c r="M163" s="13"/>
      <c r="N163" s="13"/>
      <c r="O163" s="13">
        <f t="shared" si="7"/>
        <v>0</v>
      </c>
      <c r="P163" s="13">
        <f t="shared" si="7"/>
        <v>0</v>
      </c>
      <c r="Q163" s="28"/>
      <c r="R163" s="26">
        <f t="shared" si="8"/>
        <v>0</v>
      </c>
      <c r="S163" s="13"/>
      <c r="U163" s="17"/>
    </row>
    <row r="164" spans="1:21" x14ac:dyDescent="0.3">
      <c r="A164" s="12"/>
      <c r="B164" s="12"/>
      <c r="C164" s="13">
        <v>4000</v>
      </c>
      <c r="D164" s="13"/>
      <c r="E164" s="14">
        <v>130</v>
      </c>
      <c r="F164" s="14"/>
      <c r="G164" s="14">
        <v>20</v>
      </c>
      <c r="H164" s="14"/>
      <c r="I164" s="14">
        <v>10</v>
      </c>
      <c r="J164" s="14"/>
      <c r="K164" s="14">
        <v>15</v>
      </c>
      <c r="L164" s="14"/>
      <c r="M164" s="13"/>
      <c r="N164" s="13"/>
      <c r="O164" s="13">
        <f t="shared" si="7"/>
        <v>0</v>
      </c>
      <c r="P164" s="13">
        <f t="shared" si="7"/>
        <v>0</v>
      </c>
      <c r="Q164" s="28"/>
      <c r="R164" s="26">
        <f t="shared" si="8"/>
        <v>0</v>
      </c>
      <c r="S164" s="13"/>
      <c r="U164" s="17"/>
    </row>
    <row r="165" spans="1:21" x14ac:dyDescent="0.3">
      <c r="A165" s="12"/>
      <c r="B165" s="12"/>
      <c r="C165" s="13">
        <v>4000</v>
      </c>
      <c r="D165" s="13"/>
      <c r="E165" s="14">
        <v>130</v>
      </c>
      <c r="F165" s="14"/>
      <c r="G165" s="14">
        <v>20</v>
      </c>
      <c r="H165" s="14"/>
      <c r="I165" s="14">
        <v>10</v>
      </c>
      <c r="J165" s="14"/>
      <c r="K165" s="14">
        <v>15</v>
      </c>
      <c r="L165" s="14"/>
      <c r="M165" s="13"/>
      <c r="N165" s="13"/>
      <c r="O165" s="13">
        <f t="shared" si="7"/>
        <v>0</v>
      </c>
      <c r="P165" s="13">
        <f t="shared" si="7"/>
        <v>0</v>
      </c>
      <c r="Q165" s="28"/>
      <c r="R165" s="26">
        <f t="shared" si="8"/>
        <v>0</v>
      </c>
      <c r="S165" s="13"/>
      <c r="U165" s="17"/>
    </row>
    <row r="166" spans="1:21" x14ac:dyDescent="0.3">
      <c r="A166" s="12"/>
      <c r="B166" s="12"/>
      <c r="C166" s="13">
        <v>4000</v>
      </c>
      <c r="D166" s="13"/>
      <c r="E166" s="14">
        <v>130</v>
      </c>
      <c r="F166" s="14"/>
      <c r="G166" s="14">
        <v>20</v>
      </c>
      <c r="H166" s="14"/>
      <c r="I166" s="14">
        <v>10</v>
      </c>
      <c r="J166" s="14"/>
      <c r="K166" s="14">
        <v>15</v>
      </c>
      <c r="L166" s="14"/>
      <c r="M166" s="13"/>
      <c r="N166" s="13"/>
      <c r="O166" s="13">
        <f t="shared" si="7"/>
        <v>0</v>
      </c>
      <c r="P166" s="13">
        <f t="shared" si="7"/>
        <v>0</v>
      </c>
      <c r="Q166" s="28"/>
      <c r="R166" s="26">
        <f t="shared" si="8"/>
        <v>0</v>
      </c>
      <c r="S166" s="13"/>
      <c r="U166" s="17"/>
    </row>
    <row r="167" spans="1:21" x14ac:dyDescent="0.3">
      <c r="A167" s="12"/>
      <c r="B167" s="12"/>
      <c r="C167" s="13">
        <v>4000</v>
      </c>
      <c r="D167" s="13"/>
      <c r="E167" s="14">
        <v>130</v>
      </c>
      <c r="F167" s="14"/>
      <c r="G167" s="14">
        <v>20</v>
      </c>
      <c r="H167" s="14"/>
      <c r="I167" s="14">
        <v>10</v>
      </c>
      <c r="J167" s="14"/>
      <c r="K167" s="14">
        <v>15</v>
      </c>
      <c r="L167" s="14"/>
      <c r="M167" s="13"/>
      <c r="N167" s="13"/>
      <c r="O167" s="13">
        <f t="shared" si="7"/>
        <v>0</v>
      </c>
      <c r="P167" s="13">
        <f t="shared" si="7"/>
        <v>0</v>
      </c>
      <c r="Q167" s="28"/>
      <c r="R167" s="26">
        <f t="shared" si="8"/>
        <v>0</v>
      </c>
      <c r="S167" s="13"/>
      <c r="U167" s="17"/>
    </row>
    <row r="168" spans="1:21" x14ac:dyDescent="0.3">
      <c r="A168" s="12"/>
      <c r="B168" s="12"/>
      <c r="C168" s="13">
        <v>4000</v>
      </c>
      <c r="D168" s="13"/>
      <c r="E168" s="14">
        <v>130</v>
      </c>
      <c r="F168" s="14"/>
      <c r="G168" s="14">
        <v>20</v>
      </c>
      <c r="H168" s="14"/>
      <c r="I168" s="14">
        <v>10</v>
      </c>
      <c r="J168" s="14"/>
      <c r="K168" s="14">
        <v>15</v>
      </c>
      <c r="L168" s="14"/>
      <c r="M168" s="13"/>
      <c r="N168" s="13"/>
      <c r="O168" s="13">
        <f t="shared" si="7"/>
        <v>0</v>
      </c>
      <c r="P168" s="13">
        <f t="shared" si="7"/>
        <v>0</v>
      </c>
      <c r="Q168" s="28"/>
      <c r="R168" s="26">
        <f t="shared" si="8"/>
        <v>0</v>
      </c>
      <c r="S168" s="13"/>
      <c r="U168" s="17"/>
    </row>
    <row r="169" spans="1:21" x14ac:dyDescent="0.3">
      <c r="A169" s="12"/>
      <c r="B169" s="12"/>
      <c r="C169" s="13">
        <v>4000</v>
      </c>
      <c r="D169" s="13"/>
      <c r="E169" s="14">
        <v>130</v>
      </c>
      <c r="F169" s="14"/>
      <c r="G169" s="14">
        <v>20</v>
      </c>
      <c r="H169" s="14"/>
      <c r="I169" s="14">
        <v>10</v>
      </c>
      <c r="J169" s="14"/>
      <c r="K169" s="14">
        <v>15</v>
      </c>
      <c r="L169" s="14"/>
      <c r="M169" s="13"/>
      <c r="N169" s="13"/>
      <c r="O169" s="13">
        <f t="shared" si="7"/>
        <v>0</v>
      </c>
      <c r="P169" s="13">
        <f t="shared" si="7"/>
        <v>0</v>
      </c>
      <c r="Q169" s="28"/>
      <c r="R169" s="26">
        <f t="shared" si="8"/>
        <v>0</v>
      </c>
      <c r="S169" s="13"/>
      <c r="U169" s="17"/>
    </row>
    <row r="170" spans="1:21" x14ac:dyDescent="0.3">
      <c r="A170" s="12"/>
      <c r="B170" s="12"/>
      <c r="C170" s="13">
        <v>4000</v>
      </c>
      <c r="D170" s="13"/>
      <c r="E170" s="14">
        <v>130</v>
      </c>
      <c r="F170" s="14"/>
      <c r="G170" s="14">
        <v>20</v>
      </c>
      <c r="H170" s="14"/>
      <c r="I170" s="14">
        <v>10</v>
      </c>
      <c r="J170" s="14"/>
      <c r="K170" s="14">
        <v>15</v>
      </c>
      <c r="L170" s="14"/>
      <c r="M170" s="13"/>
      <c r="N170" s="13"/>
      <c r="O170" s="13">
        <f t="shared" si="7"/>
        <v>0</v>
      </c>
      <c r="P170" s="13">
        <f t="shared" si="7"/>
        <v>0</v>
      </c>
      <c r="Q170" s="28"/>
      <c r="R170" s="26">
        <f t="shared" si="8"/>
        <v>0</v>
      </c>
      <c r="S170" s="13"/>
      <c r="U170" s="17"/>
    </row>
    <row r="171" spans="1:21" x14ac:dyDescent="0.3">
      <c r="A171" s="12"/>
      <c r="B171" s="12"/>
      <c r="C171" s="13">
        <v>4000</v>
      </c>
      <c r="D171" s="13"/>
      <c r="E171" s="14">
        <v>130</v>
      </c>
      <c r="F171" s="14"/>
      <c r="G171" s="14">
        <v>20</v>
      </c>
      <c r="H171" s="14"/>
      <c r="I171" s="14">
        <v>10</v>
      </c>
      <c r="J171" s="14"/>
      <c r="K171" s="14">
        <v>15</v>
      </c>
      <c r="L171" s="14"/>
      <c r="M171" s="13"/>
      <c r="N171" s="13"/>
      <c r="O171" s="13">
        <f t="shared" si="7"/>
        <v>0</v>
      </c>
      <c r="P171" s="13">
        <f t="shared" si="7"/>
        <v>0</v>
      </c>
      <c r="Q171" s="28"/>
      <c r="R171" s="26">
        <f t="shared" si="8"/>
        <v>0</v>
      </c>
      <c r="S171" s="13"/>
      <c r="U171" s="17"/>
    </row>
    <row r="172" spans="1:21" x14ac:dyDescent="0.3">
      <c r="A172" s="12"/>
      <c r="B172" s="12"/>
      <c r="C172" s="13">
        <v>4000</v>
      </c>
      <c r="D172" s="13"/>
      <c r="E172" s="14">
        <v>130</v>
      </c>
      <c r="F172" s="14"/>
      <c r="G172" s="14">
        <v>20</v>
      </c>
      <c r="H172" s="14"/>
      <c r="I172" s="14">
        <v>10</v>
      </c>
      <c r="J172" s="14"/>
      <c r="K172" s="14">
        <v>15</v>
      </c>
      <c r="L172" s="14"/>
      <c r="M172" s="13"/>
      <c r="N172" s="13"/>
      <c r="O172" s="13">
        <f t="shared" si="7"/>
        <v>0</v>
      </c>
      <c r="P172" s="13">
        <f t="shared" si="7"/>
        <v>0</v>
      </c>
      <c r="Q172" s="28"/>
      <c r="R172" s="26">
        <f t="shared" si="8"/>
        <v>0</v>
      </c>
      <c r="S172" s="13"/>
      <c r="U172" s="17"/>
    </row>
    <row r="173" spans="1:21" x14ac:dyDescent="0.3">
      <c r="A173" s="12"/>
      <c r="B173" s="12"/>
      <c r="C173" s="13">
        <v>4000</v>
      </c>
      <c r="D173" s="13"/>
      <c r="E173" s="14">
        <v>130</v>
      </c>
      <c r="F173" s="14"/>
      <c r="G173" s="14">
        <v>20</v>
      </c>
      <c r="H173" s="14"/>
      <c r="I173" s="14">
        <v>10</v>
      </c>
      <c r="J173" s="14"/>
      <c r="K173" s="14">
        <v>15</v>
      </c>
      <c r="L173" s="14"/>
      <c r="M173" s="13"/>
      <c r="N173" s="13"/>
      <c r="O173" s="13">
        <f t="shared" si="7"/>
        <v>0</v>
      </c>
      <c r="P173" s="13">
        <f t="shared" si="7"/>
        <v>0</v>
      </c>
      <c r="Q173" s="28"/>
      <c r="R173" s="26">
        <f t="shared" si="8"/>
        <v>0</v>
      </c>
      <c r="S173" s="13"/>
      <c r="U173" s="17"/>
    </row>
    <row r="174" spans="1:21" x14ac:dyDescent="0.3">
      <c r="A174" s="12"/>
      <c r="B174" s="12"/>
      <c r="C174" s="13">
        <v>4000</v>
      </c>
      <c r="D174" s="13"/>
      <c r="E174" s="14">
        <v>130</v>
      </c>
      <c r="F174" s="14"/>
      <c r="G174" s="14">
        <v>20</v>
      </c>
      <c r="H174" s="14"/>
      <c r="I174" s="14">
        <v>10</v>
      </c>
      <c r="J174" s="14"/>
      <c r="K174" s="14">
        <v>15</v>
      </c>
      <c r="L174" s="14"/>
      <c r="M174" s="13"/>
      <c r="N174" s="13"/>
      <c r="O174" s="13">
        <f t="shared" si="7"/>
        <v>0</v>
      </c>
      <c r="P174" s="13">
        <f t="shared" si="7"/>
        <v>0</v>
      </c>
      <c r="Q174" s="28"/>
      <c r="R174" s="26">
        <f t="shared" si="8"/>
        <v>0</v>
      </c>
      <c r="S174" s="13"/>
      <c r="U174" s="17"/>
    </row>
    <row r="175" spans="1:21" x14ac:dyDescent="0.3">
      <c r="A175" s="12"/>
      <c r="B175" s="12"/>
      <c r="C175" s="13">
        <v>4000</v>
      </c>
      <c r="D175" s="13"/>
      <c r="E175" s="14">
        <v>130</v>
      </c>
      <c r="F175" s="14"/>
      <c r="G175" s="14">
        <v>20</v>
      </c>
      <c r="H175" s="14"/>
      <c r="I175" s="14">
        <v>10</v>
      </c>
      <c r="J175" s="14"/>
      <c r="K175" s="14">
        <v>15</v>
      </c>
      <c r="L175" s="14"/>
      <c r="M175" s="13"/>
      <c r="N175" s="13"/>
      <c r="O175" s="13">
        <f t="shared" si="7"/>
        <v>0</v>
      </c>
      <c r="P175" s="13">
        <f t="shared" si="7"/>
        <v>0</v>
      </c>
      <c r="Q175" s="28"/>
      <c r="R175" s="26">
        <f t="shared" si="8"/>
        <v>0</v>
      </c>
      <c r="S175" s="13"/>
      <c r="U175" s="17"/>
    </row>
    <row r="176" spans="1:21" x14ac:dyDescent="0.3">
      <c r="A176" s="12"/>
      <c r="B176" s="12"/>
      <c r="C176" s="13">
        <v>4000</v>
      </c>
      <c r="D176" s="13"/>
      <c r="E176" s="14">
        <v>130</v>
      </c>
      <c r="F176" s="14"/>
      <c r="G176" s="14">
        <v>20</v>
      </c>
      <c r="H176" s="14"/>
      <c r="I176" s="14">
        <v>10</v>
      </c>
      <c r="J176" s="14"/>
      <c r="K176" s="14">
        <v>15</v>
      </c>
      <c r="L176" s="14"/>
      <c r="M176" s="13"/>
      <c r="N176" s="13"/>
      <c r="O176" s="13">
        <f t="shared" si="7"/>
        <v>0</v>
      </c>
      <c r="P176" s="13">
        <f t="shared" si="7"/>
        <v>0</v>
      </c>
      <c r="Q176" s="28"/>
      <c r="R176" s="26">
        <f t="shared" si="8"/>
        <v>0</v>
      </c>
      <c r="S176" s="13"/>
      <c r="U176" s="17"/>
    </row>
    <row r="177" spans="1:21" x14ac:dyDescent="0.3">
      <c r="A177" s="12"/>
      <c r="B177" s="12"/>
      <c r="C177" s="13">
        <v>4000</v>
      </c>
      <c r="D177" s="13"/>
      <c r="E177" s="14">
        <v>130</v>
      </c>
      <c r="F177" s="14"/>
      <c r="G177" s="14">
        <v>20</v>
      </c>
      <c r="H177" s="14"/>
      <c r="I177" s="14">
        <v>10</v>
      </c>
      <c r="J177" s="14"/>
      <c r="K177" s="14">
        <v>15</v>
      </c>
      <c r="L177" s="14"/>
      <c r="M177" s="13"/>
      <c r="N177" s="13"/>
      <c r="O177" s="13">
        <f t="shared" si="7"/>
        <v>0</v>
      </c>
      <c r="P177" s="13">
        <f t="shared" si="7"/>
        <v>0</v>
      </c>
      <c r="Q177" s="28"/>
      <c r="R177" s="26">
        <f t="shared" si="8"/>
        <v>0</v>
      </c>
      <c r="S177" s="13"/>
      <c r="U177" s="17"/>
    </row>
    <row r="178" spans="1:21" x14ac:dyDescent="0.3">
      <c r="A178" s="12"/>
      <c r="B178" s="12"/>
      <c r="C178" s="13">
        <v>4000</v>
      </c>
      <c r="D178" s="13"/>
      <c r="E178" s="14">
        <v>130</v>
      </c>
      <c r="F178" s="14"/>
      <c r="G178" s="14">
        <v>20</v>
      </c>
      <c r="H178" s="14"/>
      <c r="I178" s="14">
        <v>10</v>
      </c>
      <c r="J178" s="14"/>
      <c r="K178" s="14">
        <v>15</v>
      </c>
      <c r="L178" s="14"/>
      <c r="M178" s="13"/>
      <c r="N178" s="13"/>
      <c r="O178" s="13">
        <f t="shared" si="7"/>
        <v>0</v>
      </c>
      <c r="P178" s="13">
        <f t="shared" si="7"/>
        <v>0</v>
      </c>
      <c r="Q178" s="28"/>
      <c r="R178" s="26">
        <f t="shared" si="8"/>
        <v>0</v>
      </c>
      <c r="S178" s="13"/>
      <c r="U178" s="17"/>
    </row>
    <row r="179" spans="1:21" x14ac:dyDescent="0.3">
      <c r="A179" s="12"/>
      <c r="B179" s="12"/>
      <c r="C179" s="13">
        <v>4000</v>
      </c>
      <c r="D179" s="13"/>
      <c r="E179" s="14">
        <v>130</v>
      </c>
      <c r="F179" s="14"/>
      <c r="G179" s="14">
        <v>20</v>
      </c>
      <c r="H179" s="14"/>
      <c r="I179" s="14">
        <v>10</v>
      </c>
      <c r="J179" s="14"/>
      <c r="K179" s="14">
        <v>15</v>
      </c>
      <c r="L179" s="14"/>
      <c r="M179" s="13"/>
      <c r="N179" s="13"/>
      <c r="O179" s="13">
        <f t="shared" si="7"/>
        <v>0</v>
      </c>
      <c r="P179" s="13">
        <f t="shared" si="7"/>
        <v>0</v>
      </c>
      <c r="Q179" s="28"/>
      <c r="R179" s="26">
        <f t="shared" si="8"/>
        <v>0</v>
      </c>
      <c r="S179" s="13"/>
      <c r="U179" s="17"/>
    </row>
    <row r="180" spans="1:21" x14ac:dyDescent="0.3">
      <c r="A180" s="12"/>
      <c r="B180" s="12"/>
      <c r="C180" s="13">
        <v>4000</v>
      </c>
      <c r="D180" s="13"/>
      <c r="E180" s="14">
        <v>130</v>
      </c>
      <c r="F180" s="14"/>
      <c r="G180" s="14">
        <v>20</v>
      </c>
      <c r="H180" s="14"/>
      <c r="I180" s="14">
        <v>10</v>
      </c>
      <c r="J180" s="14"/>
      <c r="K180" s="14">
        <v>15</v>
      </c>
      <c r="L180" s="14"/>
      <c r="M180" s="13"/>
      <c r="N180" s="13"/>
      <c r="O180" s="13">
        <f t="shared" si="7"/>
        <v>0</v>
      </c>
      <c r="P180" s="13">
        <f t="shared" si="7"/>
        <v>0</v>
      </c>
      <c r="Q180" s="28"/>
      <c r="R180" s="26">
        <f t="shared" si="8"/>
        <v>0</v>
      </c>
      <c r="S180" s="13"/>
      <c r="U180" s="17"/>
    </row>
    <row r="181" spans="1:21" x14ac:dyDescent="0.3">
      <c r="A181" s="12"/>
      <c r="B181" s="12"/>
      <c r="C181" s="13">
        <v>4000</v>
      </c>
      <c r="D181" s="13"/>
      <c r="E181" s="14">
        <v>130</v>
      </c>
      <c r="F181" s="14"/>
      <c r="G181" s="14">
        <v>20</v>
      </c>
      <c r="H181" s="14"/>
      <c r="I181" s="14">
        <v>10</v>
      </c>
      <c r="J181" s="14"/>
      <c r="K181" s="14">
        <v>15</v>
      </c>
      <c r="L181" s="14"/>
      <c r="M181" s="13"/>
      <c r="N181" s="13"/>
      <c r="O181" s="13">
        <f t="shared" si="7"/>
        <v>0</v>
      </c>
      <c r="P181" s="13">
        <f t="shared" si="7"/>
        <v>0</v>
      </c>
      <c r="Q181" s="28"/>
      <c r="R181" s="26">
        <f t="shared" si="8"/>
        <v>0</v>
      </c>
      <c r="S181" s="13"/>
      <c r="U181" s="17"/>
    </row>
    <row r="182" spans="1:21" x14ac:dyDescent="0.3">
      <c r="A182" s="12"/>
      <c r="B182" s="12"/>
      <c r="C182" s="13">
        <v>4000</v>
      </c>
      <c r="D182" s="13"/>
      <c r="E182" s="14">
        <v>130</v>
      </c>
      <c r="F182" s="14"/>
      <c r="G182" s="14">
        <v>20</v>
      </c>
      <c r="H182" s="14"/>
      <c r="I182" s="14">
        <v>10</v>
      </c>
      <c r="J182" s="14"/>
      <c r="K182" s="14">
        <v>15</v>
      </c>
      <c r="L182" s="14"/>
      <c r="M182" s="13"/>
      <c r="N182" s="13"/>
      <c r="O182" s="13">
        <f t="shared" si="7"/>
        <v>0</v>
      </c>
      <c r="P182" s="13">
        <f t="shared" si="7"/>
        <v>0</v>
      </c>
      <c r="Q182" s="28"/>
      <c r="R182" s="26">
        <f t="shared" si="8"/>
        <v>0</v>
      </c>
      <c r="S182" s="13"/>
      <c r="U182" s="17"/>
    </row>
    <row r="183" spans="1:21" x14ac:dyDescent="0.3">
      <c r="A183" s="12"/>
      <c r="B183" s="12"/>
      <c r="C183" s="13">
        <v>4000</v>
      </c>
      <c r="D183" s="13"/>
      <c r="E183" s="14">
        <v>130</v>
      </c>
      <c r="F183" s="14"/>
      <c r="G183" s="14">
        <v>20</v>
      </c>
      <c r="H183" s="14"/>
      <c r="I183" s="14">
        <v>10</v>
      </c>
      <c r="J183" s="14"/>
      <c r="K183" s="14">
        <v>15</v>
      </c>
      <c r="L183" s="14"/>
      <c r="M183" s="13"/>
      <c r="N183" s="13"/>
      <c r="O183" s="13">
        <f t="shared" si="7"/>
        <v>0</v>
      </c>
      <c r="P183" s="13">
        <f t="shared" si="7"/>
        <v>0</v>
      </c>
      <c r="Q183" s="28"/>
      <c r="R183" s="26">
        <f t="shared" si="8"/>
        <v>0</v>
      </c>
      <c r="S183" s="13"/>
      <c r="U183" s="17"/>
    </row>
    <row r="184" spans="1:21" x14ac:dyDescent="0.3">
      <c r="A184" s="12"/>
      <c r="B184" s="12"/>
      <c r="C184" s="13">
        <v>4000</v>
      </c>
      <c r="D184" s="13"/>
      <c r="E184" s="14">
        <v>130</v>
      </c>
      <c r="F184" s="14"/>
      <c r="G184" s="14">
        <v>20</v>
      </c>
      <c r="H184" s="14"/>
      <c r="I184" s="14">
        <v>10</v>
      </c>
      <c r="J184" s="14"/>
      <c r="K184" s="14">
        <v>15</v>
      </c>
      <c r="L184" s="14"/>
      <c r="M184" s="13"/>
      <c r="N184" s="13"/>
      <c r="O184" s="13">
        <f t="shared" si="7"/>
        <v>0</v>
      </c>
      <c r="P184" s="13">
        <f t="shared" si="7"/>
        <v>0</v>
      </c>
      <c r="Q184" s="28"/>
      <c r="R184" s="26">
        <f t="shared" si="8"/>
        <v>0</v>
      </c>
      <c r="S184" s="13"/>
      <c r="U184" s="17"/>
    </row>
    <row r="185" spans="1:21" x14ac:dyDescent="0.3">
      <c r="A185" s="12"/>
      <c r="B185" s="12"/>
      <c r="C185" s="13">
        <v>4000</v>
      </c>
      <c r="D185" s="13"/>
      <c r="E185" s="14">
        <v>130</v>
      </c>
      <c r="F185" s="14"/>
      <c r="G185" s="14">
        <v>20</v>
      </c>
      <c r="H185" s="14"/>
      <c r="I185" s="14">
        <v>10</v>
      </c>
      <c r="J185" s="14"/>
      <c r="K185" s="14">
        <v>15</v>
      </c>
      <c r="L185" s="14"/>
      <c r="M185" s="13"/>
      <c r="N185" s="13"/>
      <c r="O185" s="13">
        <f t="shared" si="7"/>
        <v>0</v>
      </c>
      <c r="P185" s="13">
        <f t="shared" si="7"/>
        <v>0</v>
      </c>
      <c r="Q185" s="28"/>
      <c r="R185" s="26">
        <f t="shared" si="8"/>
        <v>0</v>
      </c>
      <c r="S185" s="13"/>
      <c r="U185" s="17"/>
    </row>
    <row r="186" spans="1:21" x14ac:dyDescent="0.3">
      <c r="A186" s="12"/>
      <c r="B186" s="12"/>
      <c r="C186" s="13">
        <v>4000</v>
      </c>
      <c r="D186" s="13"/>
      <c r="E186" s="14">
        <v>130</v>
      </c>
      <c r="F186" s="14"/>
      <c r="G186" s="14">
        <v>20</v>
      </c>
      <c r="H186" s="14"/>
      <c r="I186" s="14">
        <v>10</v>
      </c>
      <c r="J186" s="14"/>
      <c r="K186" s="14">
        <v>15</v>
      </c>
      <c r="L186" s="14"/>
      <c r="M186" s="13"/>
      <c r="N186" s="13"/>
      <c r="O186" s="13">
        <f t="shared" si="7"/>
        <v>0</v>
      </c>
      <c r="P186" s="13">
        <f t="shared" si="7"/>
        <v>0</v>
      </c>
      <c r="Q186" s="28"/>
      <c r="R186" s="26">
        <f t="shared" si="8"/>
        <v>0</v>
      </c>
      <c r="S186" s="13"/>
      <c r="U186" s="17"/>
    </row>
    <row r="187" spans="1:21" x14ac:dyDescent="0.3">
      <c r="A187" s="12"/>
      <c r="B187" s="12"/>
      <c r="C187" s="13">
        <v>4000</v>
      </c>
      <c r="D187" s="13"/>
      <c r="E187" s="14">
        <v>130</v>
      </c>
      <c r="F187" s="14"/>
      <c r="G187" s="14">
        <v>20</v>
      </c>
      <c r="H187" s="14"/>
      <c r="I187" s="14">
        <v>10</v>
      </c>
      <c r="J187" s="14"/>
      <c r="K187" s="14">
        <v>15</v>
      </c>
      <c r="L187" s="14"/>
      <c r="M187" s="13"/>
      <c r="N187" s="13"/>
      <c r="O187" s="13">
        <f t="shared" si="7"/>
        <v>0</v>
      </c>
      <c r="P187" s="13">
        <f t="shared" si="7"/>
        <v>0</v>
      </c>
      <c r="Q187" s="28"/>
      <c r="R187" s="26">
        <f t="shared" si="8"/>
        <v>0</v>
      </c>
      <c r="S187" s="13"/>
      <c r="U187" s="17"/>
    </row>
    <row r="188" spans="1:21" x14ac:dyDescent="0.3">
      <c r="A188" s="12"/>
      <c r="B188" s="12"/>
      <c r="C188" s="13">
        <v>4000</v>
      </c>
      <c r="D188" s="13"/>
      <c r="E188" s="14">
        <v>130</v>
      </c>
      <c r="F188" s="14"/>
      <c r="G188" s="14">
        <v>20</v>
      </c>
      <c r="H188" s="14"/>
      <c r="I188" s="14">
        <v>10</v>
      </c>
      <c r="J188" s="14"/>
      <c r="K188" s="14">
        <v>15</v>
      </c>
      <c r="L188" s="14"/>
      <c r="M188" s="13"/>
      <c r="N188" s="13"/>
      <c r="O188" s="13">
        <f t="shared" si="7"/>
        <v>0</v>
      </c>
      <c r="P188" s="13">
        <f t="shared" si="7"/>
        <v>0</v>
      </c>
      <c r="Q188" s="28"/>
      <c r="R188" s="26">
        <f t="shared" si="8"/>
        <v>0</v>
      </c>
      <c r="S188" s="13"/>
      <c r="U188" s="17"/>
    </row>
    <row r="189" spans="1:21" x14ac:dyDescent="0.3">
      <c r="A189" s="12"/>
      <c r="B189" s="12"/>
      <c r="C189" s="13">
        <v>4000</v>
      </c>
      <c r="D189" s="13"/>
      <c r="E189" s="14">
        <v>130</v>
      </c>
      <c r="F189" s="14"/>
      <c r="G189" s="14">
        <v>20</v>
      </c>
      <c r="H189" s="14"/>
      <c r="I189" s="14">
        <v>10</v>
      </c>
      <c r="J189" s="14"/>
      <c r="K189" s="14">
        <v>15</v>
      </c>
      <c r="L189" s="14"/>
      <c r="M189" s="13"/>
      <c r="N189" s="13"/>
      <c r="O189" s="13">
        <f t="shared" si="7"/>
        <v>0</v>
      </c>
      <c r="P189" s="13">
        <f t="shared" si="7"/>
        <v>0</v>
      </c>
      <c r="Q189" s="28"/>
      <c r="R189" s="26">
        <f t="shared" si="8"/>
        <v>0</v>
      </c>
      <c r="S189" s="13"/>
      <c r="U189" s="17"/>
    </row>
    <row r="190" spans="1:21" x14ac:dyDescent="0.3">
      <c r="A190" s="12"/>
      <c r="B190" s="12"/>
      <c r="C190" s="13">
        <v>4000</v>
      </c>
      <c r="D190" s="13"/>
      <c r="E190" s="14">
        <v>130</v>
      </c>
      <c r="F190" s="14"/>
      <c r="G190" s="14">
        <v>20</v>
      </c>
      <c r="H190" s="14"/>
      <c r="I190" s="14">
        <v>10</v>
      </c>
      <c r="J190" s="14"/>
      <c r="K190" s="14">
        <v>15</v>
      </c>
      <c r="L190" s="14"/>
      <c r="M190" s="13"/>
      <c r="N190" s="13"/>
      <c r="O190" s="13">
        <f t="shared" si="7"/>
        <v>0</v>
      </c>
      <c r="P190" s="13">
        <f t="shared" si="7"/>
        <v>0</v>
      </c>
      <c r="Q190" s="28"/>
      <c r="R190" s="26">
        <f t="shared" si="8"/>
        <v>0</v>
      </c>
      <c r="S190" s="13"/>
      <c r="U190" s="17"/>
    </row>
    <row r="191" spans="1:21" x14ac:dyDescent="0.3">
      <c r="A191" s="12"/>
      <c r="B191" s="12"/>
      <c r="C191" s="13">
        <v>4000</v>
      </c>
      <c r="D191" s="13"/>
      <c r="E191" s="14">
        <v>130</v>
      </c>
      <c r="F191" s="14"/>
      <c r="G191" s="14">
        <v>20</v>
      </c>
      <c r="H191" s="14"/>
      <c r="I191" s="14">
        <v>10</v>
      </c>
      <c r="J191" s="14"/>
      <c r="K191" s="14">
        <v>15</v>
      </c>
      <c r="L191" s="14"/>
      <c r="M191" s="13"/>
      <c r="N191" s="13"/>
      <c r="O191" s="13">
        <f t="shared" si="7"/>
        <v>0</v>
      </c>
      <c r="P191" s="13">
        <f t="shared" si="7"/>
        <v>0</v>
      </c>
      <c r="Q191" s="28"/>
      <c r="R191" s="26">
        <f t="shared" si="8"/>
        <v>0</v>
      </c>
      <c r="S191" s="13"/>
      <c r="U191" s="17"/>
    </row>
    <row r="192" spans="1:21" x14ac:dyDescent="0.3">
      <c r="A192" s="12"/>
      <c r="B192" s="12"/>
      <c r="C192" s="13">
        <v>4000</v>
      </c>
      <c r="D192" s="13"/>
      <c r="E192" s="14">
        <v>130</v>
      </c>
      <c r="F192" s="14"/>
      <c r="G192" s="14">
        <v>20</v>
      </c>
      <c r="H192" s="14"/>
      <c r="I192" s="14">
        <v>10</v>
      </c>
      <c r="J192" s="14"/>
      <c r="K192" s="14">
        <v>15</v>
      </c>
      <c r="L192" s="14"/>
      <c r="M192" s="13"/>
      <c r="N192" s="13"/>
      <c r="O192" s="13">
        <f t="shared" si="7"/>
        <v>0</v>
      </c>
      <c r="P192" s="13">
        <f t="shared" si="7"/>
        <v>0</v>
      </c>
      <c r="Q192" s="28"/>
      <c r="R192" s="26">
        <f t="shared" si="8"/>
        <v>0</v>
      </c>
      <c r="S192" s="13"/>
      <c r="U192" s="17"/>
    </row>
    <row r="193" spans="1:21" x14ac:dyDescent="0.3">
      <c r="A193" s="12"/>
      <c r="B193" s="12"/>
      <c r="C193" s="13">
        <v>4000</v>
      </c>
      <c r="D193" s="13"/>
      <c r="E193" s="14">
        <v>130</v>
      </c>
      <c r="F193" s="14"/>
      <c r="G193" s="14">
        <v>20</v>
      </c>
      <c r="H193" s="14"/>
      <c r="I193" s="14">
        <v>10</v>
      </c>
      <c r="J193" s="14"/>
      <c r="K193" s="14">
        <v>15</v>
      </c>
      <c r="L193" s="14"/>
      <c r="M193" s="13"/>
      <c r="N193" s="13"/>
      <c r="O193" s="13">
        <f t="shared" si="7"/>
        <v>0</v>
      </c>
      <c r="P193" s="13">
        <f t="shared" si="7"/>
        <v>0</v>
      </c>
      <c r="Q193" s="28"/>
      <c r="R193" s="26">
        <f t="shared" si="8"/>
        <v>0</v>
      </c>
      <c r="S193" s="13"/>
      <c r="U193" s="17"/>
    </row>
    <row r="194" spans="1:21" x14ac:dyDescent="0.3">
      <c r="A194" s="12"/>
      <c r="B194" s="12"/>
      <c r="C194" s="13">
        <v>4000</v>
      </c>
      <c r="D194" s="13"/>
      <c r="E194" s="14">
        <v>130</v>
      </c>
      <c r="F194" s="14"/>
      <c r="G194" s="14">
        <v>20</v>
      </c>
      <c r="H194" s="14"/>
      <c r="I194" s="14">
        <v>10</v>
      </c>
      <c r="J194" s="14"/>
      <c r="K194" s="14">
        <v>15</v>
      </c>
      <c r="L194" s="14"/>
      <c r="M194" s="13"/>
      <c r="N194" s="13"/>
      <c r="O194" s="13">
        <f t="shared" si="7"/>
        <v>0</v>
      </c>
      <c r="P194" s="13">
        <f t="shared" si="7"/>
        <v>0</v>
      </c>
      <c r="Q194" s="28"/>
      <c r="R194" s="26">
        <f t="shared" si="8"/>
        <v>0</v>
      </c>
      <c r="S194" s="13"/>
      <c r="U194" s="17"/>
    </row>
    <row r="195" spans="1:21" x14ac:dyDescent="0.3">
      <c r="A195" s="12"/>
      <c r="B195" s="12"/>
      <c r="C195" s="13">
        <v>4000</v>
      </c>
      <c r="D195" s="13"/>
      <c r="E195" s="14">
        <v>130</v>
      </c>
      <c r="F195" s="14"/>
      <c r="G195" s="14">
        <v>20</v>
      </c>
      <c r="H195" s="14"/>
      <c r="I195" s="14">
        <v>10</v>
      </c>
      <c r="J195" s="14"/>
      <c r="K195" s="14">
        <v>15</v>
      </c>
      <c r="L195" s="14"/>
      <c r="M195" s="13"/>
      <c r="N195" s="13"/>
      <c r="O195" s="13">
        <f t="shared" si="7"/>
        <v>0</v>
      </c>
      <c r="P195" s="13">
        <f t="shared" si="7"/>
        <v>0</v>
      </c>
      <c r="Q195" s="28"/>
      <c r="R195" s="26">
        <f t="shared" si="8"/>
        <v>0</v>
      </c>
      <c r="S195" s="13"/>
      <c r="U195" s="17"/>
    </row>
    <row r="196" spans="1:21" x14ac:dyDescent="0.3">
      <c r="A196" s="12"/>
      <c r="B196" s="12"/>
      <c r="C196" s="13">
        <v>4000</v>
      </c>
      <c r="D196" s="13"/>
      <c r="E196" s="14">
        <v>130</v>
      </c>
      <c r="F196" s="14"/>
      <c r="G196" s="14">
        <v>20</v>
      </c>
      <c r="H196" s="14"/>
      <c r="I196" s="14">
        <v>10</v>
      </c>
      <c r="J196" s="14"/>
      <c r="K196" s="14">
        <v>15</v>
      </c>
      <c r="L196" s="14"/>
      <c r="M196" s="13"/>
      <c r="N196" s="13"/>
      <c r="O196" s="13">
        <f t="shared" si="7"/>
        <v>0</v>
      </c>
      <c r="P196" s="13">
        <f t="shared" si="7"/>
        <v>0</v>
      </c>
      <c r="Q196" s="28"/>
      <c r="R196" s="26">
        <f t="shared" si="8"/>
        <v>0</v>
      </c>
      <c r="S196" s="13"/>
      <c r="U196" s="17"/>
    </row>
    <row r="197" spans="1:21" x14ac:dyDescent="0.3">
      <c r="A197" s="12"/>
      <c r="B197" s="12"/>
      <c r="C197" s="13">
        <v>4000</v>
      </c>
      <c r="D197" s="13"/>
      <c r="E197" s="14">
        <v>130</v>
      </c>
      <c r="F197" s="14"/>
      <c r="G197" s="14">
        <v>20</v>
      </c>
      <c r="H197" s="14"/>
      <c r="I197" s="14">
        <v>10</v>
      </c>
      <c r="J197" s="14"/>
      <c r="K197" s="14">
        <v>15</v>
      </c>
      <c r="L197" s="14"/>
      <c r="M197" s="13"/>
      <c r="N197" s="13"/>
      <c r="O197" s="13">
        <f t="shared" si="7"/>
        <v>0</v>
      </c>
      <c r="P197" s="13">
        <f t="shared" si="7"/>
        <v>0</v>
      </c>
      <c r="Q197" s="28"/>
      <c r="R197" s="26">
        <f t="shared" si="8"/>
        <v>0</v>
      </c>
      <c r="S197" s="13"/>
      <c r="U197" s="17"/>
    </row>
    <row r="198" spans="1:21" x14ac:dyDescent="0.3">
      <c r="A198" s="12"/>
      <c r="B198" s="12"/>
      <c r="C198" s="13">
        <v>4000</v>
      </c>
      <c r="D198" s="13"/>
      <c r="E198" s="14">
        <v>130</v>
      </c>
      <c r="F198" s="14"/>
      <c r="G198" s="14">
        <v>20</v>
      </c>
      <c r="H198" s="14"/>
      <c r="I198" s="14">
        <v>10</v>
      </c>
      <c r="J198" s="14"/>
      <c r="K198" s="14">
        <v>15</v>
      </c>
      <c r="L198" s="14"/>
      <c r="M198" s="13"/>
      <c r="N198" s="13"/>
      <c r="O198" s="13">
        <f t="shared" ref="O198:P212" si="9">+M198/8</f>
        <v>0</v>
      </c>
      <c r="P198" s="13">
        <f t="shared" si="9"/>
        <v>0</v>
      </c>
      <c r="Q198" s="28"/>
      <c r="R198" s="26">
        <f t="shared" si="8"/>
        <v>0</v>
      </c>
      <c r="S198" s="13"/>
      <c r="U198" s="17"/>
    </row>
    <row r="199" spans="1:21" x14ac:dyDescent="0.3">
      <c r="A199" s="12"/>
      <c r="B199" s="12"/>
      <c r="C199" s="13">
        <v>4000</v>
      </c>
      <c r="D199" s="13"/>
      <c r="E199" s="14">
        <v>130</v>
      </c>
      <c r="F199" s="14"/>
      <c r="G199" s="14">
        <v>20</v>
      </c>
      <c r="H199" s="14"/>
      <c r="I199" s="14">
        <v>10</v>
      </c>
      <c r="J199" s="14"/>
      <c r="K199" s="14">
        <v>15</v>
      </c>
      <c r="L199" s="14"/>
      <c r="M199" s="13"/>
      <c r="N199" s="13"/>
      <c r="O199" s="13">
        <f t="shared" si="9"/>
        <v>0</v>
      </c>
      <c r="P199" s="13">
        <f t="shared" si="9"/>
        <v>0</v>
      </c>
      <c r="Q199" s="28"/>
      <c r="R199" s="26">
        <f t="shared" si="8"/>
        <v>0</v>
      </c>
      <c r="S199" s="13"/>
      <c r="U199" s="17"/>
    </row>
    <row r="200" spans="1:21" x14ac:dyDescent="0.3">
      <c r="A200" s="12"/>
      <c r="B200" s="12"/>
      <c r="C200" s="13">
        <v>4000</v>
      </c>
      <c r="D200" s="13"/>
      <c r="E200" s="14">
        <v>130</v>
      </c>
      <c r="F200" s="14"/>
      <c r="G200" s="14">
        <v>20</v>
      </c>
      <c r="H200" s="14"/>
      <c r="I200" s="14">
        <v>10</v>
      </c>
      <c r="J200" s="14"/>
      <c r="K200" s="14">
        <v>15</v>
      </c>
      <c r="L200" s="14"/>
      <c r="M200" s="13"/>
      <c r="N200" s="13"/>
      <c r="O200" s="13">
        <f t="shared" si="9"/>
        <v>0</v>
      </c>
      <c r="P200" s="13">
        <f t="shared" si="9"/>
        <v>0</v>
      </c>
      <c r="Q200" s="28"/>
      <c r="R200" s="26">
        <f t="shared" si="8"/>
        <v>0</v>
      </c>
      <c r="S200" s="13"/>
      <c r="U200" s="17"/>
    </row>
    <row r="201" spans="1:21" x14ac:dyDescent="0.3">
      <c r="A201" s="12"/>
      <c r="B201" s="12"/>
      <c r="C201" s="13">
        <v>4000</v>
      </c>
      <c r="D201" s="13"/>
      <c r="E201" s="14">
        <v>130</v>
      </c>
      <c r="F201" s="14"/>
      <c r="G201" s="14">
        <v>20</v>
      </c>
      <c r="H201" s="14"/>
      <c r="I201" s="14">
        <v>10</v>
      </c>
      <c r="J201" s="14"/>
      <c r="K201" s="14">
        <v>15</v>
      </c>
      <c r="L201" s="14"/>
      <c r="M201" s="13"/>
      <c r="N201" s="13"/>
      <c r="O201" s="13">
        <f t="shared" si="9"/>
        <v>0</v>
      </c>
      <c r="P201" s="13">
        <f t="shared" si="9"/>
        <v>0</v>
      </c>
      <c r="Q201" s="28"/>
      <c r="R201" s="26">
        <f t="shared" ref="R201:R212" si="10">+(((D201/C201)+(F201/E201)+(H201/G201)+(J201/I201)+(L201/K201)+O201))*0.05</f>
        <v>0</v>
      </c>
      <c r="S201" s="13"/>
      <c r="U201" s="17"/>
    </row>
    <row r="202" spans="1:21" x14ac:dyDescent="0.3">
      <c r="A202" s="12"/>
      <c r="B202" s="12"/>
      <c r="C202" s="13">
        <v>4000</v>
      </c>
      <c r="D202" s="13"/>
      <c r="E202" s="14">
        <v>130</v>
      </c>
      <c r="F202" s="14"/>
      <c r="G202" s="14">
        <v>20</v>
      </c>
      <c r="H202" s="14"/>
      <c r="I202" s="14">
        <v>10</v>
      </c>
      <c r="J202" s="14"/>
      <c r="K202" s="14">
        <v>15</v>
      </c>
      <c r="L202" s="14"/>
      <c r="M202" s="13"/>
      <c r="N202" s="13"/>
      <c r="O202" s="13">
        <f t="shared" si="9"/>
        <v>0</v>
      </c>
      <c r="P202" s="13">
        <f t="shared" si="9"/>
        <v>0</v>
      </c>
      <c r="Q202" s="28"/>
      <c r="R202" s="26">
        <f t="shared" si="10"/>
        <v>0</v>
      </c>
      <c r="S202" s="13"/>
      <c r="U202" s="17"/>
    </row>
    <row r="203" spans="1:21" x14ac:dyDescent="0.3">
      <c r="A203" s="12"/>
      <c r="B203" s="12"/>
      <c r="C203" s="13">
        <v>4000</v>
      </c>
      <c r="D203" s="13"/>
      <c r="E203" s="14">
        <v>130</v>
      </c>
      <c r="F203" s="14"/>
      <c r="G203" s="14">
        <v>20</v>
      </c>
      <c r="H203" s="14"/>
      <c r="I203" s="14">
        <v>10</v>
      </c>
      <c r="J203" s="14"/>
      <c r="K203" s="14">
        <v>15</v>
      </c>
      <c r="L203" s="14"/>
      <c r="M203" s="13"/>
      <c r="N203" s="13"/>
      <c r="O203" s="13">
        <f t="shared" si="9"/>
        <v>0</v>
      </c>
      <c r="P203" s="13">
        <f t="shared" si="9"/>
        <v>0</v>
      </c>
      <c r="Q203" s="28"/>
      <c r="R203" s="26">
        <f t="shared" si="10"/>
        <v>0</v>
      </c>
      <c r="S203" s="13"/>
      <c r="U203" s="17"/>
    </row>
    <row r="204" spans="1:21" x14ac:dyDescent="0.3">
      <c r="A204" s="12"/>
      <c r="B204" s="12"/>
      <c r="C204" s="13">
        <v>4000</v>
      </c>
      <c r="D204" s="13"/>
      <c r="E204" s="14">
        <v>130</v>
      </c>
      <c r="F204" s="14"/>
      <c r="G204" s="14">
        <v>20</v>
      </c>
      <c r="H204" s="14"/>
      <c r="I204" s="14">
        <v>10</v>
      </c>
      <c r="J204" s="14"/>
      <c r="K204" s="14">
        <v>15</v>
      </c>
      <c r="L204" s="14"/>
      <c r="M204" s="13"/>
      <c r="N204" s="13"/>
      <c r="O204" s="13">
        <f t="shared" si="9"/>
        <v>0</v>
      </c>
      <c r="P204" s="13">
        <f t="shared" si="9"/>
        <v>0</v>
      </c>
      <c r="Q204" s="28"/>
      <c r="R204" s="26">
        <f t="shared" si="10"/>
        <v>0</v>
      </c>
      <c r="S204" s="13"/>
      <c r="U204" s="17"/>
    </row>
    <row r="205" spans="1:21" x14ac:dyDescent="0.3">
      <c r="A205" s="12"/>
      <c r="B205" s="12"/>
      <c r="C205" s="13">
        <v>4000</v>
      </c>
      <c r="D205" s="13"/>
      <c r="E205" s="14">
        <v>130</v>
      </c>
      <c r="F205" s="14"/>
      <c r="G205" s="14">
        <v>20</v>
      </c>
      <c r="H205" s="14"/>
      <c r="I205" s="14">
        <v>10</v>
      </c>
      <c r="J205" s="14"/>
      <c r="K205" s="14">
        <v>15</v>
      </c>
      <c r="L205" s="14"/>
      <c r="M205" s="13"/>
      <c r="N205" s="13"/>
      <c r="O205" s="13">
        <f t="shared" si="9"/>
        <v>0</v>
      </c>
      <c r="P205" s="13">
        <f t="shared" si="9"/>
        <v>0</v>
      </c>
      <c r="Q205" s="28"/>
      <c r="R205" s="26">
        <f t="shared" si="10"/>
        <v>0</v>
      </c>
      <c r="S205" s="13"/>
      <c r="U205" s="17"/>
    </row>
    <row r="206" spans="1:21" x14ac:dyDescent="0.3">
      <c r="A206" s="12"/>
      <c r="B206" s="12"/>
      <c r="C206" s="13">
        <v>4000</v>
      </c>
      <c r="D206" s="13"/>
      <c r="E206" s="14">
        <v>130</v>
      </c>
      <c r="F206" s="14"/>
      <c r="G206" s="14">
        <v>20</v>
      </c>
      <c r="H206" s="14"/>
      <c r="I206" s="14">
        <v>10</v>
      </c>
      <c r="J206" s="14"/>
      <c r="K206" s="14">
        <v>15</v>
      </c>
      <c r="L206" s="14"/>
      <c r="M206" s="13"/>
      <c r="N206" s="13"/>
      <c r="O206" s="13">
        <f t="shared" si="9"/>
        <v>0</v>
      </c>
      <c r="P206" s="13">
        <f t="shared" si="9"/>
        <v>0</v>
      </c>
      <c r="Q206" s="28"/>
      <c r="R206" s="26">
        <f t="shared" si="10"/>
        <v>0</v>
      </c>
      <c r="S206" s="13"/>
      <c r="U206" s="17"/>
    </row>
    <row r="207" spans="1:21" x14ac:dyDescent="0.3">
      <c r="A207" s="12"/>
      <c r="B207" s="12"/>
      <c r="C207" s="13">
        <v>4000</v>
      </c>
      <c r="D207" s="13"/>
      <c r="E207" s="14">
        <v>130</v>
      </c>
      <c r="F207" s="14"/>
      <c r="G207" s="14">
        <v>20</v>
      </c>
      <c r="H207" s="14"/>
      <c r="I207" s="14">
        <v>10</v>
      </c>
      <c r="J207" s="14"/>
      <c r="K207" s="14">
        <v>15</v>
      </c>
      <c r="L207" s="14"/>
      <c r="M207" s="13"/>
      <c r="N207" s="13"/>
      <c r="O207" s="13">
        <f t="shared" si="9"/>
        <v>0</v>
      </c>
      <c r="P207" s="13">
        <f t="shared" si="9"/>
        <v>0</v>
      </c>
      <c r="Q207" s="28"/>
      <c r="R207" s="26">
        <f t="shared" si="10"/>
        <v>0</v>
      </c>
      <c r="S207" s="13"/>
      <c r="U207" s="17"/>
    </row>
    <row r="208" spans="1:21" x14ac:dyDescent="0.3">
      <c r="A208" s="12"/>
      <c r="B208" s="12"/>
      <c r="C208" s="13">
        <v>4000</v>
      </c>
      <c r="D208" s="13"/>
      <c r="E208" s="14">
        <v>130</v>
      </c>
      <c r="F208" s="14"/>
      <c r="G208" s="14">
        <v>20</v>
      </c>
      <c r="H208" s="14"/>
      <c r="I208" s="14">
        <v>10</v>
      </c>
      <c r="J208" s="14"/>
      <c r="K208" s="14">
        <v>15</v>
      </c>
      <c r="L208" s="14"/>
      <c r="M208" s="13"/>
      <c r="N208" s="13"/>
      <c r="O208" s="13">
        <f t="shared" si="9"/>
        <v>0</v>
      </c>
      <c r="P208" s="13">
        <f t="shared" si="9"/>
        <v>0</v>
      </c>
      <c r="Q208" s="28"/>
      <c r="R208" s="26">
        <f t="shared" si="10"/>
        <v>0</v>
      </c>
      <c r="S208" s="13"/>
      <c r="U208" s="17"/>
    </row>
    <row r="209" spans="1:21" x14ac:dyDescent="0.3">
      <c r="A209" s="12"/>
      <c r="B209" s="12"/>
      <c r="C209" s="13">
        <v>4000</v>
      </c>
      <c r="D209" s="13"/>
      <c r="E209" s="14">
        <v>130</v>
      </c>
      <c r="F209" s="14"/>
      <c r="G209" s="14">
        <v>20</v>
      </c>
      <c r="H209" s="14"/>
      <c r="I209" s="14">
        <v>10</v>
      </c>
      <c r="J209" s="14"/>
      <c r="K209" s="14">
        <v>15</v>
      </c>
      <c r="L209" s="14"/>
      <c r="M209" s="13"/>
      <c r="N209" s="13"/>
      <c r="O209" s="13">
        <f t="shared" si="9"/>
        <v>0</v>
      </c>
      <c r="P209" s="13">
        <f t="shared" si="9"/>
        <v>0</v>
      </c>
      <c r="Q209" s="28"/>
      <c r="R209" s="26">
        <f t="shared" si="10"/>
        <v>0</v>
      </c>
      <c r="S209" s="13"/>
      <c r="U209" s="17"/>
    </row>
    <row r="210" spans="1:21" x14ac:dyDescent="0.3">
      <c r="A210" s="12"/>
      <c r="B210" s="12"/>
      <c r="C210" s="13">
        <v>4000</v>
      </c>
      <c r="D210" s="13"/>
      <c r="E210" s="14">
        <v>130</v>
      </c>
      <c r="F210" s="14"/>
      <c r="G210" s="14">
        <v>20</v>
      </c>
      <c r="H210" s="14"/>
      <c r="I210" s="14">
        <v>10</v>
      </c>
      <c r="J210" s="14"/>
      <c r="K210" s="14">
        <v>15</v>
      </c>
      <c r="L210" s="14"/>
      <c r="M210" s="13"/>
      <c r="N210" s="13"/>
      <c r="O210" s="13">
        <f t="shared" si="9"/>
        <v>0</v>
      </c>
      <c r="P210" s="13">
        <f t="shared" si="9"/>
        <v>0</v>
      </c>
      <c r="Q210" s="28"/>
      <c r="R210" s="26">
        <f t="shared" si="10"/>
        <v>0</v>
      </c>
      <c r="S210" s="13"/>
      <c r="U210" s="17"/>
    </row>
    <row r="211" spans="1:21" x14ac:dyDescent="0.3">
      <c r="A211" s="12"/>
      <c r="B211" s="12"/>
      <c r="C211" s="13">
        <v>4000</v>
      </c>
      <c r="D211" s="13"/>
      <c r="E211" s="14">
        <v>130</v>
      </c>
      <c r="F211" s="14"/>
      <c r="G211" s="14">
        <v>20</v>
      </c>
      <c r="H211" s="14"/>
      <c r="I211" s="14">
        <v>10</v>
      </c>
      <c r="J211" s="14"/>
      <c r="K211" s="14">
        <v>15</v>
      </c>
      <c r="L211" s="14"/>
      <c r="M211" s="13"/>
      <c r="N211" s="13"/>
      <c r="O211" s="13">
        <f t="shared" si="9"/>
        <v>0</v>
      </c>
      <c r="P211" s="13">
        <f t="shared" si="9"/>
        <v>0</v>
      </c>
      <c r="Q211" s="28"/>
      <c r="R211" s="26">
        <f t="shared" si="10"/>
        <v>0</v>
      </c>
      <c r="S211" s="13"/>
      <c r="U211" s="17"/>
    </row>
    <row r="212" spans="1:21" x14ac:dyDescent="0.3">
      <c r="A212" s="12"/>
      <c r="B212" s="12"/>
      <c r="C212" s="13">
        <v>4000</v>
      </c>
      <c r="D212" s="13"/>
      <c r="E212" s="14">
        <v>130</v>
      </c>
      <c r="F212" s="14"/>
      <c r="G212" s="14">
        <v>20</v>
      </c>
      <c r="H212" s="14"/>
      <c r="I212" s="14">
        <v>10</v>
      </c>
      <c r="J212" s="14"/>
      <c r="K212" s="14">
        <v>15</v>
      </c>
      <c r="L212" s="14"/>
      <c r="M212" s="13"/>
      <c r="N212" s="13"/>
      <c r="O212" s="13">
        <f t="shared" si="9"/>
        <v>0</v>
      </c>
      <c r="P212" s="13">
        <f t="shared" si="9"/>
        <v>0</v>
      </c>
      <c r="Q212" s="28"/>
      <c r="R212" s="26">
        <f t="shared" si="10"/>
        <v>0</v>
      </c>
      <c r="S212" s="13"/>
      <c r="U212" s="17"/>
    </row>
    <row r="213" spans="1:21" x14ac:dyDescent="0.3">
      <c r="A213" s="12"/>
      <c r="B213" s="12"/>
      <c r="C213" s="13"/>
      <c r="D213" s="13"/>
      <c r="E213" s="14"/>
      <c r="F213" s="14"/>
      <c r="G213" s="14"/>
      <c r="H213" s="14"/>
      <c r="I213" s="14"/>
      <c r="J213" s="14"/>
      <c r="K213" s="14"/>
      <c r="L213" s="14"/>
      <c r="M213" s="13"/>
      <c r="N213" s="13"/>
      <c r="O213" s="13"/>
      <c r="P213" s="13"/>
      <c r="Q213" s="28"/>
      <c r="R213" s="28"/>
      <c r="S213" s="13"/>
      <c r="U213" s="17"/>
    </row>
    <row r="214" spans="1:21" ht="27.6" x14ac:dyDescent="0.3">
      <c r="A214" s="19"/>
      <c r="B214" s="19" t="s">
        <v>34</v>
      </c>
      <c r="C214" s="13"/>
      <c r="D214" s="13">
        <f>SUM(D6:D212)</f>
        <v>0</v>
      </c>
      <c r="E214" s="13"/>
      <c r="F214" s="13">
        <f>SUM(F6:F212)</f>
        <v>0</v>
      </c>
      <c r="G214" s="13"/>
      <c r="H214" s="13">
        <f>SUM(H6:H212)</f>
        <v>0</v>
      </c>
      <c r="I214" s="13"/>
      <c r="J214" s="13">
        <f>SUM(J6:J212)</f>
        <v>0</v>
      </c>
      <c r="K214" s="13"/>
      <c r="L214" s="13">
        <f>SUM(L6:L212)</f>
        <v>0</v>
      </c>
      <c r="M214" s="13">
        <f>SUM(M6:M212)</f>
        <v>0</v>
      </c>
      <c r="N214" s="13">
        <f>SUM(N6:N212)</f>
        <v>0</v>
      </c>
      <c r="O214" s="13">
        <f>SUM(O6:O212)</f>
        <v>0</v>
      </c>
      <c r="P214" s="13">
        <f>SUM(P6:P212)</f>
        <v>0</v>
      </c>
      <c r="Q214" s="29"/>
      <c r="R214" s="29"/>
      <c r="S214" s="13"/>
      <c r="U214" s="20"/>
    </row>
  </sheetData>
  <pageMargins left="0.7" right="0.7" top="0.75" bottom="0.75" header="0.3" footer="0.3"/>
  <pageSetup paperSize="169" orientation="portrait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04B40-6F7D-44C6-A908-7CA39759D1BE}">
  <dimension ref="A1:U216"/>
  <sheetViews>
    <sheetView zoomScale="80" zoomScaleNormal="8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baseColWidth="10" defaultColWidth="15.5546875" defaultRowHeight="13.8" x14ac:dyDescent="0.3"/>
  <cols>
    <col min="1" max="1" width="18.6640625" style="21" customWidth="1"/>
    <col min="2" max="2" width="18.33203125" style="21" customWidth="1"/>
    <col min="3" max="3" width="14.109375" style="11" customWidth="1"/>
    <col min="4" max="4" width="9.88671875" style="11" customWidth="1"/>
    <col min="5" max="5" width="17.5546875" style="11" customWidth="1"/>
    <col min="6" max="6" width="14.88671875" style="11" customWidth="1"/>
    <col min="7" max="7" width="17.5546875" style="11" customWidth="1"/>
    <col min="8" max="8" width="15" style="11" customWidth="1"/>
    <col min="9" max="9" width="17.5546875" style="11" customWidth="1"/>
    <col min="10" max="10" width="15.33203125" style="11" customWidth="1"/>
    <col min="11" max="11" width="18.44140625" style="11" customWidth="1"/>
    <col min="12" max="12" width="15.6640625" style="11" customWidth="1"/>
    <col min="13" max="13" width="14.88671875" style="11" customWidth="1"/>
    <col min="14" max="14" width="13" style="11" customWidth="1"/>
    <col min="15" max="15" width="14.5546875" style="11" customWidth="1"/>
    <col min="16" max="16" width="12.44140625" style="11" customWidth="1"/>
    <col min="17" max="17" width="12" style="30" customWidth="1"/>
    <col min="18" max="18" width="17.5546875" style="30" customWidth="1"/>
    <col min="19" max="19" width="18" style="11" customWidth="1"/>
    <col min="20" max="20" width="10.6640625" style="11" customWidth="1"/>
    <col min="21" max="21" width="25.44140625" style="22" bestFit="1" customWidth="1"/>
    <col min="22" max="16384" width="15.5546875" style="11"/>
  </cols>
  <sheetData>
    <row r="1" spans="1:21" s="2" customFormat="1" x14ac:dyDescent="0.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U1" s="3"/>
    </row>
    <row r="2" spans="1:21" s="5" customFormat="1" x14ac:dyDescent="0.3">
      <c r="A2" s="4" t="s">
        <v>1</v>
      </c>
      <c r="C2" s="4"/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U2" s="6"/>
    </row>
    <row r="3" spans="1:21" s="5" customFormat="1" x14ac:dyDescent="0.3">
      <c r="A3" s="7" t="s">
        <v>2</v>
      </c>
      <c r="C3" s="6"/>
      <c r="D3" s="6"/>
      <c r="E3" s="6"/>
      <c r="F3" s="6"/>
      <c r="G3" s="4" t="s">
        <v>3</v>
      </c>
      <c r="H3" s="8">
        <f>+T25</f>
        <v>1</v>
      </c>
      <c r="I3" s="6"/>
      <c r="J3" s="6"/>
      <c r="K3" s="6"/>
      <c r="L3" s="6"/>
      <c r="M3" s="6"/>
      <c r="N3" s="4" t="s">
        <v>3</v>
      </c>
      <c r="O3" s="8">
        <f>+T26</f>
        <v>1</v>
      </c>
      <c r="P3" s="6"/>
      <c r="Q3" s="6"/>
      <c r="R3" s="6"/>
      <c r="S3" s="6"/>
      <c r="U3" s="6"/>
    </row>
    <row r="4" spans="1:21" s="5" customFormat="1" x14ac:dyDescent="0.3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U4" s="6"/>
    </row>
    <row r="5" spans="1:21" ht="41.4" x14ac:dyDescent="0.3">
      <c r="A5" s="9" t="s">
        <v>4</v>
      </c>
      <c r="B5" s="10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27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9" t="s">
        <v>20</v>
      </c>
      <c r="R5" s="9" t="s">
        <v>21</v>
      </c>
      <c r="S5" s="9" t="s">
        <v>22</v>
      </c>
      <c r="T5" s="9" t="s">
        <v>23</v>
      </c>
      <c r="U5" s="9" t="s">
        <v>24</v>
      </c>
    </row>
    <row r="6" spans="1:21" x14ac:dyDescent="0.3">
      <c r="A6" s="12" t="s">
        <v>25</v>
      </c>
      <c r="B6" s="12">
        <v>46357</v>
      </c>
      <c r="C6" s="13">
        <v>300</v>
      </c>
      <c r="D6" s="13"/>
      <c r="E6" s="14">
        <v>450</v>
      </c>
      <c r="F6" s="14"/>
      <c r="G6" s="14">
        <v>17.5</v>
      </c>
      <c r="H6" s="14"/>
      <c r="I6" s="14">
        <v>40</v>
      </c>
      <c r="J6" s="14"/>
      <c r="K6" s="14">
        <v>15</v>
      </c>
      <c r="L6" s="14"/>
      <c r="M6" s="13"/>
      <c r="N6" s="13"/>
      <c r="O6" s="13">
        <f>+M6/8</f>
        <v>0</v>
      </c>
      <c r="P6" s="13">
        <f>+N6/8</f>
        <v>0</v>
      </c>
      <c r="Q6" s="25">
        <f>100%/21</f>
        <v>4.7619047619047616E-2</v>
      </c>
      <c r="R6" s="26">
        <f>+(((D6/C6)+(F6/E6)+(H6/G6)+(J6/I6)+(L6/K6)+O6))*0.05</f>
        <v>0</v>
      </c>
      <c r="S6" s="15">
        <f>+R6</f>
        <v>0</v>
      </c>
      <c r="T6" s="16">
        <f>100%-S6</f>
        <v>1</v>
      </c>
      <c r="U6" s="17"/>
    </row>
    <row r="7" spans="1:21" x14ac:dyDescent="0.3">
      <c r="A7" s="12" t="s">
        <v>25</v>
      </c>
      <c r="B7" s="12">
        <v>46358</v>
      </c>
      <c r="C7" s="13">
        <v>300</v>
      </c>
      <c r="D7" s="13"/>
      <c r="E7" s="14">
        <v>450</v>
      </c>
      <c r="F7" s="14"/>
      <c r="G7" s="14">
        <v>17.5</v>
      </c>
      <c r="H7" s="14"/>
      <c r="I7" s="14">
        <v>40</v>
      </c>
      <c r="J7" s="14"/>
      <c r="K7" s="14">
        <v>15</v>
      </c>
      <c r="L7" s="14"/>
      <c r="M7" s="13"/>
      <c r="N7" s="13"/>
      <c r="O7" s="13">
        <f t="shared" ref="O7:P71" si="0">+M7/8</f>
        <v>0</v>
      </c>
      <c r="P7" s="13">
        <f t="shared" si="0"/>
        <v>0</v>
      </c>
      <c r="Q7" s="23">
        <f t="shared" ref="Q7:Q26" si="1">100%/21</f>
        <v>4.7619047619047616E-2</v>
      </c>
      <c r="R7" s="26">
        <f>+(((D7/C7)+(F7/E7)+(H7/G7)+(J7/I7)+(L7/K7)+O7))*0.05</f>
        <v>0</v>
      </c>
      <c r="S7" s="15">
        <f>+S6+R7</f>
        <v>0</v>
      </c>
      <c r="T7" s="16">
        <f>100%-S7</f>
        <v>1</v>
      </c>
      <c r="U7" s="17"/>
    </row>
    <row r="8" spans="1:21" x14ac:dyDescent="0.3">
      <c r="A8" s="12" t="s">
        <v>25</v>
      </c>
      <c r="B8" s="12">
        <v>46359</v>
      </c>
      <c r="C8" s="13">
        <v>300</v>
      </c>
      <c r="D8" s="13"/>
      <c r="E8" s="14">
        <v>450</v>
      </c>
      <c r="F8" s="14"/>
      <c r="G8" s="14">
        <v>17.5</v>
      </c>
      <c r="H8" s="14"/>
      <c r="I8" s="14">
        <v>40</v>
      </c>
      <c r="J8" s="14"/>
      <c r="K8" s="14">
        <v>15</v>
      </c>
      <c r="L8" s="14"/>
      <c r="M8" s="13"/>
      <c r="N8" s="13"/>
      <c r="O8" s="13">
        <f t="shared" si="0"/>
        <v>0</v>
      </c>
      <c r="P8" s="13">
        <f t="shared" si="0"/>
        <v>0</v>
      </c>
      <c r="Q8" s="23">
        <f t="shared" si="1"/>
        <v>4.7619047619047616E-2</v>
      </c>
      <c r="R8" s="26">
        <f>+(((D8/C8)+(F8/E8)+(H8/G8)+(J8/I8)+(L8/K8)+O8))*0.05</f>
        <v>0</v>
      </c>
      <c r="S8" s="15">
        <f>+S7+R8</f>
        <v>0</v>
      </c>
      <c r="T8" s="16">
        <f t="shared" ref="T8:T26" si="2">100%-S8</f>
        <v>1</v>
      </c>
      <c r="U8" s="17"/>
    </row>
    <row r="9" spans="1:21" x14ac:dyDescent="0.3">
      <c r="A9" s="12" t="s">
        <v>25</v>
      </c>
      <c r="B9" s="12">
        <v>46360</v>
      </c>
      <c r="C9" s="13">
        <v>300</v>
      </c>
      <c r="D9" s="13"/>
      <c r="E9" s="14">
        <v>450</v>
      </c>
      <c r="F9" s="14"/>
      <c r="G9" s="14">
        <v>17.5</v>
      </c>
      <c r="H9" s="14"/>
      <c r="I9" s="14">
        <v>40</v>
      </c>
      <c r="J9" s="14"/>
      <c r="K9" s="14">
        <v>15</v>
      </c>
      <c r="L9" s="14"/>
      <c r="M9" s="13"/>
      <c r="N9" s="13"/>
      <c r="O9" s="13">
        <f t="shared" si="0"/>
        <v>0</v>
      </c>
      <c r="P9" s="13">
        <f t="shared" si="0"/>
        <v>0</v>
      </c>
      <c r="Q9" s="23">
        <f t="shared" si="1"/>
        <v>4.7619047619047616E-2</v>
      </c>
      <c r="R9" s="26">
        <f t="shared" ref="R9:R72" si="3">+(((D9/C9)+(F9/E9)+(H9/G9)+(J9/I9)+(L9/K9)+O9))*0.05</f>
        <v>0</v>
      </c>
      <c r="S9" s="15">
        <f>+S8+R9</f>
        <v>0</v>
      </c>
      <c r="T9" s="16">
        <f t="shared" si="2"/>
        <v>1</v>
      </c>
      <c r="U9" s="17"/>
    </row>
    <row r="10" spans="1:21" x14ac:dyDescent="0.3">
      <c r="A10" s="12" t="s">
        <v>25</v>
      </c>
      <c r="B10" s="12">
        <v>46363</v>
      </c>
      <c r="C10" s="13">
        <v>300</v>
      </c>
      <c r="D10" s="13"/>
      <c r="E10" s="14">
        <v>450</v>
      </c>
      <c r="F10" s="14"/>
      <c r="G10" s="14">
        <v>17.5</v>
      </c>
      <c r="H10" s="14"/>
      <c r="I10" s="14">
        <v>40</v>
      </c>
      <c r="J10" s="14"/>
      <c r="K10" s="14">
        <v>15</v>
      </c>
      <c r="L10" s="14"/>
      <c r="M10" s="13"/>
      <c r="N10" s="13"/>
      <c r="O10" s="13">
        <f t="shared" si="0"/>
        <v>0</v>
      </c>
      <c r="P10" s="13">
        <f t="shared" si="0"/>
        <v>0</v>
      </c>
      <c r="Q10" s="23">
        <f t="shared" si="1"/>
        <v>4.7619047619047616E-2</v>
      </c>
      <c r="R10" s="26">
        <f t="shared" si="3"/>
        <v>0</v>
      </c>
      <c r="S10" s="15">
        <f t="shared" ref="S10:S26" si="4">+S9+R10</f>
        <v>0</v>
      </c>
      <c r="T10" s="16">
        <f t="shared" si="2"/>
        <v>1</v>
      </c>
      <c r="U10" s="17"/>
    </row>
    <row r="11" spans="1:21" x14ac:dyDescent="0.3">
      <c r="A11" s="12" t="s">
        <v>25</v>
      </c>
      <c r="B11" s="12">
        <v>46365</v>
      </c>
      <c r="C11" s="13">
        <v>300</v>
      </c>
      <c r="D11" s="13"/>
      <c r="E11" s="14">
        <v>450</v>
      </c>
      <c r="F11" s="14"/>
      <c r="G11" s="14">
        <v>17.5</v>
      </c>
      <c r="H11" s="14"/>
      <c r="I11" s="14">
        <v>40</v>
      </c>
      <c r="J11" s="14"/>
      <c r="K11" s="14">
        <v>15</v>
      </c>
      <c r="L11" s="14"/>
      <c r="M11" s="13"/>
      <c r="N11" s="13"/>
      <c r="O11" s="13">
        <f t="shared" si="0"/>
        <v>0</v>
      </c>
      <c r="P11" s="13">
        <f t="shared" si="0"/>
        <v>0</v>
      </c>
      <c r="Q11" s="23">
        <f t="shared" si="1"/>
        <v>4.7619047619047616E-2</v>
      </c>
      <c r="R11" s="26">
        <f t="shared" si="3"/>
        <v>0</v>
      </c>
      <c r="S11" s="15">
        <f t="shared" si="4"/>
        <v>0</v>
      </c>
      <c r="T11" s="16">
        <f t="shared" si="2"/>
        <v>1</v>
      </c>
      <c r="U11" s="17"/>
    </row>
    <row r="12" spans="1:21" x14ac:dyDescent="0.3">
      <c r="A12" s="12" t="s">
        <v>25</v>
      </c>
      <c r="B12" s="12">
        <v>46366</v>
      </c>
      <c r="C12" s="13">
        <v>300</v>
      </c>
      <c r="D12" s="13"/>
      <c r="E12" s="14">
        <v>450</v>
      </c>
      <c r="F12" s="14"/>
      <c r="G12" s="14">
        <v>17.5</v>
      </c>
      <c r="H12" s="14"/>
      <c r="I12" s="14">
        <v>40</v>
      </c>
      <c r="J12" s="14"/>
      <c r="K12" s="14">
        <v>15</v>
      </c>
      <c r="L12" s="14"/>
      <c r="M12" s="13"/>
      <c r="N12" s="13"/>
      <c r="O12" s="13">
        <f t="shared" si="0"/>
        <v>0</v>
      </c>
      <c r="P12" s="13">
        <f t="shared" si="0"/>
        <v>0</v>
      </c>
      <c r="Q12" s="23">
        <f t="shared" si="1"/>
        <v>4.7619047619047616E-2</v>
      </c>
      <c r="R12" s="26">
        <f t="shared" si="3"/>
        <v>0</v>
      </c>
      <c r="S12" s="15">
        <f t="shared" si="4"/>
        <v>0</v>
      </c>
      <c r="T12" s="16">
        <f t="shared" si="2"/>
        <v>1</v>
      </c>
      <c r="U12" s="17"/>
    </row>
    <row r="13" spans="1:21" x14ac:dyDescent="0.3">
      <c r="A13" s="12" t="s">
        <v>25</v>
      </c>
      <c r="B13" s="12">
        <v>46367</v>
      </c>
      <c r="C13" s="13">
        <v>300</v>
      </c>
      <c r="D13" s="13"/>
      <c r="E13" s="14">
        <v>450</v>
      </c>
      <c r="F13" s="14"/>
      <c r="G13" s="14">
        <v>17.5</v>
      </c>
      <c r="H13" s="14"/>
      <c r="I13" s="14">
        <v>40</v>
      </c>
      <c r="J13" s="14"/>
      <c r="K13" s="14">
        <v>15</v>
      </c>
      <c r="L13" s="14"/>
      <c r="M13" s="13"/>
      <c r="N13" s="13"/>
      <c r="O13" s="13">
        <f t="shared" si="0"/>
        <v>0</v>
      </c>
      <c r="P13" s="13">
        <f t="shared" si="0"/>
        <v>0</v>
      </c>
      <c r="Q13" s="23">
        <f t="shared" si="1"/>
        <v>4.7619047619047616E-2</v>
      </c>
      <c r="R13" s="26">
        <f t="shared" si="3"/>
        <v>0</v>
      </c>
      <c r="S13" s="15">
        <f t="shared" si="4"/>
        <v>0</v>
      </c>
      <c r="T13" s="16">
        <f t="shared" si="2"/>
        <v>1</v>
      </c>
      <c r="U13" s="17"/>
    </row>
    <row r="14" spans="1:21" x14ac:dyDescent="0.3">
      <c r="A14" s="12" t="s">
        <v>25</v>
      </c>
      <c r="B14" s="12">
        <v>46370</v>
      </c>
      <c r="C14" s="13">
        <v>300</v>
      </c>
      <c r="D14" s="13"/>
      <c r="E14" s="14">
        <v>450</v>
      </c>
      <c r="F14" s="14"/>
      <c r="G14" s="14">
        <v>17.5</v>
      </c>
      <c r="H14" s="14"/>
      <c r="I14" s="14">
        <v>40</v>
      </c>
      <c r="J14" s="14"/>
      <c r="K14" s="14">
        <v>15</v>
      </c>
      <c r="L14" s="14"/>
      <c r="M14" s="13"/>
      <c r="N14" s="13"/>
      <c r="O14" s="13">
        <f t="shared" si="0"/>
        <v>0</v>
      </c>
      <c r="P14" s="13">
        <f t="shared" si="0"/>
        <v>0</v>
      </c>
      <c r="Q14" s="23">
        <f t="shared" si="1"/>
        <v>4.7619047619047616E-2</v>
      </c>
      <c r="R14" s="26">
        <f t="shared" si="3"/>
        <v>0</v>
      </c>
      <c r="S14" s="15">
        <f t="shared" si="4"/>
        <v>0</v>
      </c>
      <c r="T14" s="16">
        <f t="shared" si="2"/>
        <v>1</v>
      </c>
      <c r="U14" s="17"/>
    </row>
    <row r="15" spans="1:21" x14ac:dyDescent="0.3">
      <c r="A15" s="12" t="s">
        <v>25</v>
      </c>
      <c r="B15" s="12">
        <v>46371</v>
      </c>
      <c r="C15" s="13">
        <v>300</v>
      </c>
      <c r="D15" s="13"/>
      <c r="E15" s="14">
        <v>450</v>
      </c>
      <c r="F15" s="14"/>
      <c r="G15" s="14">
        <v>17.5</v>
      </c>
      <c r="H15" s="14"/>
      <c r="I15" s="14">
        <v>40</v>
      </c>
      <c r="J15" s="14"/>
      <c r="K15" s="14">
        <v>15</v>
      </c>
      <c r="L15" s="14"/>
      <c r="M15" s="13"/>
      <c r="N15" s="13"/>
      <c r="O15" s="13">
        <f t="shared" si="0"/>
        <v>0</v>
      </c>
      <c r="P15" s="13">
        <f t="shared" si="0"/>
        <v>0</v>
      </c>
      <c r="Q15" s="23">
        <f t="shared" si="1"/>
        <v>4.7619047619047616E-2</v>
      </c>
      <c r="R15" s="26">
        <f t="shared" si="3"/>
        <v>0</v>
      </c>
      <c r="S15" s="15">
        <f t="shared" si="4"/>
        <v>0</v>
      </c>
      <c r="T15" s="16">
        <f t="shared" si="2"/>
        <v>1</v>
      </c>
      <c r="U15" s="17"/>
    </row>
    <row r="16" spans="1:21" x14ac:dyDescent="0.3">
      <c r="A16" s="12" t="s">
        <v>25</v>
      </c>
      <c r="B16" s="12">
        <v>46372</v>
      </c>
      <c r="C16" s="13">
        <v>300</v>
      </c>
      <c r="D16" s="13"/>
      <c r="E16" s="14">
        <v>450</v>
      </c>
      <c r="F16" s="14"/>
      <c r="G16" s="14">
        <v>17.5</v>
      </c>
      <c r="H16" s="14"/>
      <c r="I16" s="14">
        <v>40</v>
      </c>
      <c r="J16" s="14"/>
      <c r="K16" s="14">
        <v>15</v>
      </c>
      <c r="L16" s="14"/>
      <c r="M16" s="13"/>
      <c r="N16" s="13"/>
      <c r="O16" s="13">
        <f t="shared" si="0"/>
        <v>0</v>
      </c>
      <c r="P16" s="13">
        <f t="shared" si="0"/>
        <v>0</v>
      </c>
      <c r="Q16" s="23">
        <f t="shared" si="1"/>
        <v>4.7619047619047616E-2</v>
      </c>
      <c r="R16" s="26">
        <f t="shared" si="3"/>
        <v>0</v>
      </c>
      <c r="S16" s="15">
        <f t="shared" si="4"/>
        <v>0</v>
      </c>
      <c r="T16" s="16">
        <f t="shared" si="2"/>
        <v>1</v>
      </c>
      <c r="U16" s="18"/>
    </row>
    <row r="17" spans="1:21" x14ac:dyDescent="0.3">
      <c r="A17" s="12" t="s">
        <v>25</v>
      </c>
      <c r="B17" s="12">
        <v>46373</v>
      </c>
      <c r="C17" s="13">
        <v>300</v>
      </c>
      <c r="D17" s="13"/>
      <c r="E17" s="14">
        <v>450</v>
      </c>
      <c r="F17" s="14"/>
      <c r="G17" s="14">
        <v>17.5</v>
      </c>
      <c r="H17" s="14"/>
      <c r="I17" s="14">
        <v>40</v>
      </c>
      <c r="J17" s="14"/>
      <c r="K17" s="14">
        <v>15</v>
      </c>
      <c r="L17" s="14"/>
      <c r="M17" s="13"/>
      <c r="N17" s="13"/>
      <c r="O17" s="13">
        <f t="shared" si="0"/>
        <v>0</v>
      </c>
      <c r="P17" s="13">
        <f t="shared" si="0"/>
        <v>0</v>
      </c>
      <c r="Q17" s="23">
        <f t="shared" si="1"/>
        <v>4.7619047619047616E-2</v>
      </c>
      <c r="R17" s="26">
        <f t="shared" si="3"/>
        <v>0</v>
      </c>
      <c r="S17" s="15">
        <f t="shared" si="4"/>
        <v>0</v>
      </c>
      <c r="T17" s="16">
        <f t="shared" si="2"/>
        <v>1</v>
      </c>
      <c r="U17" s="17"/>
    </row>
    <row r="18" spans="1:21" x14ac:dyDescent="0.3">
      <c r="A18" s="12" t="s">
        <v>25</v>
      </c>
      <c r="B18" s="12">
        <v>46374</v>
      </c>
      <c r="C18" s="13">
        <v>300</v>
      </c>
      <c r="D18" s="13"/>
      <c r="E18" s="14">
        <v>450</v>
      </c>
      <c r="F18" s="14"/>
      <c r="G18" s="14">
        <v>17.5</v>
      </c>
      <c r="H18" s="14"/>
      <c r="I18" s="14">
        <v>40</v>
      </c>
      <c r="J18" s="14"/>
      <c r="K18" s="14">
        <v>15</v>
      </c>
      <c r="L18" s="14"/>
      <c r="M18" s="13"/>
      <c r="N18" s="13"/>
      <c r="O18" s="13">
        <f t="shared" si="0"/>
        <v>0</v>
      </c>
      <c r="P18" s="13">
        <f t="shared" si="0"/>
        <v>0</v>
      </c>
      <c r="Q18" s="23">
        <f t="shared" si="1"/>
        <v>4.7619047619047616E-2</v>
      </c>
      <c r="R18" s="26">
        <f t="shared" si="3"/>
        <v>0</v>
      </c>
      <c r="S18" s="15">
        <f t="shared" si="4"/>
        <v>0</v>
      </c>
      <c r="T18" s="16">
        <f t="shared" si="2"/>
        <v>1</v>
      </c>
      <c r="U18" s="17"/>
    </row>
    <row r="19" spans="1:21" x14ac:dyDescent="0.3">
      <c r="A19" s="12" t="s">
        <v>25</v>
      </c>
      <c r="B19" s="12">
        <v>46377</v>
      </c>
      <c r="C19" s="13">
        <v>300</v>
      </c>
      <c r="D19" s="13"/>
      <c r="E19" s="14">
        <v>450</v>
      </c>
      <c r="F19" s="14"/>
      <c r="G19" s="14">
        <v>17.5</v>
      </c>
      <c r="H19" s="14"/>
      <c r="I19" s="14">
        <v>40</v>
      </c>
      <c r="J19" s="14"/>
      <c r="K19" s="14">
        <v>15</v>
      </c>
      <c r="L19" s="14"/>
      <c r="M19" s="13"/>
      <c r="N19" s="13"/>
      <c r="O19" s="13">
        <f t="shared" si="0"/>
        <v>0</v>
      </c>
      <c r="P19" s="13">
        <f t="shared" si="0"/>
        <v>0</v>
      </c>
      <c r="Q19" s="23">
        <f t="shared" si="1"/>
        <v>4.7619047619047616E-2</v>
      </c>
      <c r="R19" s="26">
        <f t="shared" si="3"/>
        <v>0</v>
      </c>
      <c r="S19" s="15">
        <f t="shared" si="4"/>
        <v>0</v>
      </c>
      <c r="T19" s="16">
        <f t="shared" si="2"/>
        <v>1</v>
      </c>
      <c r="U19" s="17"/>
    </row>
    <row r="20" spans="1:21" x14ac:dyDescent="0.3">
      <c r="A20" s="12" t="s">
        <v>25</v>
      </c>
      <c r="B20" s="12">
        <v>46378</v>
      </c>
      <c r="C20" s="13">
        <v>300</v>
      </c>
      <c r="D20" s="13"/>
      <c r="E20" s="14">
        <v>450</v>
      </c>
      <c r="F20" s="14"/>
      <c r="G20" s="14">
        <v>17.5</v>
      </c>
      <c r="H20" s="14"/>
      <c r="I20" s="14">
        <v>40</v>
      </c>
      <c r="J20" s="14"/>
      <c r="K20" s="14">
        <v>15</v>
      </c>
      <c r="L20" s="14"/>
      <c r="M20" s="13"/>
      <c r="N20" s="13"/>
      <c r="O20" s="13">
        <f t="shared" si="0"/>
        <v>0</v>
      </c>
      <c r="P20" s="13">
        <f t="shared" si="0"/>
        <v>0</v>
      </c>
      <c r="Q20" s="23">
        <f t="shared" si="1"/>
        <v>4.7619047619047616E-2</v>
      </c>
      <c r="R20" s="26">
        <f t="shared" si="3"/>
        <v>0</v>
      </c>
      <c r="S20" s="15">
        <f t="shared" si="4"/>
        <v>0</v>
      </c>
      <c r="T20" s="16">
        <f t="shared" si="2"/>
        <v>1</v>
      </c>
      <c r="U20" s="17"/>
    </row>
    <row r="21" spans="1:21" x14ac:dyDescent="0.3">
      <c r="A21" s="12" t="s">
        <v>25</v>
      </c>
      <c r="B21" s="12">
        <v>46379</v>
      </c>
      <c r="C21" s="13">
        <v>300</v>
      </c>
      <c r="D21" s="13"/>
      <c r="E21" s="14">
        <v>450</v>
      </c>
      <c r="F21" s="14"/>
      <c r="G21" s="14">
        <v>17.5</v>
      </c>
      <c r="H21" s="14"/>
      <c r="I21" s="14">
        <v>40</v>
      </c>
      <c r="J21" s="14"/>
      <c r="K21" s="14">
        <v>15</v>
      </c>
      <c r="L21" s="14"/>
      <c r="M21" s="13"/>
      <c r="N21" s="13"/>
      <c r="O21" s="13">
        <f t="shared" si="0"/>
        <v>0</v>
      </c>
      <c r="P21" s="13">
        <f t="shared" si="0"/>
        <v>0</v>
      </c>
      <c r="Q21" s="23">
        <f t="shared" si="1"/>
        <v>4.7619047619047616E-2</v>
      </c>
      <c r="R21" s="26">
        <f t="shared" si="3"/>
        <v>0</v>
      </c>
      <c r="S21" s="15">
        <f t="shared" si="4"/>
        <v>0</v>
      </c>
      <c r="T21" s="16">
        <f t="shared" si="2"/>
        <v>1</v>
      </c>
      <c r="U21" s="17"/>
    </row>
    <row r="22" spans="1:21" x14ac:dyDescent="0.3">
      <c r="A22" s="12" t="s">
        <v>25</v>
      </c>
      <c r="B22" s="12">
        <v>46380</v>
      </c>
      <c r="C22" s="13">
        <v>300</v>
      </c>
      <c r="D22" s="13"/>
      <c r="E22" s="14">
        <v>450</v>
      </c>
      <c r="F22" s="14"/>
      <c r="G22" s="14">
        <v>17.5</v>
      </c>
      <c r="H22" s="14"/>
      <c r="I22" s="14">
        <v>40</v>
      </c>
      <c r="J22" s="14"/>
      <c r="K22" s="14">
        <v>15</v>
      </c>
      <c r="L22" s="14"/>
      <c r="M22" s="13"/>
      <c r="N22" s="13"/>
      <c r="O22" s="13">
        <f t="shared" si="0"/>
        <v>0</v>
      </c>
      <c r="P22" s="13">
        <f t="shared" si="0"/>
        <v>0</v>
      </c>
      <c r="Q22" s="23">
        <f t="shared" si="1"/>
        <v>4.7619047619047616E-2</v>
      </c>
      <c r="R22" s="26">
        <f t="shared" si="3"/>
        <v>0</v>
      </c>
      <c r="S22" s="15">
        <f t="shared" si="4"/>
        <v>0</v>
      </c>
      <c r="T22" s="16">
        <f t="shared" si="2"/>
        <v>1</v>
      </c>
      <c r="U22" s="17"/>
    </row>
    <row r="23" spans="1:21" x14ac:dyDescent="0.3">
      <c r="A23" s="12" t="s">
        <v>25</v>
      </c>
      <c r="B23" s="12">
        <v>46384</v>
      </c>
      <c r="C23" s="13">
        <v>300</v>
      </c>
      <c r="D23" s="13"/>
      <c r="E23" s="14">
        <v>450</v>
      </c>
      <c r="F23" s="14"/>
      <c r="G23" s="14">
        <v>17.5</v>
      </c>
      <c r="H23" s="14"/>
      <c r="I23" s="14">
        <v>40</v>
      </c>
      <c r="J23" s="14"/>
      <c r="K23" s="14">
        <v>15</v>
      </c>
      <c r="L23" s="14"/>
      <c r="M23" s="13"/>
      <c r="N23" s="13"/>
      <c r="O23" s="13">
        <f t="shared" si="0"/>
        <v>0</v>
      </c>
      <c r="P23" s="13">
        <f t="shared" si="0"/>
        <v>0</v>
      </c>
      <c r="Q23" s="23">
        <f t="shared" si="1"/>
        <v>4.7619047619047616E-2</v>
      </c>
      <c r="R23" s="26">
        <f t="shared" si="3"/>
        <v>0</v>
      </c>
      <c r="S23" s="15">
        <f t="shared" si="4"/>
        <v>0</v>
      </c>
      <c r="T23" s="16">
        <f t="shared" si="2"/>
        <v>1</v>
      </c>
      <c r="U23" s="17"/>
    </row>
    <row r="24" spans="1:21" x14ac:dyDescent="0.3">
      <c r="A24" s="12" t="s">
        <v>25</v>
      </c>
      <c r="B24" s="12">
        <v>46385</v>
      </c>
      <c r="C24" s="13">
        <v>300</v>
      </c>
      <c r="D24" s="13"/>
      <c r="E24" s="14">
        <v>450</v>
      </c>
      <c r="F24" s="14"/>
      <c r="G24" s="14">
        <v>17.5</v>
      </c>
      <c r="H24" s="14"/>
      <c r="I24" s="14">
        <v>40</v>
      </c>
      <c r="J24" s="14"/>
      <c r="K24" s="14">
        <v>15</v>
      </c>
      <c r="L24" s="14"/>
      <c r="M24" s="13"/>
      <c r="N24" s="13"/>
      <c r="O24" s="13">
        <f t="shared" si="0"/>
        <v>0</v>
      </c>
      <c r="P24" s="13">
        <f t="shared" si="0"/>
        <v>0</v>
      </c>
      <c r="Q24" s="23">
        <f t="shared" si="1"/>
        <v>4.7619047619047616E-2</v>
      </c>
      <c r="R24" s="26">
        <f t="shared" si="3"/>
        <v>0</v>
      </c>
      <c r="S24" s="15">
        <f t="shared" si="4"/>
        <v>0</v>
      </c>
      <c r="T24" s="16">
        <f t="shared" si="2"/>
        <v>1</v>
      </c>
      <c r="U24" s="17"/>
    </row>
    <row r="25" spans="1:21" x14ac:dyDescent="0.3">
      <c r="A25" s="12" t="s">
        <v>25</v>
      </c>
      <c r="B25" s="12">
        <v>46386</v>
      </c>
      <c r="C25" s="13">
        <v>300</v>
      </c>
      <c r="D25" s="13"/>
      <c r="E25" s="14">
        <v>450</v>
      </c>
      <c r="F25" s="14"/>
      <c r="G25" s="14">
        <v>17.5</v>
      </c>
      <c r="H25" s="14"/>
      <c r="I25" s="14">
        <v>40</v>
      </c>
      <c r="J25" s="14"/>
      <c r="K25" s="14">
        <v>15</v>
      </c>
      <c r="L25" s="14"/>
      <c r="M25" s="13"/>
      <c r="N25" s="13"/>
      <c r="O25" s="13">
        <f t="shared" si="0"/>
        <v>0</v>
      </c>
      <c r="P25" s="13">
        <f t="shared" si="0"/>
        <v>0</v>
      </c>
      <c r="Q25" s="23">
        <f t="shared" si="1"/>
        <v>4.7619047619047616E-2</v>
      </c>
      <c r="R25" s="26">
        <f t="shared" si="3"/>
        <v>0</v>
      </c>
      <c r="S25" s="15">
        <f t="shared" si="4"/>
        <v>0</v>
      </c>
      <c r="T25" s="16">
        <f t="shared" si="2"/>
        <v>1</v>
      </c>
      <c r="U25" s="17"/>
    </row>
    <row r="26" spans="1:21" x14ac:dyDescent="0.3">
      <c r="A26" s="12" t="s">
        <v>25</v>
      </c>
      <c r="B26" s="12">
        <v>46387</v>
      </c>
      <c r="C26" s="13">
        <v>300</v>
      </c>
      <c r="D26" s="13"/>
      <c r="E26" s="14">
        <v>450</v>
      </c>
      <c r="F26" s="14"/>
      <c r="G26" s="14">
        <v>17.5</v>
      </c>
      <c r="H26" s="14"/>
      <c r="I26" s="14">
        <v>40</v>
      </c>
      <c r="J26" s="14"/>
      <c r="K26" s="14">
        <v>15</v>
      </c>
      <c r="L26" s="14"/>
      <c r="M26" s="13"/>
      <c r="N26" s="13"/>
      <c r="O26" s="13">
        <f t="shared" si="0"/>
        <v>0</v>
      </c>
      <c r="P26" s="13">
        <f t="shared" si="0"/>
        <v>0</v>
      </c>
      <c r="Q26" s="27">
        <f t="shared" si="1"/>
        <v>4.7619047619047616E-2</v>
      </c>
      <c r="R26" s="26">
        <f t="shared" si="3"/>
        <v>0</v>
      </c>
      <c r="S26" s="15">
        <f t="shared" si="4"/>
        <v>0</v>
      </c>
      <c r="T26" s="16">
        <f t="shared" si="2"/>
        <v>1</v>
      </c>
      <c r="U26" s="17"/>
    </row>
    <row r="27" spans="1:21" x14ac:dyDescent="0.3">
      <c r="A27" s="12"/>
      <c r="B27" s="12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s="13"/>
      <c r="O27" s="13"/>
      <c r="P27" s="13"/>
      <c r="Q27" s="28"/>
      <c r="R27" s="26"/>
      <c r="S27" s="13"/>
      <c r="U27" s="17"/>
    </row>
    <row r="28" spans="1:21" x14ac:dyDescent="0.3">
      <c r="A28" s="12"/>
      <c r="B28" s="12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13"/>
      <c r="O28" s="13"/>
      <c r="P28" s="13"/>
      <c r="Q28" s="28"/>
      <c r="R28" s="26"/>
      <c r="S28" s="13"/>
      <c r="U28" s="17"/>
    </row>
    <row r="29" spans="1:21" x14ac:dyDescent="0.3">
      <c r="A29" s="12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s="13"/>
      <c r="O29" s="13"/>
      <c r="P29" s="13"/>
      <c r="Q29" s="28"/>
      <c r="R29" s="26"/>
      <c r="S29" s="13"/>
      <c r="U29" s="17"/>
    </row>
    <row r="30" spans="1:21" x14ac:dyDescent="0.3">
      <c r="A30" s="12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13"/>
      <c r="O30" s="13"/>
      <c r="P30" s="13"/>
      <c r="Q30" s="28"/>
      <c r="R30" s="26"/>
      <c r="S30" s="13"/>
      <c r="U30" s="17"/>
    </row>
    <row r="31" spans="1:21" x14ac:dyDescent="0.3">
      <c r="A31" s="12"/>
      <c r="B31" s="12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N31" s="13"/>
      <c r="O31" s="13"/>
      <c r="P31" s="13"/>
      <c r="Q31" s="28"/>
      <c r="R31" s="26"/>
      <c r="S31" s="13"/>
      <c r="U31" s="17"/>
    </row>
    <row r="32" spans="1:21" x14ac:dyDescent="0.3">
      <c r="A32" s="12"/>
      <c r="B32" s="12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N32" s="13"/>
      <c r="O32" s="13"/>
      <c r="P32" s="13"/>
      <c r="Q32" s="28"/>
      <c r="R32" s="26"/>
      <c r="S32" s="13"/>
      <c r="U32" s="17"/>
    </row>
    <row r="33" spans="1:21" x14ac:dyDescent="0.3">
      <c r="A33" s="12"/>
      <c r="B33" s="12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N33" s="13"/>
      <c r="O33" s="13"/>
      <c r="P33" s="13"/>
      <c r="Q33" s="28"/>
      <c r="R33" s="26"/>
      <c r="S33" s="13"/>
      <c r="U33" s="17"/>
    </row>
    <row r="34" spans="1:21" x14ac:dyDescent="0.3">
      <c r="A34" s="12"/>
      <c r="B34" s="12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N34" s="13"/>
      <c r="O34" s="13"/>
      <c r="P34" s="13"/>
      <c r="Q34" s="28"/>
      <c r="R34" s="26"/>
      <c r="S34" s="13"/>
      <c r="U34" s="17"/>
    </row>
    <row r="35" spans="1:21" x14ac:dyDescent="0.3">
      <c r="A35" s="12"/>
      <c r="B35" s="12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N35" s="13"/>
      <c r="O35" s="13"/>
      <c r="P35" s="13"/>
      <c r="Q35" s="28"/>
      <c r="R35" s="26"/>
      <c r="S35" s="13"/>
      <c r="U35" s="17"/>
    </row>
    <row r="36" spans="1:21" x14ac:dyDescent="0.3">
      <c r="A36" s="12"/>
      <c r="B36" s="12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N36" s="13"/>
      <c r="O36" s="13"/>
      <c r="P36" s="13"/>
      <c r="Q36" s="28"/>
      <c r="R36" s="26"/>
      <c r="S36" s="13"/>
      <c r="U36" s="17"/>
    </row>
    <row r="37" spans="1:21" x14ac:dyDescent="0.3">
      <c r="A37" s="12"/>
      <c r="B37" s="12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N37" s="13"/>
      <c r="O37" s="13"/>
      <c r="P37" s="13"/>
      <c r="Q37" s="28"/>
      <c r="R37" s="26"/>
      <c r="S37" s="13"/>
      <c r="U37" s="17"/>
    </row>
    <row r="38" spans="1:21" x14ac:dyDescent="0.3">
      <c r="A38" s="12"/>
      <c r="B38" s="12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N38" s="13"/>
      <c r="O38" s="13"/>
      <c r="P38" s="13"/>
      <c r="Q38" s="28"/>
      <c r="R38" s="26"/>
      <c r="S38" s="13"/>
      <c r="U38" s="17"/>
    </row>
    <row r="39" spans="1:21" x14ac:dyDescent="0.3">
      <c r="A39" s="12"/>
      <c r="B39" s="12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N39" s="13"/>
      <c r="O39" s="13"/>
      <c r="P39" s="13"/>
      <c r="Q39" s="28"/>
      <c r="R39" s="26"/>
      <c r="S39" s="13"/>
      <c r="U39" s="17"/>
    </row>
    <row r="40" spans="1:21" x14ac:dyDescent="0.3">
      <c r="A40" s="12"/>
      <c r="B40" s="12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13"/>
      <c r="O40" s="13"/>
      <c r="P40" s="13"/>
      <c r="Q40" s="28"/>
      <c r="R40" s="26"/>
      <c r="S40" s="13"/>
      <c r="U40" s="17"/>
    </row>
    <row r="41" spans="1:21" x14ac:dyDescent="0.3">
      <c r="A41" s="12"/>
      <c r="B41" s="12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N41" s="13"/>
      <c r="O41" s="13"/>
      <c r="P41" s="13"/>
      <c r="Q41" s="28"/>
      <c r="R41" s="26"/>
      <c r="S41" s="13"/>
      <c r="U41" s="17"/>
    </row>
    <row r="42" spans="1:21" x14ac:dyDescent="0.3">
      <c r="A42" s="12"/>
      <c r="B42" s="12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N42" s="13"/>
      <c r="O42" s="13"/>
      <c r="P42" s="13"/>
      <c r="Q42" s="28"/>
      <c r="R42" s="26"/>
      <c r="S42" s="13"/>
      <c r="U42" s="17"/>
    </row>
    <row r="43" spans="1:21" x14ac:dyDescent="0.3">
      <c r="A43" s="12"/>
      <c r="B43" s="12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N43" s="13"/>
      <c r="O43" s="13"/>
      <c r="P43" s="13"/>
      <c r="Q43" s="28"/>
      <c r="R43" s="26"/>
      <c r="S43" s="13"/>
      <c r="U43" s="17"/>
    </row>
    <row r="44" spans="1:21" x14ac:dyDescent="0.3">
      <c r="A44" s="12"/>
      <c r="B44" s="12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N44" s="13"/>
      <c r="O44" s="13"/>
      <c r="P44" s="13"/>
      <c r="Q44" s="28"/>
      <c r="R44" s="26"/>
      <c r="S44" s="13"/>
      <c r="U44" s="17"/>
    </row>
    <row r="45" spans="1:21" x14ac:dyDescent="0.3">
      <c r="A45" s="12"/>
      <c r="B45" s="12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N45" s="13"/>
      <c r="O45" s="13"/>
      <c r="P45" s="13"/>
      <c r="Q45" s="28"/>
      <c r="R45" s="26"/>
      <c r="S45" s="13"/>
      <c r="U45" s="17"/>
    </row>
    <row r="46" spans="1:21" x14ac:dyDescent="0.3">
      <c r="A46" s="12"/>
      <c r="B46" s="12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N46" s="13"/>
      <c r="O46" s="13"/>
      <c r="P46" s="13"/>
      <c r="Q46" s="28"/>
      <c r="R46" s="26"/>
      <c r="S46" s="13"/>
      <c r="U46" s="17"/>
    </row>
    <row r="47" spans="1:21" x14ac:dyDescent="0.3">
      <c r="A47" s="12"/>
      <c r="B47" s="12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s="13"/>
      <c r="O47" s="13"/>
      <c r="P47" s="13"/>
      <c r="Q47" s="28"/>
      <c r="R47" s="26"/>
      <c r="S47" s="13"/>
      <c r="U47" s="17"/>
    </row>
    <row r="48" spans="1:21" x14ac:dyDescent="0.3">
      <c r="A48" s="12"/>
      <c r="B48" s="12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13"/>
      <c r="O48" s="13"/>
      <c r="P48" s="13"/>
      <c r="Q48" s="28"/>
      <c r="R48" s="26"/>
      <c r="S48" s="13"/>
      <c r="U48" s="17"/>
    </row>
    <row r="49" spans="1:21" x14ac:dyDescent="0.3">
      <c r="A49" s="12"/>
      <c r="B49" s="12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N49" s="13"/>
      <c r="O49" s="13"/>
      <c r="P49" s="13"/>
      <c r="Q49" s="28"/>
      <c r="R49" s="26"/>
      <c r="S49" s="13"/>
      <c r="U49" s="17"/>
    </row>
    <row r="50" spans="1:21" x14ac:dyDescent="0.3">
      <c r="A50" s="12"/>
      <c r="B50" s="12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s="13"/>
      <c r="O50" s="13"/>
      <c r="P50" s="13"/>
      <c r="Q50" s="28"/>
      <c r="R50" s="26"/>
      <c r="S50" s="13"/>
      <c r="U50" s="17"/>
    </row>
    <row r="51" spans="1:21" x14ac:dyDescent="0.3">
      <c r="A51" s="12"/>
      <c r="B51" s="12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13"/>
      <c r="O51" s="13"/>
      <c r="P51" s="13"/>
      <c r="Q51" s="28"/>
      <c r="R51" s="26"/>
      <c r="S51" s="13"/>
      <c r="U51" s="17"/>
    </row>
    <row r="52" spans="1:21" x14ac:dyDescent="0.3">
      <c r="A52" s="12"/>
      <c r="B52" s="12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13"/>
      <c r="O52" s="13"/>
      <c r="P52" s="13"/>
      <c r="Q52" s="28"/>
      <c r="R52" s="26"/>
      <c r="S52" s="13"/>
      <c r="U52" s="17"/>
    </row>
    <row r="53" spans="1:21" x14ac:dyDescent="0.3">
      <c r="A53" s="12"/>
      <c r="B53" s="12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N53" s="13"/>
      <c r="O53" s="13"/>
      <c r="P53" s="13"/>
      <c r="Q53" s="28"/>
      <c r="R53" s="26"/>
      <c r="S53" s="13"/>
      <c r="U53" s="17"/>
    </row>
    <row r="54" spans="1:21" x14ac:dyDescent="0.3">
      <c r="A54" s="12"/>
      <c r="B54" s="12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N54" s="13"/>
      <c r="O54" s="13"/>
      <c r="P54" s="13"/>
      <c r="Q54" s="28"/>
      <c r="R54" s="26"/>
      <c r="S54" s="13"/>
      <c r="U54" s="17"/>
    </row>
    <row r="55" spans="1:21" x14ac:dyDescent="0.3">
      <c r="A55" s="12"/>
      <c r="B55" s="12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13"/>
      <c r="O55" s="13"/>
      <c r="P55" s="13"/>
      <c r="Q55" s="28"/>
      <c r="R55" s="26"/>
      <c r="S55" s="13"/>
      <c r="U55" s="17"/>
    </row>
    <row r="56" spans="1:21" x14ac:dyDescent="0.3">
      <c r="A56" s="12"/>
      <c r="B56" s="12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N56" s="13"/>
      <c r="O56" s="13"/>
      <c r="P56" s="13"/>
      <c r="Q56" s="28"/>
      <c r="R56" s="26"/>
      <c r="S56" s="13"/>
      <c r="U56" s="17"/>
    </row>
    <row r="57" spans="1:21" x14ac:dyDescent="0.3">
      <c r="A57" s="12"/>
      <c r="B57" s="12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N57" s="13"/>
      <c r="O57" s="13"/>
      <c r="P57" s="13"/>
      <c r="Q57" s="28"/>
      <c r="R57" s="26"/>
      <c r="S57" s="13"/>
      <c r="U57" s="17"/>
    </row>
    <row r="58" spans="1:21" x14ac:dyDescent="0.3">
      <c r="A58" s="12"/>
      <c r="B58" s="12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N58" s="13"/>
      <c r="O58" s="13"/>
      <c r="P58" s="13"/>
      <c r="Q58" s="28"/>
      <c r="R58" s="26"/>
      <c r="S58" s="13"/>
      <c r="U58" s="17"/>
    </row>
    <row r="59" spans="1:21" x14ac:dyDescent="0.3">
      <c r="A59" s="12"/>
      <c r="B59" s="12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Q59" s="28"/>
      <c r="R59" s="26"/>
      <c r="S59" s="13"/>
      <c r="U59" s="17"/>
    </row>
    <row r="60" spans="1:21" x14ac:dyDescent="0.3">
      <c r="A60" s="12"/>
      <c r="B60" s="12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N60" s="13"/>
      <c r="O60" s="13"/>
      <c r="P60" s="13"/>
      <c r="Q60" s="28"/>
      <c r="R60" s="26"/>
      <c r="S60" s="13"/>
      <c r="U60" s="17"/>
    </row>
    <row r="61" spans="1:21" x14ac:dyDescent="0.3">
      <c r="A61" s="12"/>
      <c r="B61" s="12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N61" s="13"/>
      <c r="O61" s="13"/>
      <c r="P61" s="13"/>
      <c r="Q61" s="28"/>
      <c r="R61" s="26"/>
      <c r="S61" s="13"/>
      <c r="U61" s="17"/>
    </row>
    <row r="62" spans="1:21" x14ac:dyDescent="0.3">
      <c r="A62" s="12"/>
      <c r="B62" s="12"/>
      <c r="C62" s="13">
        <v>4000</v>
      </c>
      <c r="D62" s="13"/>
      <c r="E62" s="14">
        <v>130</v>
      </c>
      <c r="F62" s="14"/>
      <c r="G62" s="14">
        <v>20</v>
      </c>
      <c r="H62" s="14"/>
      <c r="I62" s="14">
        <v>10</v>
      </c>
      <c r="J62" s="14"/>
      <c r="K62" s="14">
        <v>15</v>
      </c>
      <c r="L62" s="14"/>
      <c r="M62" s="13"/>
      <c r="N62" s="13"/>
      <c r="O62" s="13">
        <f t="shared" si="0"/>
        <v>0</v>
      </c>
      <c r="P62" s="13">
        <f t="shared" si="0"/>
        <v>0</v>
      </c>
      <c r="Q62" s="28"/>
      <c r="R62" s="26">
        <f t="shared" si="3"/>
        <v>0</v>
      </c>
      <c r="S62" s="13"/>
      <c r="U62" s="17"/>
    </row>
    <row r="63" spans="1:21" x14ac:dyDescent="0.3">
      <c r="A63" s="12"/>
      <c r="B63" s="12"/>
      <c r="C63" s="13">
        <v>4000</v>
      </c>
      <c r="D63" s="13"/>
      <c r="E63" s="14">
        <v>130</v>
      </c>
      <c r="F63" s="14"/>
      <c r="G63" s="14">
        <v>20</v>
      </c>
      <c r="H63" s="14"/>
      <c r="I63" s="14">
        <v>10</v>
      </c>
      <c r="J63" s="14"/>
      <c r="K63" s="14">
        <v>15</v>
      </c>
      <c r="L63" s="14"/>
      <c r="M63" s="13"/>
      <c r="N63" s="13"/>
      <c r="O63" s="13">
        <f t="shared" si="0"/>
        <v>0</v>
      </c>
      <c r="P63" s="13">
        <f t="shared" si="0"/>
        <v>0</v>
      </c>
      <c r="Q63" s="28"/>
      <c r="R63" s="26">
        <f t="shared" si="3"/>
        <v>0</v>
      </c>
      <c r="S63" s="13"/>
      <c r="U63" s="17"/>
    </row>
    <row r="64" spans="1:21" x14ac:dyDescent="0.3">
      <c r="A64" s="12"/>
      <c r="B64" s="12"/>
      <c r="C64" s="13">
        <v>4000</v>
      </c>
      <c r="D64" s="13"/>
      <c r="E64" s="14">
        <v>130</v>
      </c>
      <c r="F64" s="14"/>
      <c r="G64" s="14">
        <v>20</v>
      </c>
      <c r="H64" s="14"/>
      <c r="I64" s="14">
        <v>10</v>
      </c>
      <c r="J64" s="14"/>
      <c r="K64" s="14">
        <v>15</v>
      </c>
      <c r="L64" s="14"/>
      <c r="M64" s="13"/>
      <c r="N64" s="13"/>
      <c r="O64" s="13">
        <f t="shared" si="0"/>
        <v>0</v>
      </c>
      <c r="P64" s="13">
        <f t="shared" si="0"/>
        <v>0</v>
      </c>
      <c r="Q64" s="28"/>
      <c r="R64" s="26">
        <f t="shared" si="3"/>
        <v>0</v>
      </c>
      <c r="S64" s="13"/>
      <c r="U64" s="17"/>
    </row>
    <row r="65" spans="1:21" x14ac:dyDescent="0.3">
      <c r="A65" s="12"/>
      <c r="B65" s="12"/>
      <c r="C65" s="13">
        <v>4000</v>
      </c>
      <c r="D65" s="13"/>
      <c r="E65" s="14">
        <v>130</v>
      </c>
      <c r="F65" s="14"/>
      <c r="G65" s="14">
        <v>20</v>
      </c>
      <c r="H65" s="14"/>
      <c r="I65" s="14">
        <v>10</v>
      </c>
      <c r="J65" s="14"/>
      <c r="K65" s="14">
        <v>15</v>
      </c>
      <c r="L65" s="14"/>
      <c r="M65" s="13"/>
      <c r="N65" s="13"/>
      <c r="O65" s="13">
        <f t="shared" si="0"/>
        <v>0</v>
      </c>
      <c r="P65" s="13">
        <f t="shared" si="0"/>
        <v>0</v>
      </c>
      <c r="Q65" s="28"/>
      <c r="R65" s="26">
        <f t="shared" si="3"/>
        <v>0</v>
      </c>
      <c r="S65" s="13"/>
      <c r="U65" s="17"/>
    </row>
    <row r="66" spans="1:21" x14ac:dyDescent="0.3">
      <c r="A66" s="12"/>
      <c r="B66" s="12"/>
      <c r="C66" s="13">
        <v>4000</v>
      </c>
      <c r="D66" s="13"/>
      <c r="E66" s="14">
        <v>130</v>
      </c>
      <c r="F66" s="14"/>
      <c r="G66" s="14">
        <v>20</v>
      </c>
      <c r="H66" s="14"/>
      <c r="I66" s="14">
        <v>10</v>
      </c>
      <c r="J66" s="14"/>
      <c r="K66" s="14">
        <v>15</v>
      </c>
      <c r="L66" s="14"/>
      <c r="M66" s="13"/>
      <c r="N66" s="13"/>
      <c r="O66" s="13">
        <f t="shared" si="0"/>
        <v>0</v>
      </c>
      <c r="P66" s="13">
        <f t="shared" si="0"/>
        <v>0</v>
      </c>
      <c r="Q66" s="28"/>
      <c r="R66" s="26">
        <f t="shared" si="3"/>
        <v>0</v>
      </c>
      <c r="S66" s="13"/>
      <c r="U66" s="17"/>
    </row>
    <row r="67" spans="1:21" x14ac:dyDescent="0.3">
      <c r="A67" s="12"/>
      <c r="B67" s="12"/>
      <c r="C67" s="13">
        <v>4000</v>
      </c>
      <c r="D67" s="13"/>
      <c r="E67" s="14">
        <v>130</v>
      </c>
      <c r="F67" s="14"/>
      <c r="G67" s="14">
        <v>20</v>
      </c>
      <c r="H67" s="14"/>
      <c r="I67" s="14">
        <v>10</v>
      </c>
      <c r="J67" s="14"/>
      <c r="K67" s="14">
        <v>15</v>
      </c>
      <c r="L67" s="14"/>
      <c r="M67" s="13"/>
      <c r="N67" s="13"/>
      <c r="O67" s="13">
        <f t="shared" si="0"/>
        <v>0</v>
      </c>
      <c r="P67" s="13">
        <f t="shared" si="0"/>
        <v>0</v>
      </c>
      <c r="Q67" s="28"/>
      <c r="R67" s="26">
        <f t="shared" si="3"/>
        <v>0</v>
      </c>
      <c r="S67" s="13"/>
      <c r="U67" s="17"/>
    </row>
    <row r="68" spans="1:21" x14ac:dyDescent="0.3">
      <c r="A68" s="12"/>
      <c r="B68" s="12"/>
      <c r="C68" s="13">
        <v>4000</v>
      </c>
      <c r="D68" s="13"/>
      <c r="E68" s="14">
        <v>130</v>
      </c>
      <c r="F68" s="14"/>
      <c r="G68" s="14">
        <v>20</v>
      </c>
      <c r="H68" s="14"/>
      <c r="I68" s="14">
        <v>10</v>
      </c>
      <c r="J68" s="14"/>
      <c r="K68" s="14">
        <v>15</v>
      </c>
      <c r="L68" s="14"/>
      <c r="M68" s="13"/>
      <c r="N68" s="13"/>
      <c r="O68" s="13">
        <f t="shared" si="0"/>
        <v>0</v>
      </c>
      <c r="P68" s="13">
        <f t="shared" si="0"/>
        <v>0</v>
      </c>
      <c r="Q68" s="28"/>
      <c r="R68" s="26">
        <f t="shared" si="3"/>
        <v>0</v>
      </c>
      <c r="S68" s="13"/>
      <c r="U68" s="17"/>
    </row>
    <row r="69" spans="1:21" x14ac:dyDescent="0.3">
      <c r="A69" s="12"/>
      <c r="B69" s="12"/>
      <c r="C69" s="13">
        <v>4000</v>
      </c>
      <c r="D69" s="13"/>
      <c r="E69" s="14">
        <v>130</v>
      </c>
      <c r="F69" s="14"/>
      <c r="G69" s="14">
        <v>20</v>
      </c>
      <c r="H69" s="14"/>
      <c r="I69" s="14">
        <v>10</v>
      </c>
      <c r="J69" s="14"/>
      <c r="K69" s="14">
        <v>15</v>
      </c>
      <c r="L69" s="14"/>
      <c r="M69" s="13"/>
      <c r="N69" s="13"/>
      <c r="O69" s="13">
        <f t="shared" si="0"/>
        <v>0</v>
      </c>
      <c r="P69" s="13">
        <f t="shared" si="0"/>
        <v>0</v>
      </c>
      <c r="Q69" s="28"/>
      <c r="R69" s="26">
        <f t="shared" si="3"/>
        <v>0</v>
      </c>
      <c r="S69" s="13"/>
      <c r="U69" s="17"/>
    </row>
    <row r="70" spans="1:21" x14ac:dyDescent="0.3">
      <c r="A70" s="12"/>
      <c r="B70" s="12"/>
      <c r="C70" s="13">
        <v>4000</v>
      </c>
      <c r="D70" s="13"/>
      <c r="E70" s="14">
        <v>130</v>
      </c>
      <c r="F70" s="14"/>
      <c r="G70" s="14">
        <v>20</v>
      </c>
      <c r="H70" s="14"/>
      <c r="I70" s="14">
        <v>10</v>
      </c>
      <c r="J70" s="14"/>
      <c r="K70" s="14">
        <v>15</v>
      </c>
      <c r="L70" s="14"/>
      <c r="M70" s="13"/>
      <c r="N70" s="13"/>
      <c r="O70" s="13">
        <f t="shared" si="0"/>
        <v>0</v>
      </c>
      <c r="P70" s="13">
        <f t="shared" si="0"/>
        <v>0</v>
      </c>
      <c r="Q70" s="28"/>
      <c r="R70" s="26">
        <f t="shared" si="3"/>
        <v>0</v>
      </c>
      <c r="S70" s="13"/>
      <c r="U70" s="17"/>
    </row>
    <row r="71" spans="1:21" x14ac:dyDescent="0.3">
      <c r="A71" s="12"/>
      <c r="B71" s="12"/>
      <c r="C71" s="13">
        <v>4000</v>
      </c>
      <c r="D71" s="13"/>
      <c r="E71" s="14">
        <v>130</v>
      </c>
      <c r="F71" s="14"/>
      <c r="G71" s="14">
        <v>20</v>
      </c>
      <c r="H71" s="14"/>
      <c r="I71" s="14">
        <v>10</v>
      </c>
      <c r="J71" s="14"/>
      <c r="K71" s="14">
        <v>15</v>
      </c>
      <c r="L71" s="14"/>
      <c r="M71" s="13"/>
      <c r="N71" s="13"/>
      <c r="O71" s="13">
        <f t="shared" si="0"/>
        <v>0</v>
      </c>
      <c r="P71" s="13">
        <f t="shared" si="0"/>
        <v>0</v>
      </c>
      <c r="Q71" s="28"/>
      <c r="R71" s="26">
        <f t="shared" si="3"/>
        <v>0</v>
      </c>
      <c r="S71" s="13"/>
      <c r="U71" s="17"/>
    </row>
    <row r="72" spans="1:21" x14ac:dyDescent="0.3">
      <c r="A72" s="12"/>
      <c r="B72" s="12"/>
      <c r="C72" s="13">
        <v>4000</v>
      </c>
      <c r="D72" s="13"/>
      <c r="E72" s="14">
        <v>130</v>
      </c>
      <c r="F72" s="14"/>
      <c r="G72" s="14">
        <v>20</v>
      </c>
      <c r="H72" s="14"/>
      <c r="I72" s="14">
        <v>10</v>
      </c>
      <c r="J72" s="14"/>
      <c r="K72" s="14">
        <v>15</v>
      </c>
      <c r="L72" s="14"/>
      <c r="M72" s="13"/>
      <c r="N72" s="13"/>
      <c r="O72" s="13">
        <f t="shared" ref="O72:P135" si="5">+M72/8</f>
        <v>0</v>
      </c>
      <c r="P72" s="13">
        <f t="shared" si="5"/>
        <v>0</v>
      </c>
      <c r="Q72" s="28"/>
      <c r="R72" s="26">
        <f t="shared" si="3"/>
        <v>0</v>
      </c>
      <c r="S72" s="13"/>
      <c r="U72" s="17"/>
    </row>
    <row r="73" spans="1:21" x14ac:dyDescent="0.3">
      <c r="A73" s="12"/>
      <c r="B73" s="12"/>
      <c r="C73" s="13">
        <v>4000</v>
      </c>
      <c r="D73" s="13"/>
      <c r="E73" s="14">
        <v>130</v>
      </c>
      <c r="F73" s="14"/>
      <c r="G73" s="14">
        <v>20</v>
      </c>
      <c r="H73" s="14"/>
      <c r="I73" s="14">
        <v>10</v>
      </c>
      <c r="J73" s="14"/>
      <c r="K73" s="14">
        <v>15</v>
      </c>
      <c r="L73" s="14"/>
      <c r="M73" s="13"/>
      <c r="N73" s="13"/>
      <c r="O73" s="13">
        <f t="shared" si="5"/>
        <v>0</v>
      </c>
      <c r="P73" s="13">
        <f t="shared" si="5"/>
        <v>0</v>
      </c>
      <c r="Q73" s="28"/>
      <c r="R73" s="26">
        <f t="shared" ref="R73:R136" si="6">+(((D73/C73)+(F73/E73)+(H73/G73)+(J73/I73)+(L73/K73)+O73))*0.05</f>
        <v>0</v>
      </c>
      <c r="S73" s="13"/>
      <c r="U73" s="17"/>
    </row>
    <row r="74" spans="1:21" x14ac:dyDescent="0.3">
      <c r="A74" s="12"/>
      <c r="B74" s="12"/>
      <c r="C74" s="13">
        <v>4000</v>
      </c>
      <c r="D74" s="13"/>
      <c r="E74" s="14">
        <v>130</v>
      </c>
      <c r="F74" s="14"/>
      <c r="G74" s="14">
        <v>20</v>
      </c>
      <c r="H74" s="14"/>
      <c r="I74" s="14">
        <v>10</v>
      </c>
      <c r="J74" s="14"/>
      <c r="K74" s="14">
        <v>15</v>
      </c>
      <c r="L74" s="14"/>
      <c r="M74" s="13"/>
      <c r="N74" s="13"/>
      <c r="O74" s="13">
        <f t="shared" si="5"/>
        <v>0</v>
      </c>
      <c r="P74" s="13">
        <f t="shared" si="5"/>
        <v>0</v>
      </c>
      <c r="Q74" s="28"/>
      <c r="R74" s="26">
        <f t="shared" si="6"/>
        <v>0</v>
      </c>
      <c r="S74" s="13"/>
      <c r="U74" s="17"/>
    </row>
    <row r="75" spans="1:21" x14ac:dyDescent="0.3">
      <c r="A75" s="12"/>
      <c r="B75" s="12"/>
      <c r="C75" s="13">
        <v>4000</v>
      </c>
      <c r="D75" s="13"/>
      <c r="E75" s="14">
        <v>130</v>
      </c>
      <c r="F75" s="14"/>
      <c r="G75" s="14">
        <v>20</v>
      </c>
      <c r="H75" s="14"/>
      <c r="I75" s="14">
        <v>10</v>
      </c>
      <c r="J75" s="14"/>
      <c r="K75" s="14">
        <v>15</v>
      </c>
      <c r="L75" s="14"/>
      <c r="M75" s="13"/>
      <c r="N75" s="13"/>
      <c r="O75" s="13">
        <f t="shared" si="5"/>
        <v>0</v>
      </c>
      <c r="P75" s="13">
        <f t="shared" si="5"/>
        <v>0</v>
      </c>
      <c r="Q75" s="28"/>
      <c r="R75" s="26">
        <f t="shared" si="6"/>
        <v>0</v>
      </c>
      <c r="S75" s="13"/>
      <c r="U75" s="17"/>
    </row>
    <row r="76" spans="1:21" x14ac:dyDescent="0.3">
      <c r="A76" s="12"/>
      <c r="B76" s="12"/>
      <c r="C76" s="13">
        <v>4000</v>
      </c>
      <c r="D76" s="13"/>
      <c r="E76" s="14">
        <v>130</v>
      </c>
      <c r="F76" s="14"/>
      <c r="G76" s="14">
        <v>20</v>
      </c>
      <c r="H76" s="14"/>
      <c r="I76" s="14">
        <v>10</v>
      </c>
      <c r="J76" s="14"/>
      <c r="K76" s="14">
        <v>15</v>
      </c>
      <c r="L76" s="14"/>
      <c r="M76" s="13"/>
      <c r="N76" s="13"/>
      <c r="O76" s="13">
        <f t="shared" si="5"/>
        <v>0</v>
      </c>
      <c r="P76" s="13">
        <f t="shared" si="5"/>
        <v>0</v>
      </c>
      <c r="Q76" s="28"/>
      <c r="R76" s="26">
        <f t="shared" si="6"/>
        <v>0</v>
      </c>
      <c r="S76" s="13"/>
      <c r="U76" s="17"/>
    </row>
    <row r="77" spans="1:21" x14ac:dyDescent="0.3">
      <c r="A77" s="12"/>
      <c r="B77" s="12"/>
      <c r="C77" s="13">
        <v>4000</v>
      </c>
      <c r="D77" s="13"/>
      <c r="E77" s="14">
        <v>130</v>
      </c>
      <c r="F77" s="14"/>
      <c r="G77" s="14">
        <v>20</v>
      </c>
      <c r="H77" s="14"/>
      <c r="I77" s="14">
        <v>10</v>
      </c>
      <c r="J77" s="14"/>
      <c r="K77" s="14">
        <v>15</v>
      </c>
      <c r="L77" s="14"/>
      <c r="M77" s="13"/>
      <c r="N77" s="13"/>
      <c r="O77" s="13">
        <f t="shared" si="5"/>
        <v>0</v>
      </c>
      <c r="P77" s="13">
        <f t="shared" si="5"/>
        <v>0</v>
      </c>
      <c r="Q77" s="28"/>
      <c r="R77" s="26">
        <f t="shared" si="6"/>
        <v>0</v>
      </c>
      <c r="S77" s="13"/>
      <c r="U77" s="17"/>
    </row>
    <row r="78" spans="1:21" x14ac:dyDescent="0.3">
      <c r="A78" s="12"/>
      <c r="B78" s="12"/>
      <c r="C78" s="13">
        <v>4000</v>
      </c>
      <c r="D78" s="13"/>
      <c r="E78" s="14">
        <v>130</v>
      </c>
      <c r="F78" s="14"/>
      <c r="G78" s="14">
        <v>20</v>
      </c>
      <c r="H78" s="14"/>
      <c r="I78" s="14">
        <v>10</v>
      </c>
      <c r="J78" s="14"/>
      <c r="K78" s="14">
        <v>15</v>
      </c>
      <c r="L78" s="14"/>
      <c r="M78" s="13"/>
      <c r="N78" s="13"/>
      <c r="O78" s="13">
        <f t="shared" si="5"/>
        <v>0</v>
      </c>
      <c r="P78" s="13">
        <f t="shared" si="5"/>
        <v>0</v>
      </c>
      <c r="Q78" s="28"/>
      <c r="R78" s="26">
        <f t="shared" si="6"/>
        <v>0</v>
      </c>
      <c r="S78" s="13"/>
      <c r="U78" s="17"/>
    </row>
    <row r="79" spans="1:21" x14ac:dyDescent="0.3">
      <c r="A79" s="12"/>
      <c r="B79" s="12"/>
      <c r="C79" s="13">
        <v>4000</v>
      </c>
      <c r="D79" s="13"/>
      <c r="E79" s="14">
        <v>130</v>
      </c>
      <c r="F79" s="14"/>
      <c r="G79" s="14">
        <v>20</v>
      </c>
      <c r="H79" s="14"/>
      <c r="I79" s="14">
        <v>10</v>
      </c>
      <c r="J79" s="14"/>
      <c r="K79" s="14">
        <v>15</v>
      </c>
      <c r="L79" s="14"/>
      <c r="M79" s="13"/>
      <c r="N79" s="13"/>
      <c r="O79" s="13">
        <f t="shared" si="5"/>
        <v>0</v>
      </c>
      <c r="P79" s="13">
        <f t="shared" si="5"/>
        <v>0</v>
      </c>
      <c r="Q79" s="28"/>
      <c r="R79" s="26">
        <f t="shared" si="6"/>
        <v>0</v>
      </c>
      <c r="S79" s="13"/>
      <c r="U79" s="17"/>
    </row>
    <row r="80" spans="1:21" x14ac:dyDescent="0.3">
      <c r="A80" s="12"/>
      <c r="B80" s="12"/>
      <c r="C80" s="13">
        <v>4000</v>
      </c>
      <c r="D80" s="13"/>
      <c r="E80" s="14">
        <v>130</v>
      </c>
      <c r="F80" s="14"/>
      <c r="G80" s="14">
        <v>20</v>
      </c>
      <c r="H80" s="14"/>
      <c r="I80" s="14">
        <v>10</v>
      </c>
      <c r="J80" s="14"/>
      <c r="K80" s="14">
        <v>15</v>
      </c>
      <c r="L80" s="14"/>
      <c r="M80" s="13"/>
      <c r="N80" s="13"/>
      <c r="O80" s="13">
        <f t="shared" si="5"/>
        <v>0</v>
      </c>
      <c r="P80" s="13">
        <f t="shared" si="5"/>
        <v>0</v>
      </c>
      <c r="Q80" s="28"/>
      <c r="R80" s="26">
        <f t="shared" si="6"/>
        <v>0</v>
      </c>
      <c r="S80" s="13"/>
      <c r="U80" s="17"/>
    </row>
    <row r="81" spans="1:21" x14ac:dyDescent="0.3">
      <c r="A81" s="12"/>
      <c r="B81" s="12"/>
      <c r="C81" s="13">
        <v>4000</v>
      </c>
      <c r="D81" s="13"/>
      <c r="E81" s="14">
        <v>130</v>
      </c>
      <c r="F81" s="14"/>
      <c r="G81" s="14">
        <v>20</v>
      </c>
      <c r="H81" s="14"/>
      <c r="I81" s="14">
        <v>10</v>
      </c>
      <c r="J81" s="14"/>
      <c r="K81" s="14">
        <v>15</v>
      </c>
      <c r="L81" s="14"/>
      <c r="M81" s="13"/>
      <c r="N81" s="13"/>
      <c r="O81" s="13">
        <f t="shared" si="5"/>
        <v>0</v>
      </c>
      <c r="P81" s="13">
        <f t="shared" si="5"/>
        <v>0</v>
      </c>
      <c r="Q81" s="28"/>
      <c r="R81" s="26">
        <f t="shared" si="6"/>
        <v>0</v>
      </c>
      <c r="S81" s="13"/>
      <c r="U81" s="17"/>
    </row>
    <row r="82" spans="1:21" x14ac:dyDescent="0.3">
      <c r="A82" s="12"/>
      <c r="B82" s="12"/>
      <c r="C82" s="13">
        <v>4000</v>
      </c>
      <c r="D82" s="13"/>
      <c r="E82" s="14">
        <v>130</v>
      </c>
      <c r="F82" s="14"/>
      <c r="G82" s="14">
        <v>20</v>
      </c>
      <c r="H82" s="14"/>
      <c r="I82" s="14">
        <v>10</v>
      </c>
      <c r="J82" s="14"/>
      <c r="K82" s="14">
        <v>15</v>
      </c>
      <c r="L82" s="14"/>
      <c r="M82" s="13"/>
      <c r="N82" s="13"/>
      <c r="O82" s="13">
        <f t="shared" si="5"/>
        <v>0</v>
      </c>
      <c r="P82" s="13">
        <f t="shared" si="5"/>
        <v>0</v>
      </c>
      <c r="Q82" s="28"/>
      <c r="R82" s="26">
        <f t="shared" si="6"/>
        <v>0</v>
      </c>
      <c r="S82" s="13"/>
      <c r="U82" s="17"/>
    </row>
    <row r="83" spans="1:21" x14ac:dyDescent="0.3">
      <c r="A83" s="12"/>
      <c r="B83" s="12"/>
      <c r="C83" s="13">
        <v>4000</v>
      </c>
      <c r="D83" s="13"/>
      <c r="E83" s="14">
        <v>130</v>
      </c>
      <c r="F83" s="14"/>
      <c r="G83" s="14">
        <v>20</v>
      </c>
      <c r="H83" s="14"/>
      <c r="I83" s="14">
        <v>10</v>
      </c>
      <c r="J83" s="14"/>
      <c r="K83" s="14">
        <v>15</v>
      </c>
      <c r="L83" s="14"/>
      <c r="M83" s="13"/>
      <c r="N83" s="13"/>
      <c r="O83" s="13">
        <f t="shared" si="5"/>
        <v>0</v>
      </c>
      <c r="P83" s="13">
        <f t="shared" si="5"/>
        <v>0</v>
      </c>
      <c r="Q83" s="28"/>
      <c r="R83" s="26">
        <f t="shared" si="6"/>
        <v>0</v>
      </c>
      <c r="S83" s="13"/>
      <c r="U83" s="17"/>
    </row>
    <row r="84" spans="1:21" x14ac:dyDescent="0.3">
      <c r="A84" s="12"/>
      <c r="B84" s="12"/>
      <c r="C84" s="13">
        <v>4000</v>
      </c>
      <c r="D84" s="13"/>
      <c r="E84" s="14">
        <v>130</v>
      </c>
      <c r="F84" s="14"/>
      <c r="G84" s="14">
        <v>20</v>
      </c>
      <c r="H84" s="14"/>
      <c r="I84" s="14">
        <v>10</v>
      </c>
      <c r="J84" s="14"/>
      <c r="K84" s="14">
        <v>15</v>
      </c>
      <c r="L84" s="14"/>
      <c r="M84" s="13"/>
      <c r="N84" s="13"/>
      <c r="O84" s="13">
        <f t="shared" si="5"/>
        <v>0</v>
      </c>
      <c r="P84" s="13">
        <f t="shared" si="5"/>
        <v>0</v>
      </c>
      <c r="Q84" s="28"/>
      <c r="R84" s="26">
        <f t="shared" si="6"/>
        <v>0</v>
      </c>
      <c r="S84" s="13"/>
      <c r="U84" s="17"/>
    </row>
    <row r="85" spans="1:21" x14ac:dyDescent="0.3">
      <c r="A85" s="12"/>
      <c r="B85" s="12"/>
      <c r="C85" s="13">
        <v>4000</v>
      </c>
      <c r="D85" s="13"/>
      <c r="E85" s="14">
        <v>130</v>
      </c>
      <c r="F85" s="14"/>
      <c r="G85" s="14">
        <v>20</v>
      </c>
      <c r="H85" s="14"/>
      <c r="I85" s="14">
        <v>10</v>
      </c>
      <c r="J85" s="14"/>
      <c r="K85" s="14">
        <v>15</v>
      </c>
      <c r="L85" s="14"/>
      <c r="M85" s="13"/>
      <c r="N85" s="13"/>
      <c r="O85" s="13">
        <f t="shared" si="5"/>
        <v>0</v>
      </c>
      <c r="P85" s="13">
        <f t="shared" si="5"/>
        <v>0</v>
      </c>
      <c r="Q85" s="28"/>
      <c r="R85" s="26">
        <f t="shared" si="6"/>
        <v>0</v>
      </c>
      <c r="S85" s="13"/>
      <c r="U85" s="17"/>
    </row>
    <row r="86" spans="1:21" x14ac:dyDescent="0.3">
      <c r="A86" s="12"/>
      <c r="B86" s="12"/>
      <c r="C86" s="13">
        <v>4000</v>
      </c>
      <c r="D86" s="13"/>
      <c r="E86" s="14">
        <v>130</v>
      </c>
      <c r="F86" s="14"/>
      <c r="G86" s="14">
        <v>20</v>
      </c>
      <c r="H86" s="14"/>
      <c r="I86" s="14">
        <v>10</v>
      </c>
      <c r="J86" s="14"/>
      <c r="K86" s="14">
        <v>15</v>
      </c>
      <c r="L86" s="14"/>
      <c r="M86" s="13"/>
      <c r="N86" s="13"/>
      <c r="O86" s="13">
        <f t="shared" si="5"/>
        <v>0</v>
      </c>
      <c r="P86" s="13">
        <f t="shared" si="5"/>
        <v>0</v>
      </c>
      <c r="Q86" s="28"/>
      <c r="R86" s="26">
        <f t="shared" si="6"/>
        <v>0</v>
      </c>
      <c r="S86" s="13"/>
      <c r="U86" s="17"/>
    </row>
    <row r="87" spans="1:21" x14ac:dyDescent="0.3">
      <c r="A87" s="12"/>
      <c r="B87" s="12"/>
      <c r="C87" s="13">
        <v>4000</v>
      </c>
      <c r="D87" s="13"/>
      <c r="E87" s="14">
        <v>130</v>
      </c>
      <c r="F87" s="14"/>
      <c r="G87" s="14">
        <v>20</v>
      </c>
      <c r="H87" s="14"/>
      <c r="I87" s="14">
        <v>10</v>
      </c>
      <c r="J87" s="14"/>
      <c r="K87" s="14">
        <v>15</v>
      </c>
      <c r="L87" s="14"/>
      <c r="M87" s="13"/>
      <c r="N87" s="13"/>
      <c r="O87" s="13">
        <f t="shared" si="5"/>
        <v>0</v>
      </c>
      <c r="P87" s="13">
        <f t="shared" si="5"/>
        <v>0</v>
      </c>
      <c r="Q87" s="28"/>
      <c r="R87" s="26">
        <f t="shared" si="6"/>
        <v>0</v>
      </c>
      <c r="S87" s="13"/>
      <c r="U87" s="17"/>
    </row>
    <row r="88" spans="1:21" x14ac:dyDescent="0.3">
      <c r="A88" s="12"/>
      <c r="B88" s="12"/>
      <c r="C88" s="13">
        <v>4000</v>
      </c>
      <c r="D88" s="13"/>
      <c r="E88" s="14">
        <v>130</v>
      </c>
      <c r="F88" s="14"/>
      <c r="G88" s="14">
        <v>20</v>
      </c>
      <c r="H88" s="14"/>
      <c r="I88" s="14">
        <v>10</v>
      </c>
      <c r="J88" s="14"/>
      <c r="K88" s="14">
        <v>15</v>
      </c>
      <c r="L88" s="14"/>
      <c r="M88" s="13"/>
      <c r="N88" s="13"/>
      <c r="O88" s="13">
        <f t="shared" si="5"/>
        <v>0</v>
      </c>
      <c r="P88" s="13">
        <f t="shared" si="5"/>
        <v>0</v>
      </c>
      <c r="Q88" s="28"/>
      <c r="R88" s="26">
        <f t="shared" si="6"/>
        <v>0</v>
      </c>
      <c r="S88" s="13"/>
      <c r="U88" s="17"/>
    </row>
    <row r="89" spans="1:21" x14ac:dyDescent="0.3">
      <c r="A89" s="12"/>
      <c r="B89" s="12"/>
      <c r="C89" s="13">
        <v>4000</v>
      </c>
      <c r="D89" s="13"/>
      <c r="E89" s="14">
        <v>130</v>
      </c>
      <c r="F89" s="14"/>
      <c r="G89" s="14">
        <v>20</v>
      </c>
      <c r="H89" s="14"/>
      <c r="I89" s="14">
        <v>10</v>
      </c>
      <c r="J89" s="14"/>
      <c r="K89" s="14">
        <v>15</v>
      </c>
      <c r="L89" s="14"/>
      <c r="M89" s="13"/>
      <c r="N89" s="13"/>
      <c r="O89" s="13">
        <f t="shared" si="5"/>
        <v>0</v>
      </c>
      <c r="P89" s="13">
        <f t="shared" si="5"/>
        <v>0</v>
      </c>
      <c r="Q89" s="28"/>
      <c r="R89" s="26">
        <f t="shared" si="6"/>
        <v>0</v>
      </c>
      <c r="S89" s="13"/>
      <c r="U89" s="17"/>
    </row>
    <row r="90" spans="1:21" x14ac:dyDescent="0.3">
      <c r="A90" s="12"/>
      <c r="B90" s="12"/>
      <c r="C90" s="13">
        <v>4000</v>
      </c>
      <c r="D90" s="13"/>
      <c r="E90" s="14">
        <v>130</v>
      </c>
      <c r="F90" s="14"/>
      <c r="G90" s="14">
        <v>20</v>
      </c>
      <c r="H90" s="14"/>
      <c r="I90" s="14">
        <v>10</v>
      </c>
      <c r="J90" s="14"/>
      <c r="K90" s="14">
        <v>15</v>
      </c>
      <c r="L90" s="14"/>
      <c r="M90" s="13"/>
      <c r="N90" s="13"/>
      <c r="O90" s="13">
        <f t="shared" si="5"/>
        <v>0</v>
      </c>
      <c r="P90" s="13">
        <f t="shared" si="5"/>
        <v>0</v>
      </c>
      <c r="Q90" s="28"/>
      <c r="R90" s="26">
        <f t="shared" si="6"/>
        <v>0</v>
      </c>
      <c r="S90" s="13"/>
      <c r="U90" s="17"/>
    </row>
    <row r="91" spans="1:21" x14ac:dyDescent="0.3">
      <c r="A91" s="12"/>
      <c r="B91" s="12"/>
      <c r="C91" s="13">
        <v>4000</v>
      </c>
      <c r="D91" s="13"/>
      <c r="E91" s="14">
        <v>130</v>
      </c>
      <c r="F91" s="14"/>
      <c r="G91" s="14">
        <v>20</v>
      </c>
      <c r="H91" s="14"/>
      <c r="I91" s="14">
        <v>10</v>
      </c>
      <c r="J91" s="14"/>
      <c r="K91" s="14">
        <v>15</v>
      </c>
      <c r="L91" s="14"/>
      <c r="M91" s="13"/>
      <c r="N91" s="13"/>
      <c r="O91" s="13">
        <f t="shared" si="5"/>
        <v>0</v>
      </c>
      <c r="P91" s="13">
        <f t="shared" si="5"/>
        <v>0</v>
      </c>
      <c r="Q91" s="28"/>
      <c r="R91" s="26">
        <f t="shared" si="6"/>
        <v>0</v>
      </c>
      <c r="S91" s="13"/>
      <c r="U91" s="17"/>
    </row>
    <row r="92" spans="1:21" x14ac:dyDescent="0.3">
      <c r="A92" s="12"/>
      <c r="B92" s="12"/>
      <c r="C92" s="13">
        <v>4000</v>
      </c>
      <c r="D92" s="13"/>
      <c r="E92" s="14">
        <v>130</v>
      </c>
      <c r="F92" s="14"/>
      <c r="G92" s="14">
        <v>20</v>
      </c>
      <c r="H92" s="14"/>
      <c r="I92" s="14">
        <v>10</v>
      </c>
      <c r="J92" s="14"/>
      <c r="K92" s="14">
        <v>15</v>
      </c>
      <c r="L92" s="14"/>
      <c r="M92" s="13"/>
      <c r="N92" s="13"/>
      <c r="O92" s="13">
        <f t="shared" si="5"/>
        <v>0</v>
      </c>
      <c r="P92" s="13">
        <f t="shared" si="5"/>
        <v>0</v>
      </c>
      <c r="Q92" s="28"/>
      <c r="R92" s="26">
        <f t="shared" si="6"/>
        <v>0</v>
      </c>
      <c r="S92" s="13"/>
      <c r="U92" s="17"/>
    </row>
    <row r="93" spans="1:21" x14ac:dyDescent="0.3">
      <c r="A93" s="12"/>
      <c r="B93" s="12"/>
      <c r="C93" s="13">
        <v>4000</v>
      </c>
      <c r="D93" s="13"/>
      <c r="E93" s="14">
        <v>130</v>
      </c>
      <c r="F93" s="14"/>
      <c r="G93" s="14">
        <v>20</v>
      </c>
      <c r="H93" s="14"/>
      <c r="I93" s="14">
        <v>10</v>
      </c>
      <c r="J93" s="14"/>
      <c r="K93" s="14">
        <v>15</v>
      </c>
      <c r="L93" s="14"/>
      <c r="M93" s="13"/>
      <c r="N93" s="13"/>
      <c r="O93" s="13">
        <f t="shared" si="5"/>
        <v>0</v>
      </c>
      <c r="P93" s="13">
        <f t="shared" si="5"/>
        <v>0</v>
      </c>
      <c r="Q93" s="28"/>
      <c r="R93" s="26">
        <f t="shared" si="6"/>
        <v>0</v>
      </c>
      <c r="S93" s="13"/>
      <c r="U93" s="17"/>
    </row>
    <row r="94" spans="1:21" x14ac:dyDescent="0.3">
      <c r="A94" s="12"/>
      <c r="B94" s="12"/>
      <c r="C94" s="13">
        <v>4000</v>
      </c>
      <c r="D94" s="13"/>
      <c r="E94" s="14">
        <v>130</v>
      </c>
      <c r="F94" s="14"/>
      <c r="G94" s="14">
        <v>20</v>
      </c>
      <c r="H94" s="14"/>
      <c r="I94" s="14">
        <v>10</v>
      </c>
      <c r="J94" s="14"/>
      <c r="K94" s="14">
        <v>15</v>
      </c>
      <c r="L94" s="14"/>
      <c r="M94" s="13"/>
      <c r="N94" s="13"/>
      <c r="O94" s="13">
        <f t="shared" si="5"/>
        <v>0</v>
      </c>
      <c r="P94" s="13">
        <f t="shared" si="5"/>
        <v>0</v>
      </c>
      <c r="Q94" s="28"/>
      <c r="R94" s="26">
        <f t="shared" si="6"/>
        <v>0</v>
      </c>
      <c r="S94" s="13"/>
      <c r="U94" s="17"/>
    </row>
    <row r="95" spans="1:21" x14ac:dyDescent="0.3">
      <c r="A95" s="12"/>
      <c r="B95" s="12"/>
      <c r="C95" s="13">
        <v>4000</v>
      </c>
      <c r="D95" s="13"/>
      <c r="E95" s="14">
        <v>130</v>
      </c>
      <c r="F95" s="14"/>
      <c r="G95" s="14">
        <v>20</v>
      </c>
      <c r="H95" s="14"/>
      <c r="I95" s="14">
        <v>10</v>
      </c>
      <c r="J95" s="14"/>
      <c r="K95" s="14">
        <v>15</v>
      </c>
      <c r="L95" s="14"/>
      <c r="M95" s="13"/>
      <c r="N95" s="13"/>
      <c r="O95" s="13">
        <f t="shared" si="5"/>
        <v>0</v>
      </c>
      <c r="P95" s="13">
        <f t="shared" si="5"/>
        <v>0</v>
      </c>
      <c r="Q95" s="28"/>
      <c r="R95" s="26">
        <f t="shared" si="6"/>
        <v>0</v>
      </c>
      <c r="S95" s="13"/>
      <c r="U95" s="17"/>
    </row>
    <row r="96" spans="1:21" x14ac:dyDescent="0.3">
      <c r="A96" s="12"/>
      <c r="B96" s="12"/>
      <c r="C96" s="13">
        <v>4000</v>
      </c>
      <c r="D96" s="13"/>
      <c r="E96" s="14">
        <v>130</v>
      </c>
      <c r="F96" s="14"/>
      <c r="G96" s="14">
        <v>20</v>
      </c>
      <c r="H96" s="14"/>
      <c r="I96" s="14">
        <v>10</v>
      </c>
      <c r="J96" s="14"/>
      <c r="K96" s="14">
        <v>15</v>
      </c>
      <c r="L96" s="14"/>
      <c r="M96" s="13"/>
      <c r="N96" s="13"/>
      <c r="O96" s="13">
        <f t="shared" si="5"/>
        <v>0</v>
      </c>
      <c r="P96" s="13">
        <f t="shared" si="5"/>
        <v>0</v>
      </c>
      <c r="Q96" s="28"/>
      <c r="R96" s="26">
        <f t="shared" si="6"/>
        <v>0</v>
      </c>
      <c r="S96" s="13"/>
      <c r="U96" s="17"/>
    </row>
    <row r="97" spans="1:21" x14ac:dyDescent="0.3">
      <c r="A97" s="12"/>
      <c r="B97" s="12"/>
      <c r="C97" s="13">
        <v>4000</v>
      </c>
      <c r="D97" s="13"/>
      <c r="E97" s="14">
        <v>130</v>
      </c>
      <c r="F97" s="14"/>
      <c r="G97" s="14">
        <v>20</v>
      </c>
      <c r="H97" s="14"/>
      <c r="I97" s="14">
        <v>10</v>
      </c>
      <c r="J97" s="14"/>
      <c r="K97" s="14">
        <v>15</v>
      </c>
      <c r="L97" s="14"/>
      <c r="M97" s="13"/>
      <c r="N97" s="13"/>
      <c r="O97" s="13">
        <f t="shared" si="5"/>
        <v>0</v>
      </c>
      <c r="P97" s="13">
        <f t="shared" si="5"/>
        <v>0</v>
      </c>
      <c r="Q97" s="28"/>
      <c r="R97" s="26">
        <f t="shared" si="6"/>
        <v>0</v>
      </c>
      <c r="S97" s="13"/>
      <c r="U97" s="17"/>
    </row>
    <row r="98" spans="1:21" x14ac:dyDescent="0.3">
      <c r="A98" s="12"/>
      <c r="B98" s="12"/>
      <c r="C98" s="13">
        <v>4000</v>
      </c>
      <c r="D98" s="13"/>
      <c r="E98" s="14">
        <v>130</v>
      </c>
      <c r="F98" s="14"/>
      <c r="G98" s="14">
        <v>20</v>
      </c>
      <c r="H98" s="14"/>
      <c r="I98" s="14">
        <v>10</v>
      </c>
      <c r="J98" s="14"/>
      <c r="K98" s="14">
        <v>15</v>
      </c>
      <c r="L98" s="14"/>
      <c r="M98" s="13"/>
      <c r="N98" s="13"/>
      <c r="O98" s="13">
        <f t="shared" si="5"/>
        <v>0</v>
      </c>
      <c r="P98" s="13">
        <f t="shared" si="5"/>
        <v>0</v>
      </c>
      <c r="Q98" s="28"/>
      <c r="R98" s="26">
        <f t="shared" si="6"/>
        <v>0</v>
      </c>
      <c r="S98" s="13"/>
      <c r="U98" s="17"/>
    </row>
    <row r="99" spans="1:21" x14ac:dyDescent="0.3">
      <c r="A99" s="12"/>
      <c r="B99" s="12"/>
      <c r="C99" s="13">
        <v>4000</v>
      </c>
      <c r="D99" s="13"/>
      <c r="E99" s="14">
        <v>130</v>
      </c>
      <c r="F99" s="14"/>
      <c r="G99" s="14">
        <v>20</v>
      </c>
      <c r="H99" s="14"/>
      <c r="I99" s="14">
        <v>10</v>
      </c>
      <c r="J99" s="14"/>
      <c r="K99" s="14">
        <v>15</v>
      </c>
      <c r="L99" s="14"/>
      <c r="M99" s="13"/>
      <c r="N99" s="13"/>
      <c r="O99" s="13">
        <f t="shared" si="5"/>
        <v>0</v>
      </c>
      <c r="P99" s="13">
        <f t="shared" si="5"/>
        <v>0</v>
      </c>
      <c r="Q99" s="28"/>
      <c r="R99" s="26">
        <f t="shared" si="6"/>
        <v>0</v>
      </c>
      <c r="S99" s="13"/>
      <c r="U99" s="17"/>
    </row>
    <row r="100" spans="1:21" x14ac:dyDescent="0.3">
      <c r="A100" s="12"/>
      <c r="B100" s="12"/>
      <c r="C100" s="13">
        <v>4000</v>
      </c>
      <c r="D100" s="13"/>
      <c r="E100" s="14">
        <v>130</v>
      </c>
      <c r="F100" s="14"/>
      <c r="G100" s="14">
        <v>20</v>
      </c>
      <c r="H100" s="14"/>
      <c r="I100" s="14">
        <v>10</v>
      </c>
      <c r="J100" s="14"/>
      <c r="K100" s="14">
        <v>15</v>
      </c>
      <c r="L100" s="14"/>
      <c r="M100" s="13"/>
      <c r="N100" s="13"/>
      <c r="O100" s="13">
        <f t="shared" si="5"/>
        <v>0</v>
      </c>
      <c r="P100" s="13">
        <f t="shared" si="5"/>
        <v>0</v>
      </c>
      <c r="Q100" s="28"/>
      <c r="R100" s="26">
        <f t="shared" si="6"/>
        <v>0</v>
      </c>
      <c r="S100" s="13"/>
      <c r="U100" s="17"/>
    </row>
    <row r="101" spans="1:21" x14ac:dyDescent="0.3">
      <c r="A101" s="12"/>
      <c r="B101" s="12"/>
      <c r="C101" s="13">
        <v>4000</v>
      </c>
      <c r="D101" s="13"/>
      <c r="E101" s="14">
        <v>130</v>
      </c>
      <c r="F101" s="14"/>
      <c r="G101" s="14">
        <v>20</v>
      </c>
      <c r="H101" s="14"/>
      <c r="I101" s="14">
        <v>10</v>
      </c>
      <c r="J101" s="14"/>
      <c r="K101" s="14">
        <v>15</v>
      </c>
      <c r="L101" s="14"/>
      <c r="M101" s="13"/>
      <c r="N101" s="13"/>
      <c r="O101" s="13">
        <f t="shared" si="5"/>
        <v>0</v>
      </c>
      <c r="P101" s="13">
        <f t="shared" si="5"/>
        <v>0</v>
      </c>
      <c r="Q101" s="28"/>
      <c r="R101" s="26">
        <f t="shared" si="6"/>
        <v>0</v>
      </c>
      <c r="S101" s="13"/>
      <c r="U101" s="17"/>
    </row>
    <row r="102" spans="1:21" x14ac:dyDescent="0.3">
      <c r="A102" s="12"/>
      <c r="B102" s="12"/>
      <c r="C102" s="13">
        <v>4000</v>
      </c>
      <c r="D102" s="13"/>
      <c r="E102" s="14">
        <v>130</v>
      </c>
      <c r="F102" s="14"/>
      <c r="G102" s="14">
        <v>20</v>
      </c>
      <c r="H102" s="14"/>
      <c r="I102" s="14">
        <v>10</v>
      </c>
      <c r="J102" s="14"/>
      <c r="K102" s="14">
        <v>15</v>
      </c>
      <c r="L102" s="14"/>
      <c r="M102" s="13"/>
      <c r="N102" s="13"/>
      <c r="O102" s="13">
        <f t="shared" si="5"/>
        <v>0</v>
      </c>
      <c r="P102" s="13">
        <f t="shared" si="5"/>
        <v>0</v>
      </c>
      <c r="Q102" s="28"/>
      <c r="R102" s="26">
        <f t="shared" si="6"/>
        <v>0</v>
      </c>
      <c r="S102" s="13"/>
      <c r="U102" s="17"/>
    </row>
    <row r="103" spans="1:21" x14ac:dyDescent="0.3">
      <c r="A103" s="12"/>
      <c r="B103" s="12"/>
      <c r="C103" s="13">
        <v>4000</v>
      </c>
      <c r="D103" s="13"/>
      <c r="E103" s="14">
        <v>130</v>
      </c>
      <c r="F103" s="14"/>
      <c r="G103" s="14">
        <v>20</v>
      </c>
      <c r="H103" s="14"/>
      <c r="I103" s="14">
        <v>10</v>
      </c>
      <c r="J103" s="14"/>
      <c r="K103" s="14">
        <v>15</v>
      </c>
      <c r="L103" s="14"/>
      <c r="M103" s="13"/>
      <c r="N103" s="13"/>
      <c r="O103" s="13">
        <f t="shared" si="5"/>
        <v>0</v>
      </c>
      <c r="P103" s="13">
        <f t="shared" si="5"/>
        <v>0</v>
      </c>
      <c r="Q103" s="28"/>
      <c r="R103" s="26">
        <f t="shared" si="6"/>
        <v>0</v>
      </c>
      <c r="S103" s="13"/>
      <c r="U103" s="17"/>
    </row>
    <row r="104" spans="1:21" x14ac:dyDescent="0.3">
      <c r="A104" s="12"/>
      <c r="B104" s="12"/>
      <c r="C104" s="13">
        <v>4000</v>
      </c>
      <c r="D104" s="13"/>
      <c r="E104" s="14">
        <v>130</v>
      </c>
      <c r="F104" s="14"/>
      <c r="G104" s="14">
        <v>20</v>
      </c>
      <c r="H104" s="14"/>
      <c r="I104" s="14">
        <v>10</v>
      </c>
      <c r="J104" s="14"/>
      <c r="K104" s="14">
        <v>15</v>
      </c>
      <c r="L104" s="14"/>
      <c r="M104" s="13"/>
      <c r="N104" s="13"/>
      <c r="O104" s="13">
        <f t="shared" si="5"/>
        <v>0</v>
      </c>
      <c r="P104" s="13">
        <f t="shared" si="5"/>
        <v>0</v>
      </c>
      <c r="Q104" s="28"/>
      <c r="R104" s="26">
        <f t="shared" si="6"/>
        <v>0</v>
      </c>
      <c r="S104" s="13"/>
      <c r="U104" s="17"/>
    </row>
    <row r="105" spans="1:21" x14ac:dyDescent="0.3">
      <c r="A105" s="12"/>
      <c r="B105" s="12"/>
      <c r="C105" s="13">
        <v>4000</v>
      </c>
      <c r="D105" s="13"/>
      <c r="E105" s="14">
        <v>130</v>
      </c>
      <c r="F105" s="14"/>
      <c r="G105" s="14">
        <v>20</v>
      </c>
      <c r="H105" s="14"/>
      <c r="I105" s="14">
        <v>10</v>
      </c>
      <c r="J105" s="14"/>
      <c r="K105" s="14">
        <v>15</v>
      </c>
      <c r="L105" s="14"/>
      <c r="M105" s="13"/>
      <c r="N105" s="13"/>
      <c r="O105" s="13">
        <f t="shared" si="5"/>
        <v>0</v>
      </c>
      <c r="P105" s="13">
        <f t="shared" si="5"/>
        <v>0</v>
      </c>
      <c r="Q105" s="28"/>
      <c r="R105" s="26">
        <f t="shared" si="6"/>
        <v>0</v>
      </c>
      <c r="S105" s="13"/>
      <c r="U105" s="17"/>
    </row>
    <row r="106" spans="1:21" x14ac:dyDescent="0.3">
      <c r="A106" s="12"/>
      <c r="B106" s="12"/>
      <c r="C106" s="13">
        <v>4000</v>
      </c>
      <c r="D106" s="13"/>
      <c r="E106" s="14">
        <v>130</v>
      </c>
      <c r="F106" s="14"/>
      <c r="G106" s="14">
        <v>20</v>
      </c>
      <c r="H106" s="14"/>
      <c r="I106" s="14">
        <v>10</v>
      </c>
      <c r="J106" s="14"/>
      <c r="K106" s="14">
        <v>15</v>
      </c>
      <c r="L106" s="14"/>
      <c r="M106" s="13"/>
      <c r="N106" s="13"/>
      <c r="O106" s="13">
        <f t="shared" si="5"/>
        <v>0</v>
      </c>
      <c r="P106" s="13">
        <f t="shared" si="5"/>
        <v>0</v>
      </c>
      <c r="Q106" s="28"/>
      <c r="R106" s="26">
        <f t="shared" si="6"/>
        <v>0</v>
      </c>
      <c r="S106" s="13"/>
      <c r="U106" s="17"/>
    </row>
    <row r="107" spans="1:21" x14ac:dyDescent="0.3">
      <c r="A107" s="12"/>
      <c r="B107" s="12"/>
      <c r="C107" s="13">
        <v>4000</v>
      </c>
      <c r="D107" s="13"/>
      <c r="E107" s="14">
        <v>130</v>
      </c>
      <c r="F107" s="14"/>
      <c r="G107" s="14">
        <v>20</v>
      </c>
      <c r="H107" s="14"/>
      <c r="I107" s="14">
        <v>10</v>
      </c>
      <c r="J107" s="14"/>
      <c r="K107" s="14">
        <v>15</v>
      </c>
      <c r="L107" s="14"/>
      <c r="M107" s="13"/>
      <c r="N107" s="13"/>
      <c r="O107" s="13">
        <f t="shared" si="5"/>
        <v>0</v>
      </c>
      <c r="P107" s="13">
        <f t="shared" si="5"/>
        <v>0</v>
      </c>
      <c r="Q107" s="28"/>
      <c r="R107" s="26">
        <f t="shared" si="6"/>
        <v>0</v>
      </c>
      <c r="S107" s="13"/>
      <c r="U107" s="17"/>
    </row>
    <row r="108" spans="1:21" x14ac:dyDescent="0.3">
      <c r="A108" s="12"/>
      <c r="B108" s="12"/>
      <c r="C108" s="13">
        <v>4000</v>
      </c>
      <c r="D108" s="13"/>
      <c r="E108" s="14">
        <v>130</v>
      </c>
      <c r="F108" s="14"/>
      <c r="G108" s="14">
        <v>20</v>
      </c>
      <c r="H108" s="14"/>
      <c r="I108" s="14">
        <v>10</v>
      </c>
      <c r="J108" s="14"/>
      <c r="K108" s="14">
        <v>15</v>
      </c>
      <c r="L108" s="14"/>
      <c r="M108" s="13"/>
      <c r="N108" s="13"/>
      <c r="O108" s="13">
        <f t="shared" si="5"/>
        <v>0</v>
      </c>
      <c r="P108" s="13">
        <f t="shared" si="5"/>
        <v>0</v>
      </c>
      <c r="Q108" s="28"/>
      <c r="R108" s="26">
        <f t="shared" si="6"/>
        <v>0</v>
      </c>
      <c r="S108" s="13"/>
      <c r="U108" s="17"/>
    </row>
    <row r="109" spans="1:21" x14ac:dyDescent="0.3">
      <c r="A109" s="12"/>
      <c r="B109" s="12"/>
      <c r="C109" s="13">
        <v>4000</v>
      </c>
      <c r="D109" s="13"/>
      <c r="E109" s="14">
        <v>130</v>
      </c>
      <c r="F109" s="14"/>
      <c r="G109" s="14">
        <v>20</v>
      </c>
      <c r="H109" s="14"/>
      <c r="I109" s="14">
        <v>10</v>
      </c>
      <c r="J109" s="14"/>
      <c r="K109" s="14">
        <v>15</v>
      </c>
      <c r="L109" s="14"/>
      <c r="M109" s="13"/>
      <c r="N109" s="13"/>
      <c r="O109" s="13">
        <f t="shared" si="5"/>
        <v>0</v>
      </c>
      <c r="P109" s="13">
        <f t="shared" si="5"/>
        <v>0</v>
      </c>
      <c r="Q109" s="28"/>
      <c r="R109" s="26">
        <f t="shared" si="6"/>
        <v>0</v>
      </c>
      <c r="S109" s="13"/>
      <c r="U109" s="17"/>
    </row>
    <row r="110" spans="1:21" x14ac:dyDescent="0.3">
      <c r="A110" s="12"/>
      <c r="B110" s="12"/>
      <c r="C110" s="13">
        <v>4000</v>
      </c>
      <c r="D110" s="13"/>
      <c r="E110" s="14">
        <v>130</v>
      </c>
      <c r="F110" s="14"/>
      <c r="G110" s="14">
        <v>20</v>
      </c>
      <c r="H110" s="14"/>
      <c r="I110" s="14">
        <v>10</v>
      </c>
      <c r="J110" s="14"/>
      <c r="K110" s="14">
        <v>15</v>
      </c>
      <c r="L110" s="14"/>
      <c r="M110" s="13"/>
      <c r="N110" s="13"/>
      <c r="O110" s="13">
        <f t="shared" si="5"/>
        <v>0</v>
      </c>
      <c r="P110" s="13">
        <f t="shared" si="5"/>
        <v>0</v>
      </c>
      <c r="Q110" s="28"/>
      <c r="R110" s="26">
        <f t="shared" si="6"/>
        <v>0</v>
      </c>
      <c r="S110" s="13"/>
      <c r="U110" s="17"/>
    </row>
    <row r="111" spans="1:21" x14ac:dyDescent="0.3">
      <c r="A111" s="12"/>
      <c r="B111" s="12"/>
      <c r="C111" s="13">
        <v>4000</v>
      </c>
      <c r="D111" s="13"/>
      <c r="E111" s="14">
        <v>130</v>
      </c>
      <c r="F111" s="14"/>
      <c r="G111" s="14">
        <v>20</v>
      </c>
      <c r="H111" s="14"/>
      <c r="I111" s="14">
        <v>10</v>
      </c>
      <c r="J111" s="14"/>
      <c r="K111" s="14">
        <v>15</v>
      </c>
      <c r="L111" s="14"/>
      <c r="M111" s="13"/>
      <c r="N111" s="13"/>
      <c r="O111" s="13">
        <f t="shared" si="5"/>
        <v>0</v>
      </c>
      <c r="P111" s="13">
        <f t="shared" si="5"/>
        <v>0</v>
      </c>
      <c r="Q111" s="28"/>
      <c r="R111" s="26">
        <f t="shared" si="6"/>
        <v>0</v>
      </c>
      <c r="S111" s="13"/>
      <c r="U111" s="17"/>
    </row>
    <row r="112" spans="1:21" x14ac:dyDescent="0.3">
      <c r="A112" s="12"/>
      <c r="B112" s="12"/>
      <c r="C112" s="13">
        <v>4000</v>
      </c>
      <c r="D112" s="13"/>
      <c r="E112" s="14">
        <v>130</v>
      </c>
      <c r="F112" s="14"/>
      <c r="G112" s="14">
        <v>20</v>
      </c>
      <c r="H112" s="14"/>
      <c r="I112" s="14">
        <v>10</v>
      </c>
      <c r="J112" s="14"/>
      <c r="K112" s="14">
        <v>15</v>
      </c>
      <c r="L112" s="14"/>
      <c r="M112" s="13"/>
      <c r="N112" s="13"/>
      <c r="O112" s="13">
        <f t="shared" si="5"/>
        <v>0</v>
      </c>
      <c r="P112" s="13">
        <f t="shared" si="5"/>
        <v>0</v>
      </c>
      <c r="Q112" s="28"/>
      <c r="R112" s="26">
        <f t="shared" si="6"/>
        <v>0</v>
      </c>
      <c r="S112" s="13"/>
      <c r="U112" s="17"/>
    </row>
    <row r="113" spans="1:21" x14ac:dyDescent="0.3">
      <c r="A113" s="12"/>
      <c r="B113" s="12"/>
      <c r="C113" s="13">
        <v>4000</v>
      </c>
      <c r="D113" s="13"/>
      <c r="E113" s="14">
        <v>130</v>
      </c>
      <c r="F113" s="14"/>
      <c r="G113" s="14">
        <v>20</v>
      </c>
      <c r="H113" s="14"/>
      <c r="I113" s="14">
        <v>10</v>
      </c>
      <c r="J113" s="14"/>
      <c r="K113" s="14">
        <v>15</v>
      </c>
      <c r="L113" s="14"/>
      <c r="M113" s="13"/>
      <c r="N113" s="13"/>
      <c r="O113" s="13">
        <f t="shared" si="5"/>
        <v>0</v>
      </c>
      <c r="P113" s="13">
        <f t="shared" si="5"/>
        <v>0</v>
      </c>
      <c r="Q113" s="28"/>
      <c r="R113" s="26">
        <f t="shared" si="6"/>
        <v>0</v>
      </c>
      <c r="S113" s="13"/>
      <c r="U113" s="17"/>
    </row>
    <row r="114" spans="1:21" x14ac:dyDescent="0.3">
      <c r="A114" s="12"/>
      <c r="B114" s="12"/>
      <c r="C114" s="13">
        <v>4000</v>
      </c>
      <c r="D114" s="13"/>
      <c r="E114" s="14">
        <v>130</v>
      </c>
      <c r="F114" s="14"/>
      <c r="G114" s="14">
        <v>20</v>
      </c>
      <c r="H114" s="14"/>
      <c r="I114" s="14">
        <v>10</v>
      </c>
      <c r="J114" s="14"/>
      <c r="K114" s="14">
        <v>15</v>
      </c>
      <c r="L114" s="14"/>
      <c r="M114" s="13"/>
      <c r="N114" s="13"/>
      <c r="O114" s="13">
        <f t="shared" si="5"/>
        <v>0</v>
      </c>
      <c r="P114" s="13">
        <f t="shared" si="5"/>
        <v>0</v>
      </c>
      <c r="Q114" s="28"/>
      <c r="R114" s="26">
        <f t="shared" si="6"/>
        <v>0</v>
      </c>
      <c r="S114" s="13"/>
      <c r="U114" s="17"/>
    </row>
    <row r="115" spans="1:21" x14ac:dyDescent="0.3">
      <c r="A115" s="12"/>
      <c r="B115" s="12"/>
      <c r="C115" s="13">
        <v>4000</v>
      </c>
      <c r="D115" s="13"/>
      <c r="E115" s="14">
        <v>130</v>
      </c>
      <c r="F115" s="14"/>
      <c r="G115" s="14">
        <v>20</v>
      </c>
      <c r="H115" s="14"/>
      <c r="I115" s="14">
        <v>10</v>
      </c>
      <c r="J115" s="14"/>
      <c r="K115" s="14">
        <v>15</v>
      </c>
      <c r="L115" s="14"/>
      <c r="M115" s="13"/>
      <c r="N115" s="13"/>
      <c r="O115" s="13">
        <f t="shared" si="5"/>
        <v>0</v>
      </c>
      <c r="P115" s="13">
        <f t="shared" si="5"/>
        <v>0</v>
      </c>
      <c r="Q115" s="28"/>
      <c r="R115" s="26">
        <f t="shared" si="6"/>
        <v>0</v>
      </c>
      <c r="S115" s="13"/>
      <c r="U115" s="17"/>
    </row>
    <row r="116" spans="1:21" x14ac:dyDescent="0.3">
      <c r="A116" s="12"/>
      <c r="B116" s="12"/>
      <c r="C116" s="13">
        <v>4000</v>
      </c>
      <c r="D116" s="13"/>
      <c r="E116" s="14">
        <v>130</v>
      </c>
      <c r="F116" s="14"/>
      <c r="G116" s="14">
        <v>20</v>
      </c>
      <c r="H116" s="14"/>
      <c r="I116" s="14">
        <v>10</v>
      </c>
      <c r="J116" s="14"/>
      <c r="K116" s="14">
        <v>15</v>
      </c>
      <c r="L116" s="14"/>
      <c r="M116" s="13"/>
      <c r="N116" s="13"/>
      <c r="O116" s="13">
        <f t="shared" si="5"/>
        <v>0</v>
      </c>
      <c r="P116" s="13">
        <f t="shared" si="5"/>
        <v>0</v>
      </c>
      <c r="Q116" s="28"/>
      <c r="R116" s="26">
        <f t="shared" si="6"/>
        <v>0</v>
      </c>
      <c r="S116" s="13"/>
      <c r="U116" s="17"/>
    </row>
    <row r="117" spans="1:21" x14ac:dyDescent="0.3">
      <c r="A117" s="12"/>
      <c r="B117" s="12"/>
      <c r="C117" s="13">
        <v>4000</v>
      </c>
      <c r="D117" s="13"/>
      <c r="E117" s="14">
        <v>130</v>
      </c>
      <c r="F117" s="14"/>
      <c r="G117" s="14">
        <v>20</v>
      </c>
      <c r="H117" s="14"/>
      <c r="I117" s="14">
        <v>10</v>
      </c>
      <c r="J117" s="14"/>
      <c r="K117" s="14">
        <v>15</v>
      </c>
      <c r="L117" s="14"/>
      <c r="M117" s="13"/>
      <c r="N117" s="13"/>
      <c r="O117" s="13">
        <f t="shared" si="5"/>
        <v>0</v>
      </c>
      <c r="P117" s="13">
        <f t="shared" si="5"/>
        <v>0</v>
      </c>
      <c r="Q117" s="28"/>
      <c r="R117" s="26">
        <f t="shared" si="6"/>
        <v>0</v>
      </c>
      <c r="S117" s="13"/>
      <c r="U117" s="17"/>
    </row>
    <row r="118" spans="1:21" x14ac:dyDescent="0.3">
      <c r="A118" s="12"/>
      <c r="B118" s="12"/>
      <c r="C118" s="13">
        <v>4000</v>
      </c>
      <c r="D118" s="13"/>
      <c r="E118" s="14">
        <v>130</v>
      </c>
      <c r="F118" s="14"/>
      <c r="G118" s="14">
        <v>20</v>
      </c>
      <c r="H118" s="14"/>
      <c r="I118" s="14">
        <v>10</v>
      </c>
      <c r="J118" s="14"/>
      <c r="K118" s="14">
        <v>15</v>
      </c>
      <c r="L118" s="14"/>
      <c r="M118" s="13"/>
      <c r="N118" s="13"/>
      <c r="O118" s="13">
        <f t="shared" si="5"/>
        <v>0</v>
      </c>
      <c r="P118" s="13">
        <f t="shared" si="5"/>
        <v>0</v>
      </c>
      <c r="Q118" s="28"/>
      <c r="R118" s="26">
        <f t="shared" si="6"/>
        <v>0</v>
      </c>
      <c r="S118" s="13"/>
      <c r="U118" s="17"/>
    </row>
    <row r="119" spans="1:21" x14ac:dyDescent="0.3">
      <c r="A119" s="12"/>
      <c r="B119" s="12"/>
      <c r="C119" s="13">
        <v>4000</v>
      </c>
      <c r="D119" s="13"/>
      <c r="E119" s="14">
        <v>130</v>
      </c>
      <c r="F119" s="14"/>
      <c r="G119" s="14">
        <v>20</v>
      </c>
      <c r="H119" s="14"/>
      <c r="I119" s="14">
        <v>10</v>
      </c>
      <c r="J119" s="14"/>
      <c r="K119" s="14">
        <v>15</v>
      </c>
      <c r="L119" s="14"/>
      <c r="M119" s="13"/>
      <c r="N119" s="13"/>
      <c r="O119" s="13">
        <f t="shared" si="5"/>
        <v>0</v>
      </c>
      <c r="P119" s="13">
        <f t="shared" si="5"/>
        <v>0</v>
      </c>
      <c r="Q119" s="28"/>
      <c r="R119" s="26">
        <f t="shared" si="6"/>
        <v>0</v>
      </c>
      <c r="S119" s="13"/>
      <c r="U119" s="17"/>
    </row>
    <row r="120" spans="1:21" x14ac:dyDescent="0.3">
      <c r="A120" s="12"/>
      <c r="B120" s="12"/>
      <c r="C120" s="13">
        <v>4000</v>
      </c>
      <c r="D120" s="13"/>
      <c r="E120" s="14">
        <v>130</v>
      </c>
      <c r="F120" s="14"/>
      <c r="G120" s="14">
        <v>20</v>
      </c>
      <c r="H120" s="14"/>
      <c r="I120" s="14">
        <v>10</v>
      </c>
      <c r="J120" s="14"/>
      <c r="K120" s="14">
        <v>15</v>
      </c>
      <c r="L120" s="14"/>
      <c r="M120" s="13"/>
      <c r="N120" s="13"/>
      <c r="O120" s="13">
        <f t="shared" si="5"/>
        <v>0</v>
      </c>
      <c r="P120" s="13">
        <f t="shared" si="5"/>
        <v>0</v>
      </c>
      <c r="Q120" s="28"/>
      <c r="R120" s="26">
        <f t="shared" si="6"/>
        <v>0</v>
      </c>
      <c r="S120" s="13"/>
      <c r="U120" s="17"/>
    </row>
    <row r="121" spans="1:21" x14ac:dyDescent="0.3">
      <c r="A121" s="12"/>
      <c r="B121" s="12"/>
      <c r="C121" s="13">
        <v>4000</v>
      </c>
      <c r="D121" s="13"/>
      <c r="E121" s="14">
        <v>130</v>
      </c>
      <c r="F121" s="14"/>
      <c r="G121" s="14">
        <v>20</v>
      </c>
      <c r="H121" s="14"/>
      <c r="I121" s="14">
        <v>10</v>
      </c>
      <c r="J121" s="14"/>
      <c r="K121" s="14">
        <v>15</v>
      </c>
      <c r="L121" s="14"/>
      <c r="M121" s="13"/>
      <c r="N121" s="13"/>
      <c r="O121" s="13">
        <f t="shared" si="5"/>
        <v>0</v>
      </c>
      <c r="P121" s="13">
        <f t="shared" si="5"/>
        <v>0</v>
      </c>
      <c r="Q121" s="28"/>
      <c r="R121" s="26">
        <f t="shared" si="6"/>
        <v>0</v>
      </c>
      <c r="S121" s="13"/>
      <c r="U121" s="17"/>
    </row>
    <row r="122" spans="1:21" x14ac:dyDescent="0.3">
      <c r="A122" s="12"/>
      <c r="B122" s="12"/>
      <c r="C122" s="13">
        <v>4000</v>
      </c>
      <c r="D122" s="13"/>
      <c r="E122" s="14">
        <v>130</v>
      </c>
      <c r="F122" s="14"/>
      <c r="G122" s="14">
        <v>20</v>
      </c>
      <c r="H122" s="14"/>
      <c r="I122" s="14">
        <v>10</v>
      </c>
      <c r="J122" s="14"/>
      <c r="K122" s="14">
        <v>15</v>
      </c>
      <c r="L122" s="14"/>
      <c r="M122" s="13"/>
      <c r="N122" s="13"/>
      <c r="O122" s="13">
        <f t="shared" si="5"/>
        <v>0</v>
      </c>
      <c r="P122" s="13">
        <f t="shared" si="5"/>
        <v>0</v>
      </c>
      <c r="Q122" s="28"/>
      <c r="R122" s="26">
        <f t="shared" si="6"/>
        <v>0</v>
      </c>
      <c r="S122" s="13"/>
      <c r="U122" s="17"/>
    </row>
    <row r="123" spans="1:21" x14ac:dyDescent="0.3">
      <c r="A123" s="12"/>
      <c r="B123" s="12"/>
      <c r="C123" s="13">
        <v>4000</v>
      </c>
      <c r="D123" s="13"/>
      <c r="E123" s="14">
        <v>130</v>
      </c>
      <c r="F123" s="14"/>
      <c r="G123" s="14">
        <v>20</v>
      </c>
      <c r="H123" s="14"/>
      <c r="I123" s="14">
        <v>10</v>
      </c>
      <c r="J123" s="14"/>
      <c r="K123" s="14">
        <v>15</v>
      </c>
      <c r="L123" s="14"/>
      <c r="M123" s="13"/>
      <c r="N123" s="13"/>
      <c r="O123" s="13">
        <f t="shared" si="5"/>
        <v>0</v>
      </c>
      <c r="P123" s="13">
        <f t="shared" si="5"/>
        <v>0</v>
      </c>
      <c r="Q123" s="28"/>
      <c r="R123" s="26">
        <f t="shared" si="6"/>
        <v>0</v>
      </c>
      <c r="S123" s="13"/>
      <c r="U123" s="17"/>
    </row>
    <row r="124" spans="1:21" x14ac:dyDescent="0.3">
      <c r="A124" s="12"/>
      <c r="B124" s="12"/>
      <c r="C124" s="13">
        <v>4000</v>
      </c>
      <c r="D124" s="13"/>
      <c r="E124" s="14">
        <v>130</v>
      </c>
      <c r="F124" s="14"/>
      <c r="G124" s="14">
        <v>20</v>
      </c>
      <c r="H124" s="14"/>
      <c r="I124" s="14">
        <v>10</v>
      </c>
      <c r="J124" s="14"/>
      <c r="K124" s="14">
        <v>15</v>
      </c>
      <c r="L124" s="14"/>
      <c r="M124" s="13"/>
      <c r="N124" s="13"/>
      <c r="O124" s="13">
        <f t="shared" si="5"/>
        <v>0</v>
      </c>
      <c r="P124" s="13">
        <f t="shared" si="5"/>
        <v>0</v>
      </c>
      <c r="Q124" s="28"/>
      <c r="R124" s="26">
        <f t="shared" si="6"/>
        <v>0</v>
      </c>
      <c r="S124" s="13"/>
      <c r="U124" s="17"/>
    </row>
    <row r="125" spans="1:21" x14ac:dyDescent="0.3">
      <c r="A125" s="12"/>
      <c r="B125" s="12"/>
      <c r="C125" s="13">
        <v>4000</v>
      </c>
      <c r="D125" s="13"/>
      <c r="E125" s="14">
        <v>130</v>
      </c>
      <c r="F125" s="14"/>
      <c r="G125" s="14">
        <v>20</v>
      </c>
      <c r="H125" s="14"/>
      <c r="I125" s="14">
        <v>10</v>
      </c>
      <c r="J125" s="14"/>
      <c r="K125" s="14">
        <v>15</v>
      </c>
      <c r="L125" s="14"/>
      <c r="M125" s="13"/>
      <c r="N125" s="13"/>
      <c r="O125" s="13">
        <f t="shared" si="5"/>
        <v>0</v>
      </c>
      <c r="P125" s="13">
        <f t="shared" si="5"/>
        <v>0</v>
      </c>
      <c r="Q125" s="28"/>
      <c r="R125" s="26">
        <f t="shared" si="6"/>
        <v>0</v>
      </c>
      <c r="S125" s="13"/>
      <c r="U125" s="17"/>
    </row>
    <row r="126" spans="1:21" x14ac:dyDescent="0.3">
      <c r="A126" s="12"/>
      <c r="B126" s="12"/>
      <c r="C126" s="13">
        <v>4000</v>
      </c>
      <c r="D126" s="13"/>
      <c r="E126" s="14">
        <v>130</v>
      </c>
      <c r="F126" s="14"/>
      <c r="G126" s="14">
        <v>20</v>
      </c>
      <c r="H126" s="14"/>
      <c r="I126" s="14">
        <v>10</v>
      </c>
      <c r="J126" s="14"/>
      <c r="K126" s="14">
        <v>15</v>
      </c>
      <c r="L126" s="14"/>
      <c r="M126" s="13"/>
      <c r="N126" s="13"/>
      <c r="O126" s="13">
        <f t="shared" si="5"/>
        <v>0</v>
      </c>
      <c r="P126" s="13">
        <f t="shared" si="5"/>
        <v>0</v>
      </c>
      <c r="Q126" s="28"/>
      <c r="R126" s="26">
        <f t="shared" si="6"/>
        <v>0</v>
      </c>
      <c r="S126" s="13"/>
      <c r="U126" s="17"/>
    </row>
    <row r="127" spans="1:21" x14ac:dyDescent="0.3">
      <c r="A127" s="12"/>
      <c r="B127" s="12"/>
      <c r="C127" s="13">
        <v>4000</v>
      </c>
      <c r="D127" s="13"/>
      <c r="E127" s="14">
        <v>130</v>
      </c>
      <c r="F127" s="14"/>
      <c r="G127" s="14">
        <v>20</v>
      </c>
      <c r="H127" s="14"/>
      <c r="I127" s="14">
        <v>10</v>
      </c>
      <c r="J127" s="14"/>
      <c r="K127" s="14">
        <v>15</v>
      </c>
      <c r="L127" s="14"/>
      <c r="M127" s="13"/>
      <c r="N127" s="13"/>
      <c r="O127" s="13">
        <f t="shared" si="5"/>
        <v>0</v>
      </c>
      <c r="P127" s="13">
        <f t="shared" si="5"/>
        <v>0</v>
      </c>
      <c r="Q127" s="28"/>
      <c r="R127" s="26">
        <f t="shared" si="6"/>
        <v>0</v>
      </c>
      <c r="S127" s="13"/>
      <c r="U127" s="17"/>
    </row>
    <row r="128" spans="1:21" x14ac:dyDescent="0.3">
      <c r="A128" s="12"/>
      <c r="B128" s="12"/>
      <c r="C128" s="13">
        <v>4000</v>
      </c>
      <c r="D128" s="13"/>
      <c r="E128" s="14">
        <v>130</v>
      </c>
      <c r="F128" s="14"/>
      <c r="G128" s="14">
        <v>20</v>
      </c>
      <c r="H128" s="14"/>
      <c r="I128" s="14">
        <v>10</v>
      </c>
      <c r="J128" s="14"/>
      <c r="K128" s="14">
        <v>15</v>
      </c>
      <c r="L128" s="14"/>
      <c r="M128" s="13"/>
      <c r="N128" s="13"/>
      <c r="O128" s="13">
        <f t="shared" si="5"/>
        <v>0</v>
      </c>
      <c r="P128" s="13">
        <f t="shared" si="5"/>
        <v>0</v>
      </c>
      <c r="Q128" s="28"/>
      <c r="R128" s="26">
        <f t="shared" si="6"/>
        <v>0</v>
      </c>
      <c r="S128" s="13"/>
      <c r="U128" s="17"/>
    </row>
    <row r="129" spans="1:21" x14ac:dyDescent="0.3">
      <c r="A129" s="12"/>
      <c r="B129" s="12"/>
      <c r="C129" s="13">
        <v>4000</v>
      </c>
      <c r="D129" s="13"/>
      <c r="E129" s="14">
        <v>130</v>
      </c>
      <c r="F129" s="14"/>
      <c r="G129" s="14">
        <v>20</v>
      </c>
      <c r="H129" s="14"/>
      <c r="I129" s="14">
        <v>10</v>
      </c>
      <c r="J129" s="14"/>
      <c r="K129" s="14">
        <v>15</v>
      </c>
      <c r="L129" s="14"/>
      <c r="M129" s="13"/>
      <c r="N129" s="13"/>
      <c r="O129" s="13">
        <f t="shared" si="5"/>
        <v>0</v>
      </c>
      <c r="P129" s="13">
        <f t="shared" si="5"/>
        <v>0</v>
      </c>
      <c r="Q129" s="28"/>
      <c r="R129" s="26">
        <f t="shared" si="6"/>
        <v>0</v>
      </c>
      <c r="S129" s="13"/>
      <c r="U129" s="17"/>
    </row>
    <row r="130" spans="1:21" x14ac:dyDescent="0.3">
      <c r="A130" s="12"/>
      <c r="B130" s="12"/>
      <c r="C130" s="13">
        <v>4000</v>
      </c>
      <c r="D130" s="13"/>
      <c r="E130" s="14">
        <v>130</v>
      </c>
      <c r="F130" s="14"/>
      <c r="G130" s="14">
        <v>20</v>
      </c>
      <c r="H130" s="14"/>
      <c r="I130" s="14">
        <v>10</v>
      </c>
      <c r="J130" s="14"/>
      <c r="K130" s="14">
        <v>15</v>
      </c>
      <c r="L130" s="14"/>
      <c r="M130" s="13"/>
      <c r="N130" s="13"/>
      <c r="O130" s="13">
        <f t="shared" si="5"/>
        <v>0</v>
      </c>
      <c r="P130" s="13">
        <f t="shared" si="5"/>
        <v>0</v>
      </c>
      <c r="Q130" s="28"/>
      <c r="R130" s="26">
        <f t="shared" si="6"/>
        <v>0</v>
      </c>
      <c r="S130" s="13"/>
      <c r="U130" s="17"/>
    </row>
    <row r="131" spans="1:21" x14ac:dyDescent="0.3">
      <c r="A131" s="12"/>
      <c r="B131" s="12"/>
      <c r="C131" s="13">
        <v>4000</v>
      </c>
      <c r="D131" s="13"/>
      <c r="E131" s="14">
        <v>130</v>
      </c>
      <c r="F131" s="14"/>
      <c r="G131" s="14">
        <v>20</v>
      </c>
      <c r="H131" s="14"/>
      <c r="I131" s="14">
        <v>10</v>
      </c>
      <c r="J131" s="14"/>
      <c r="K131" s="14">
        <v>15</v>
      </c>
      <c r="L131" s="14"/>
      <c r="M131" s="13"/>
      <c r="N131" s="13"/>
      <c r="O131" s="13">
        <f t="shared" si="5"/>
        <v>0</v>
      </c>
      <c r="P131" s="13">
        <f t="shared" si="5"/>
        <v>0</v>
      </c>
      <c r="Q131" s="28"/>
      <c r="R131" s="26">
        <f t="shared" si="6"/>
        <v>0</v>
      </c>
      <c r="S131" s="13"/>
      <c r="U131" s="17"/>
    </row>
    <row r="132" spans="1:21" x14ac:dyDescent="0.3">
      <c r="A132" s="12"/>
      <c r="B132" s="12"/>
      <c r="C132" s="13">
        <v>4000</v>
      </c>
      <c r="D132" s="13"/>
      <c r="E132" s="14">
        <v>130</v>
      </c>
      <c r="F132" s="14"/>
      <c r="G132" s="14">
        <v>20</v>
      </c>
      <c r="H132" s="14"/>
      <c r="I132" s="14">
        <v>10</v>
      </c>
      <c r="J132" s="14"/>
      <c r="K132" s="14">
        <v>15</v>
      </c>
      <c r="L132" s="14"/>
      <c r="M132" s="13"/>
      <c r="N132" s="13"/>
      <c r="O132" s="13">
        <f t="shared" si="5"/>
        <v>0</v>
      </c>
      <c r="P132" s="13">
        <f t="shared" si="5"/>
        <v>0</v>
      </c>
      <c r="Q132" s="28"/>
      <c r="R132" s="26">
        <f t="shared" si="6"/>
        <v>0</v>
      </c>
      <c r="S132" s="13"/>
      <c r="U132" s="17"/>
    </row>
    <row r="133" spans="1:21" x14ac:dyDescent="0.3">
      <c r="A133" s="12"/>
      <c r="B133" s="12"/>
      <c r="C133" s="13">
        <v>4000</v>
      </c>
      <c r="D133" s="13"/>
      <c r="E133" s="14">
        <v>130</v>
      </c>
      <c r="F133" s="14"/>
      <c r="G133" s="14">
        <v>20</v>
      </c>
      <c r="H133" s="14"/>
      <c r="I133" s="14">
        <v>10</v>
      </c>
      <c r="J133" s="14"/>
      <c r="K133" s="14">
        <v>15</v>
      </c>
      <c r="L133" s="14"/>
      <c r="M133" s="13"/>
      <c r="N133" s="13"/>
      <c r="O133" s="13">
        <f t="shared" si="5"/>
        <v>0</v>
      </c>
      <c r="P133" s="13">
        <f t="shared" si="5"/>
        <v>0</v>
      </c>
      <c r="Q133" s="28"/>
      <c r="R133" s="26">
        <f t="shared" si="6"/>
        <v>0</v>
      </c>
      <c r="S133" s="13"/>
      <c r="U133" s="17"/>
    </row>
    <row r="134" spans="1:21" x14ac:dyDescent="0.3">
      <c r="A134" s="12"/>
      <c r="B134" s="12"/>
      <c r="C134" s="13">
        <v>4000</v>
      </c>
      <c r="D134" s="13"/>
      <c r="E134" s="14">
        <v>130</v>
      </c>
      <c r="F134" s="14"/>
      <c r="G134" s="14">
        <v>20</v>
      </c>
      <c r="H134" s="14"/>
      <c r="I134" s="14">
        <v>10</v>
      </c>
      <c r="J134" s="14"/>
      <c r="K134" s="14">
        <v>15</v>
      </c>
      <c r="L134" s="14"/>
      <c r="M134" s="13"/>
      <c r="N134" s="13"/>
      <c r="O134" s="13">
        <f t="shared" si="5"/>
        <v>0</v>
      </c>
      <c r="P134" s="13">
        <f t="shared" si="5"/>
        <v>0</v>
      </c>
      <c r="Q134" s="28"/>
      <c r="R134" s="26">
        <f t="shared" si="6"/>
        <v>0</v>
      </c>
      <c r="S134" s="13"/>
      <c r="U134" s="17"/>
    </row>
    <row r="135" spans="1:21" x14ac:dyDescent="0.3">
      <c r="A135" s="12"/>
      <c r="B135" s="12"/>
      <c r="C135" s="13">
        <v>4000</v>
      </c>
      <c r="D135" s="13"/>
      <c r="E135" s="14">
        <v>130</v>
      </c>
      <c r="F135" s="14"/>
      <c r="G135" s="14">
        <v>20</v>
      </c>
      <c r="H135" s="14"/>
      <c r="I135" s="14">
        <v>10</v>
      </c>
      <c r="J135" s="14"/>
      <c r="K135" s="14">
        <v>15</v>
      </c>
      <c r="L135" s="14"/>
      <c r="M135" s="13"/>
      <c r="N135" s="13"/>
      <c r="O135" s="13">
        <f t="shared" si="5"/>
        <v>0</v>
      </c>
      <c r="P135" s="13">
        <f t="shared" si="5"/>
        <v>0</v>
      </c>
      <c r="Q135" s="28"/>
      <c r="R135" s="26">
        <f t="shared" si="6"/>
        <v>0</v>
      </c>
      <c r="S135" s="13"/>
      <c r="U135" s="17"/>
    </row>
    <row r="136" spans="1:21" x14ac:dyDescent="0.3">
      <c r="A136" s="12"/>
      <c r="B136" s="12"/>
      <c r="C136" s="13">
        <v>4000</v>
      </c>
      <c r="D136" s="13"/>
      <c r="E136" s="14">
        <v>130</v>
      </c>
      <c r="F136" s="14"/>
      <c r="G136" s="14">
        <v>20</v>
      </c>
      <c r="H136" s="14"/>
      <c r="I136" s="14">
        <v>10</v>
      </c>
      <c r="J136" s="14"/>
      <c r="K136" s="14">
        <v>15</v>
      </c>
      <c r="L136" s="14"/>
      <c r="M136" s="13"/>
      <c r="N136" s="13"/>
      <c r="O136" s="13">
        <f t="shared" ref="O136:P199" si="7">+M136/8</f>
        <v>0</v>
      </c>
      <c r="P136" s="13">
        <f t="shared" si="7"/>
        <v>0</v>
      </c>
      <c r="Q136" s="28"/>
      <c r="R136" s="26">
        <f t="shared" si="6"/>
        <v>0</v>
      </c>
      <c r="S136" s="13"/>
      <c r="U136" s="17"/>
    </row>
    <row r="137" spans="1:21" x14ac:dyDescent="0.3">
      <c r="A137" s="12"/>
      <c r="B137" s="12"/>
      <c r="C137" s="13">
        <v>4000</v>
      </c>
      <c r="D137" s="13"/>
      <c r="E137" s="14">
        <v>130</v>
      </c>
      <c r="F137" s="14"/>
      <c r="G137" s="14">
        <v>20</v>
      </c>
      <c r="H137" s="14"/>
      <c r="I137" s="14">
        <v>10</v>
      </c>
      <c r="J137" s="14"/>
      <c r="K137" s="14">
        <v>15</v>
      </c>
      <c r="L137" s="14"/>
      <c r="M137" s="13"/>
      <c r="N137" s="13"/>
      <c r="O137" s="13">
        <f t="shared" si="7"/>
        <v>0</v>
      </c>
      <c r="P137" s="13">
        <f t="shared" si="7"/>
        <v>0</v>
      </c>
      <c r="Q137" s="28"/>
      <c r="R137" s="26">
        <f t="shared" ref="R137:R200" si="8">+(((D137/C137)+(F137/E137)+(H137/G137)+(J137/I137)+(L137/K137)+O137))*0.05</f>
        <v>0</v>
      </c>
      <c r="S137" s="13"/>
      <c r="U137" s="17"/>
    </row>
    <row r="138" spans="1:21" x14ac:dyDescent="0.3">
      <c r="A138" s="12"/>
      <c r="B138" s="12"/>
      <c r="C138" s="13">
        <v>4000</v>
      </c>
      <c r="D138" s="13"/>
      <c r="E138" s="14">
        <v>130</v>
      </c>
      <c r="F138" s="14"/>
      <c r="G138" s="14">
        <v>20</v>
      </c>
      <c r="H138" s="14"/>
      <c r="I138" s="14">
        <v>10</v>
      </c>
      <c r="J138" s="14"/>
      <c r="K138" s="14">
        <v>15</v>
      </c>
      <c r="L138" s="14"/>
      <c r="M138" s="13"/>
      <c r="N138" s="13"/>
      <c r="O138" s="13">
        <f t="shared" si="7"/>
        <v>0</v>
      </c>
      <c r="P138" s="13">
        <f t="shared" si="7"/>
        <v>0</v>
      </c>
      <c r="Q138" s="28"/>
      <c r="R138" s="26">
        <f t="shared" si="8"/>
        <v>0</v>
      </c>
      <c r="S138" s="13"/>
      <c r="U138" s="17"/>
    </row>
    <row r="139" spans="1:21" x14ac:dyDescent="0.3">
      <c r="A139" s="12"/>
      <c r="B139" s="12"/>
      <c r="C139" s="13">
        <v>4000</v>
      </c>
      <c r="D139" s="13"/>
      <c r="E139" s="14">
        <v>130</v>
      </c>
      <c r="F139" s="14"/>
      <c r="G139" s="14">
        <v>20</v>
      </c>
      <c r="H139" s="14"/>
      <c r="I139" s="14">
        <v>10</v>
      </c>
      <c r="J139" s="14"/>
      <c r="K139" s="14">
        <v>15</v>
      </c>
      <c r="L139" s="14"/>
      <c r="M139" s="13"/>
      <c r="N139" s="13"/>
      <c r="O139" s="13">
        <f t="shared" si="7"/>
        <v>0</v>
      </c>
      <c r="P139" s="13">
        <f t="shared" si="7"/>
        <v>0</v>
      </c>
      <c r="Q139" s="28"/>
      <c r="R139" s="26">
        <f t="shared" si="8"/>
        <v>0</v>
      </c>
      <c r="S139" s="13"/>
      <c r="U139" s="17"/>
    </row>
    <row r="140" spans="1:21" x14ac:dyDescent="0.3">
      <c r="A140" s="12"/>
      <c r="B140" s="12"/>
      <c r="C140" s="13">
        <v>4000</v>
      </c>
      <c r="D140" s="13"/>
      <c r="E140" s="14">
        <v>130</v>
      </c>
      <c r="F140" s="14"/>
      <c r="G140" s="14">
        <v>20</v>
      </c>
      <c r="H140" s="14"/>
      <c r="I140" s="14">
        <v>10</v>
      </c>
      <c r="J140" s="14"/>
      <c r="K140" s="14">
        <v>15</v>
      </c>
      <c r="L140" s="14"/>
      <c r="M140" s="13"/>
      <c r="N140" s="13"/>
      <c r="O140" s="13">
        <f t="shared" si="7"/>
        <v>0</v>
      </c>
      <c r="P140" s="13">
        <f t="shared" si="7"/>
        <v>0</v>
      </c>
      <c r="Q140" s="28"/>
      <c r="R140" s="26">
        <f t="shared" si="8"/>
        <v>0</v>
      </c>
      <c r="S140" s="13"/>
      <c r="U140" s="17"/>
    </row>
    <row r="141" spans="1:21" x14ac:dyDescent="0.3">
      <c r="A141" s="12"/>
      <c r="B141" s="12"/>
      <c r="C141" s="13">
        <v>4000</v>
      </c>
      <c r="D141" s="13"/>
      <c r="E141" s="14">
        <v>130</v>
      </c>
      <c r="F141" s="14"/>
      <c r="G141" s="14">
        <v>20</v>
      </c>
      <c r="H141" s="14"/>
      <c r="I141" s="14">
        <v>10</v>
      </c>
      <c r="J141" s="14"/>
      <c r="K141" s="14">
        <v>15</v>
      </c>
      <c r="L141" s="14"/>
      <c r="M141" s="13"/>
      <c r="N141" s="13"/>
      <c r="O141" s="13">
        <f t="shared" si="7"/>
        <v>0</v>
      </c>
      <c r="P141" s="13">
        <f t="shared" si="7"/>
        <v>0</v>
      </c>
      <c r="Q141" s="28"/>
      <c r="R141" s="26">
        <f t="shared" si="8"/>
        <v>0</v>
      </c>
      <c r="S141" s="13"/>
      <c r="U141" s="17"/>
    </row>
    <row r="142" spans="1:21" x14ac:dyDescent="0.3">
      <c r="A142" s="12"/>
      <c r="B142" s="12"/>
      <c r="C142" s="13">
        <v>4000</v>
      </c>
      <c r="D142" s="13"/>
      <c r="E142" s="14">
        <v>130</v>
      </c>
      <c r="F142" s="14"/>
      <c r="G142" s="14">
        <v>20</v>
      </c>
      <c r="H142" s="14"/>
      <c r="I142" s="14">
        <v>10</v>
      </c>
      <c r="J142" s="14"/>
      <c r="K142" s="14">
        <v>15</v>
      </c>
      <c r="L142" s="14"/>
      <c r="M142" s="13"/>
      <c r="N142" s="13"/>
      <c r="O142" s="13">
        <f t="shared" si="7"/>
        <v>0</v>
      </c>
      <c r="P142" s="13">
        <f t="shared" si="7"/>
        <v>0</v>
      </c>
      <c r="Q142" s="28"/>
      <c r="R142" s="26">
        <f t="shared" si="8"/>
        <v>0</v>
      </c>
      <c r="S142" s="13"/>
      <c r="U142" s="17"/>
    </row>
    <row r="143" spans="1:21" x14ac:dyDescent="0.3">
      <c r="A143" s="12"/>
      <c r="B143" s="12"/>
      <c r="C143" s="13">
        <v>4000</v>
      </c>
      <c r="D143" s="13"/>
      <c r="E143" s="14">
        <v>130</v>
      </c>
      <c r="F143" s="14"/>
      <c r="G143" s="14">
        <v>20</v>
      </c>
      <c r="H143" s="14"/>
      <c r="I143" s="14">
        <v>10</v>
      </c>
      <c r="J143" s="14"/>
      <c r="K143" s="14">
        <v>15</v>
      </c>
      <c r="L143" s="14"/>
      <c r="M143" s="13"/>
      <c r="N143" s="13"/>
      <c r="O143" s="13">
        <f t="shared" si="7"/>
        <v>0</v>
      </c>
      <c r="P143" s="13">
        <f t="shared" si="7"/>
        <v>0</v>
      </c>
      <c r="Q143" s="28"/>
      <c r="R143" s="26">
        <f t="shared" si="8"/>
        <v>0</v>
      </c>
      <c r="S143" s="13"/>
      <c r="U143" s="17"/>
    </row>
    <row r="144" spans="1:21" x14ac:dyDescent="0.3">
      <c r="A144" s="12"/>
      <c r="B144" s="12"/>
      <c r="C144" s="13">
        <v>4000</v>
      </c>
      <c r="D144" s="13"/>
      <c r="E144" s="14">
        <v>130</v>
      </c>
      <c r="F144" s="14"/>
      <c r="G144" s="14">
        <v>20</v>
      </c>
      <c r="H144" s="14"/>
      <c r="I144" s="14">
        <v>10</v>
      </c>
      <c r="J144" s="14"/>
      <c r="K144" s="14">
        <v>15</v>
      </c>
      <c r="L144" s="14"/>
      <c r="M144" s="13"/>
      <c r="N144" s="13"/>
      <c r="O144" s="13">
        <f t="shared" si="7"/>
        <v>0</v>
      </c>
      <c r="P144" s="13">
        <f t="shared" si="7"/>
        <v>0</v>
      </c>
      <c r="Q144" s="28"/>
      <c r="R144" s="26">
        <f t="shared" si="8"/>
        <v>0</v>
      </c>
      <c r="S144" s="13"/>
      <c r="U144" s="17"/>
    </row>
    <row r="145" spans="1:21" x14ac:dyDescent="0.3">
      <c r="A145" s="12"/>
      <c r="B145" s="12"/>
      <c r="C145" s="13">
        <v>4000</v>
      </c>
      <c r="D145" s="13"/>
      <c r="E145" s="14">
        <v>130</v>
      </c>
      <c r="F145" s="14"/>
      <c r="G145" s="14">
        <v>20</v>
      </c>
      <c r="H145" s="14"/>
      <c r="I145" s="14">
        <v>10</v>
      </c>
      <c r="J145" s="14"/>
      <c r="K145" s="14">
        <v>15</v>
      </c>
      <c r="L145" s="14"/>
      <c r="M145" s="13"/>
      <c r="N145" s="13"/>
      <c r="O145" s="13">
        <f t="shared" si="7"/>
        <v>0</v>
      </c>
      <c r="P145" s="13">
        <f t="shared" si="7"/>
        <v>0</v>
      </c>
      <c r="Q145" s="28"/>
      <c r="R145" s="26">
        <f t="shared" si="8"/>
        <v>0</v>
      </c>
      <c r="S145" s="13"/>
      <c r="U145" s="17"/>
    </row>
    <row r="146" spans="1:21" x14ac:dyDescent="0.3">
      <c r="A146" s="12"/>
      <c r="B146" s="12"/>
      <c r="C146" s="13">
        <v>4000</v>
      </c>
      <c r="D146" s="13"/>
      <c r="E146" s="14">
        <v>130</v>
      </c>
      <c r="F146" s="14"/>
      <c r="G146" s="14">
        <v>20</v>
      </c>
      <c r="H146" s="14"/>
      <c r="I146" s="14">
        <v>10</v>
      </c>
      <c r="J146" s="14"/>
      <c r="K146" s="14">
        <v>15</v>
      </c>
      <c r="L146" s="14"/>
      <c r="M146" s="13"/>
      <c r="N146" s="13"/>
      <c r="O146" s="13">
        <f t="shared" si="7"/>
        <v>0</v>
      </c>
      <c r="P146" s="13">
        <f t="shared" si="7"/>
        <v>0</v>
      </c>
      <c r="Q146" s="28"/>
      <c r="R146" s="26">
        <f t="shared" si="8"/>
        <v>0</v>
      </c>
      <c r="S146" s="13"/>
      <c r="U146" s="17"/>
    </row>
    <row r="147" spans="1:21" x14ac:dyDescent="0.3">
      <c r="A147" s="12"/>
      <c r="B147" s="12"/>
      <c r="C147" s="13">
        <v>4000</v>
      </c>
      <c r="D147" s="13"/>
      <c r="E147" s="14">
        <v>130</v>
      </c>
      <c r="F147" s="14"/>
      <c r="G147" s="14">
        <v>20</v>
      </c>
      <c r="H147" s="14"/>
      <c r="I147" s="14">
        <v>10</v>
      </c>
      <c r="J147" s="14"/>
      <c r="K147" s="14">
        <v>15</v>
      </c>
      <c r="L147" s="14"/>
      <c r="M147" s="13"/>
      <c r="N147" s="13"/>
      <c r="O147" s="13">
        <f t="shared" si="7"/>
        <v>0</v>
      </c>
      <c r="P147" s="13">
        <f t="shared" si="7"/>
        <v>0</v>
      </c>
      <c r="Q147" s="28"/>
      <c r="R147" s="26">
        <f t="shared" si="8"/>
        <v>0</v>
      </c>
      <c r="S147" s="13"/>
      <c r="U147" s="17"/>
    </row>
    <row r="148" spans="1:21" x14ac:dyDescent="0.3">
      <c r="A148" s="12"/>
      <c r="B148" s="12"/>
      <c r="C148" s="13">
        <v>4000</v>
      </c>
      <c r="D148" s="13"/>
      <c r="E148" s="14">
        <v>130</v>
      </c>
      <c r="F148" s="14"/>
      <c r="G148" s="14">
        <v>20</v>
      </c>
      <c r="H148" s="14"/>
      <c r="I148" s="14">
        <v>10</v>
      </c>
      <c r="J148" s="14"/>
      <c r="K148" s="14">
        <v>15</v>
      </c>
      <c r="L148" s="14"/>
      <c r="M148" s="13"/>
      <c r="N148" s="13"/>
      <c r="O148" s="13">
        <f t="shared" si="7"/>
        <v>0</v>
      </c>
      <c r="P148" s="13">
        <f t="shared" si="7"/>
        <v>0</v>
      </c>
      <c r="Q148" s="28"/>
      <c r="R148" s="26">
        <f t="shared" si="8"/>
        <v>0</v>
      </c>
      <c r="S148" s="13"/>
      <c r="U148" s="17"/>
    </row>
    <row r="149" spans="1:21" x14ac:dyDescent="0.3">
      <c r="A149" s="12"/>
      <c r="B149" s="12"/>
      <c r="C149" s="13">
        <v>4000</v>
      </c>
      <c r="D149" s="13"/>
      <c r="E149" s="14">
        <v>130</v>
      </c>
      <c r="F149" s="14"/>
      <c r="G149" s="14">
        <v>20</v>
      </c>
      <c r="H149" s="14"/>
      <c r="I149" s="14">
        <v>10</v>
      </c>
      <c r="J149" s="14"/>
      <c r="K149" s="14">
        <v>15</v>
      </c>
      <c r="L149" s="14"/>
      <c r="M149" s="13"/>
      <c r="N149" s="13"/>
      <c r="O149" s="13">
        <f t="shared" si="7"/>
        <v>0</v>
      </c>
      <c r="P149" s="13">
        <f t="shared" si="7"/>
        <v>0</v>
      </c>
      <c r="Q149" s="28"/>
      <c r="R149" s="26">
        <f t="shared" si="8"/>
        <v>0</v>
      </c>
      <c r="S149" s="13"/>
      <c r="U149" s="17"/>
    </row>
    <row r="150" spans="1:21" x14ac:dyDescent="0.3">
      <c r="A150" s="12"/>
      <c r="B150" s="12"/>
      <c r="C150" s="13">
        <v>4000</v>
      </c>
      <c r="D150" s="13"/>
      <c r="E150" s="14">
        <v>130</v>
      </c>
      <c r="F150" s="14"/>
      <c r="G150" s="14">
        <v>20</v>
      </c>
      <c r="H150" s="14"/>
      <c r="I150" s="14">
        <v>10</v>
      </c>
      <c r="J150" s="14"/>
      <c r="K150" s="14">
        <v>15</v>
      </c>
      <c r="L150" s="14"/>
      <c r="M150" s="13"/>
      <c r="N150" s="13"/>
      <c r="O150" s="13">
        <f t="shared" si="7"/>
        <v>0</v>
      </c>
      <c r="P150" s="13">
        <f t="shared" si="7"/>
        <v>0</v>
      </c>
      <c r="Q150" s="28"/>
      <c r="R150" s="26">
        <f t="shared" si="8"/>
        <v>0</v>
      </c>
      <c r="S150" s="13"/>
      <c r="U150" s="17"/>
    </row>
    <row r="151" spans="1:21" x14ac:dyDescent="0.3">
      <c r="A151" s="12"/>
      <c r="B151" s="12"/>
      <c r="C151" s="13">
        <v>4000</v>
      </c>
      <c r="D151" s="13"/>
      <c r="E151" s="14">
        <v>130</v>
      </c>
      <c r="F151" s="14"/>
      <c r="G151" s="14">
        <v>20</v>
      </c>
      <c r="H151" s="14"/>
      <c r="I151" s="14">
        <v>10</v>
      </c>
      <c r="J151" s="14"/>
      <c r="K151" s="14">
        <v>15</v>
      </c>
      <c r="L151" s="14"/>
      <c r="M151" s="13"/>
      <c r="N151" s="13"/>
      <c r="O151" s="13">
        <f t="shared" si="7"/>
        <v>0</v>
      </c>
      <c r="P151" s="13">
        <f t="shared" si="7"/>
        <v>0</v>
      </c>
      <c r="Q151" s="28"/>
      <c r="R151" s="26">
        <f t="shared" si="8"/>
        <v>0</v>
      </c>
      <c r="S151" s="13"/>
      <c r="U151" s="17"/>
    </row>
    <row r="152" spans="1:21" x14ac:dyDescent="0.3">
      <c r="A152" s="12"/>
      <c r="B152" s="12"/>
      <c r="C152" s="13">
        <v>4000</v>
      </c>
      <c r="D152" s="13"/>
      <c r="E152" s="14">
        <v>130</v>
      </c>
      <c r="F152" s="14"/>
      <c r="G152" s="14">
        <v>20</v>
      </c>
      <c r="H152" s="14"/>
      <c r="I152" s="14">
        <v>10</v>
      </c>
      <c r="J152" s="14"/>
      <c r="K152" s="14">
        <v>15</v>
      </c>
      <c r="L152" s="14"/>
      <c r="M152" s="13"/>
      <c r="N152" s="13"/>
      <c r="O152" s="13">
        <f t="shared" si="7"/>
        <v>0</v>
      </c>
      <c r="P152" s="13">
        <f t="shared" si="7"/>
        <v>0</v>
      </c>
      <c r="Q152" s="28"/>
      <c r="R152" s="26">
        <f t="shared" si="8"/>
        <v>0</v>
      </c>
      <c r="S152" s="13"/>
      <c r="U152" s="17"/>
    </row>
    <row r="153" spans="1:21" x14ac:dyDescent="0.3">
      <c r="A153" s="12"/>
      <c r="B153" s="12"/>
      <c r="C153" s="13">
        <v>4000</v>
      </c>
      <c r="D153" s="13"/>
      <c r="E153" s="14">
        <v>130</v>
      </c>
      <c r="F153" s="14"/>
      <c r="G153" s="14">
        <v>20</v>
      </c>
      <c r="H153" s="14"/>
      <c r="I153" s="14">
        <v>10</v>
      </c>
      <c r="J153" s="14"/>
      <c r="K153" s="14">
        <v>15</v>
      </c>
      <c r="L153" s="14"/>
      <c r="M153" s="13"/>
      <c r="N153" s="13"/>
      <c r="O153" s="13">
        <f t="shared" si="7"/>
        <v>0</v>
      </c>
      <c r="P153" s="13">
        <f t="shared" si="7"/>
        <v>0</v>
      </c>
      <c r="Q153" s="28"/>
      <c r="R153" s="26">
        <f t="shared" si="8"/>
        <v>0</v>
      </c>
      <c r="S153" s="13"/>
      <c r="U153" s="17"/>
    </row>
    <row r="154" spans="1:21" x14ac:dyDescent="0.3">
      <c r="A154" s="12"/>
      <c r="B154" s="12"/>
      <c r="C154" s="13">
        <v>4000</v>
      </c>
      <c r="D154" s="13"/>
      <c r="E154" s="14">
        <v>130</v>
      </c>
      <c r="F154" s="14"/>
      <c r="G154" s="14">
        <v>20</v>
      </c>
      <c r="H154" s="14"/>
      <c r="I154" s="14">
        <v>10</v>
      </c>
      <c r="J154" s="14"/>
      <c r="K154" s="14">
        <v>15</v>
      </c>
      <c r="L154" s="14"/>
      <c r="M154" s="13"/>
      <c r="N154" s="13"/>
      <c r="O154" s="13">
        <f t="shared" si="7"/>
        <v>0</v>
      </c>
      <c r="P154" s="13">
        <f t="shared" si="7"/>
        <v>0</v>
      </c>
      <c r="Q154" s="28"/>
      <c r="R154" s="26">
        <f t="shared" si="8"/>
        <v>0</v>
      </c>
      <c r="S154" s="13"/>
      <c r="U154" s="17"/>
    </row>
    <row r="155" spans="1:21" x14ac:dyDescent="0.3">
      <c r="A155" s="12"/>
      <c r="B155" s="12"/>
      <c r="C155" s="13">
        <v>4000</v>
      </c>
      <c r="D155" s="13"/>
      <c r="E155" s="14">
        <v>130</v>
      </c>
      <c r="F155" s="14"/>
      <c r="G155" s="14">
        <v>20</v>
      </c>
      <c r="H155" s="14"/>
      <c r="I155" s="14">
        <v>10</v>
      </c>
      <c r="J155" s="14"/>
      <c r="K155" s="14">
        <v>15</v>
      </c>
      <c r="L155" s="14"/>
      <c r="M155" s="13"/>
      <c r="N155" s="13"/>
      <c r="O155" s="13">
        <f t="shared" si="7"/>
        <v>0</v>
      </c>
      <c r="P155" s="13">
        <f t="shared" si="7"/>
        <v>0</v>
      </c>
      <c r="Q155" s="28"/>
      <c r="R155" s="26">
        <f t="shared" si="8"/>
        <v>0</v>
      </c>
      <c r="S155" s="13"/>
      <c r="U155" s="17"/>
    </row>
    <row r="156" spans="1:21" x14ac:dyDescent="0.3">
      <c r="A156" s="12"/>
      <c r="B156" s="12"/>
      <c r="C156" s="13">
        <v>4000</v>
      </c>
      <c r="D156" s="13"/>
      <c r="E156" s="14">
        <v>130</v>
      </c>
      <c r="F156" s="14"/>
      <c r="G156" s="14">
        <v>20</v>
      </c>
      <c r="H156" s="14"/>
      <c r="I156" s="14">
        <v>10</v>
      </c>
      <c r="J156" s="14"/>
      <c r="K156" s="14">
        <v>15</v>
      </c>
      <c r="L156" s="14"/>
      <c r="M156" s="13"/>
      <c r="N156" s="13"/>
      <c r="O156" s="13">
        <f t="shared" si="7"/>
        <v>0</v>
      </c>
      <c r="P156" s="13">
        <f t="shared" si="7"/>
        <v>0</v>
      </c>
      <c r="Q156" s="28"/>
      <c r="R156" s="26">
        <f t="shared" si="8"/>
        <v>0</v>
      </c>
      <c r="S156" s="13"/>
      <c r="U156" s="17"/>
    </row>
    <row r="157" spans="1:21" x14ac:dyDescent="0.3">
      <c r="A157" s="12"/>
      <c r="B157" s="12"/>
      <c r="C157" s="13">
        <v>4000</v>
      </c>
      <c r="D157" s="13"/>
      <c r="E157" s="14">
        <v>130</v>
      </c>
      <c r="F157" s="14"/>
      <c r="G157" s="14">
        <v>20</v>
      </c>
      <c r="H157" s="14"/>
      <c r="I157" s="14">
        <v>10</v>
      </c>
      <c r="J157" s="14"/>
      <c r="K157" s="14">
        <v>15</v>
      </c>
      <c r="L157" s="14"/>
      <c r="M157" s="13"/>
      <c r="N157" s="13"/>
      <c r="O157" s="13">
        <f t="shared" si="7"/>
        <v>0</v>
      </c>
      <c r="P157" s="13">
        <f t="shared" si="7"/>
        <v>0</v>
      </c>
      <c r="Q157" s="28"/>
      <c r="R157" s="26">
        <f t="shared" si="8"/>
        <v>0</v>
      </c>
      <c r="S157" s="13"/>
      <c r="U157" s="17"/>
    </row>
    <row r="158" spans="1:21" x14ac:dyDescent="0.3">
      <c r="A158" s="12"/>
      <c r="B158" s="12"/>
      <c r="C158" s="13">
        <v>4000</v>
      </c>
      <c r="D158" s="13"/>
      <c r="E158" s="14">
        <v>130</v>
      </c>
      <c r="F158" s="14"/>
      <c r="G158" s="14">
        <v>20</v>
      </c>
      <c r="H158" s="14"/>
      <c r="I158" s="14">
        <v>10</v>
      </c>
      <c r="J158" s="14"/>
      <c r="K158" s="14">
        <v>15</v>
      </c>
      <c r="L158" s="14"/>
      <c r="M158" s="13"/>
      <c r="N158" s="13"/>
      <c r="O158" s="13">
        <f t="shared" si="7"/>
        <v>0</v>
      </c>
      <c r="P158" s="13">
        <f t="shared" si="7"/>
        <v>0</v>
      </c>
      <c r="Q158" s="28"/>
      <c r="R158" s="26">
        <f t="shared" si="8"/>
        <v>0</v>
      </c>
      <c r="S158" s="13"/>
      <c r="U158" s="17"/>
    </row>
    <row r="159" spans="1:21" x14ac:dyDescent="0.3">
      <c r="A159" s="12"/>
      <c r="B159" s="12"/>
      <c r="C159" s="13">
        <v>4000</v>
      </c>
      <c r="D159" s="13"/>
      <c r="E159" s="14">
        <v>130</v>
      </c>
      <c r="F159" s="14"/>
      <c r="G159" s="14">
        <v>20</v>
      </c>
      <c r="H159" s="14"/>
      <c r="I159" s="14">
        <v>10</v>
      </c>
      <c r="J159" s="14"/>
      <c r="K159" s="14">
        <v>15</v>
      </c>
      <c r="L159" s="14"/>
      <c r="M159" s="13"/>
      <c r="N159" s="13"/>
      <c r="O159" s="13">
        <f t="shared" si="7"/>
        <v>0</v>
      </c>
      <c r="P159" s="13">
        <f t="shared" si="7"/>
        <v>0</v>
      </c>
      <c r="Q159" s="28"/>
      <c r="R159" s="26">
        <f t="shared" si="8"/>
        <v>0</v>
      </c>
      <c r="S159" s="13"/>
      <c r="U159" s="17"/>
    </row>
    <row r="160" spans="1:21" x14ac:dyDescent="0.3">
      <c r="A160" s="12"/>
      <c r="B160" s="12"/>
      <c r="C160" s="13">
        <v>4000</v>
      </c>
      <c r="D160" s="13"/>
      <c r="E160" s="14">
        <v>130</v>
      </c>
      <c r="F160" s="14"/>
      <c r="G160" s="14">
        <v>20</v>
      </c>
      <c r="H160" s="14"/>
      <c r="I160" s="14">
        <v>10</v>
      </c>
      <c r="J160" s="14"/>
      <c r="K160" s="14">
        <v>15</v>
      </c>
      <c r="L160" s="14"/>
      <c r="M160" s="13"/>
      <c r="N160" s="13"/>
      <c r="O160" s="13">
        <f t="shared" si="7"/>
        <v>0</v>
      </c>
      <c r="P160" s="13">
        <f t="shared" si="7"/>
        <v>0</v>
      </c>
      <c r="Q160" s="28"/>
      <c r="R160" s="26">
        <f t="shared" si="8"/>
        <v>0</v>
      </c>
      <c r="S160" s="13"/>
      <c r="U160" s="17"/>
    </row>
    <row r="161" spans="1:21" x14ac:dyDescent="0.3">
      <c r="A161" s="12"/>
      <c r="B161" s="12"/>
      <c r="C161" s="13">
        <v>4000</v>
      </c>
      <c r="D161" s="13"/>
      <c r="E161" s="14">
        <v>130</v>
      </c>
      <c r="F161" s="14"/>
      <c r="G161" s="14">
        <v>20</v>
      </c>
      <c r="H161" s="14"/>
      <c r="I161" s="14">
        <v>10</v>
      </c>
      <c r="J161" s="14"/>
      <c r="K161" s="14">
        <v>15</v>
      </c>
      <c r="L161" s="14"/>
      <c r="M161" s="13"/>
      <c r="N161" s="13"/>
      <c r="O161" s="13">
        <f t="shared" si="7"/>
        <v>0</v>
      </c>
      <c r="P161" s="13">
        <f t="shared" si="7"/>
        <v>0</v>
      </c>
      <c r="Q161" s="28"/>
      <c r="R161" s="26">
        <f t="shared" si="8"/>
        <v>0</v>
      </c>
      <c r="S161" s="13"/>
      <c r="U161" s="17"/>
    </row>
    <row r="162" spans="1:21" x14ac:dyDescent="0.3">
      <c r="A162" s="12"/>
      <c r="B162" s="12"/>
      <c r="C162" s="13">
        <v>4000</v>
      </c>
      <c r="D162" s="13"/>
      <c r="E162" s="14">
        <v>130</v>
      </c>
      <c r="F162" s="14"/>
      <c r="G162" s="14">
        <v>20</v>
      </c>
      <c r="H162" s="14"/>
      <c r="I162" s="14">
        <v>10</v>
      </c>
      <c r="J162" s="14"/>
      <c r="K162" s="14">
        <v>15</v>
      </c>
      <c r="L162" s="14"/>
      <c r="M162" s="13"/>
      <c r="N162" s="13"/>
      <c r="O162" s="13">
        <f t="shared" si="7"/>
        <v>0</v>
      </c>
      <c r="P162" s="13">
        <f t="shared" si="7"/>
        <v>0</v>
      </c>
      <c r="Q162" s="28"/>
      <c r="R162" s="26">
        <f t="shared" si="8"/>
        <v>0</v>
      </c>
      <c r="S162" s="13"/>
      <c r="U162" s="17"/>
    </row>
    <row r="163" spans="1:21" x14ac:dyDescent="0.3">
      <c r="A163" s="12"/>
      <c r="B163" s="12"/>
      <c r="C163" s="13">
        <v>4000</v>
      </c>
      <c r="D163" s="13"/>
      <c r="E163" s="14">
        <v>130</v>
      </c>
      <c r="F163" s="14"/>
      <c r="G163" s="14">
        <v>20</v>
      </c>
      <c r="H163" s="14"/>
      <c r="I163" s="14">
        <v>10</v>
      </c>
      <c r="J163" s="14"/>
      <c r="K163" s="14">
        <v>15</v>
      </c>
      <c r="L163" s="14"/>
      <c r="M163" s="13"/>
      <c r="N163" s="13"/>
      <c r="O163" s="13">
        <f t="shared" si="7"/>
        <v>0</v>
      </c>
      <c r="P163" s="13">
        <f t="shared" si="7"/>
        <v>0</v>
      </c>
      <c r="Q163" s="28"/>
      <c r="R163" s="26">
        <f t="shared" si="8"/>
        <v>0</v>
      </c>
      <c r="S163" s="13"/>
      <c r="U163" s="17"/>
    </row>
    <row r="164" spans="1:21" x14ac:dyDescent="0.3">
      <c r="A164" s="12"/>
      <c r="B164" s="12"/>
      <c r="C164" s="13">
        <v>4000</v>
      </c>
      <c r="D164" s="13"/>
      <c r="E164" s="14">
        <v>130</v>
      </c>
      <c r="F164" s="14"/>
      <c r="G164" s="14">
        <v>20</v>
      </c>
      <c r="H164" s="14"/>
      <c r="I164" s="14">
        <v>10</v>
      </c>
      <c r="J164" s="14"/>
      <c r="K164" s="14">
        <v>15</v>
      </c>
      <c r="L164" s="14"/>
      <c r="M164" s="13"/>
      <c r="N164" s="13"/>
      <c r="O164" s="13">
        <f t="shared" si="7"/>
        <v>0</v>
      </c>
      <c r="P164" s="13">
        <f t="shared" si="7"/>
        <v>0</v>
      </c>
      <c r="Q164" s="28"/>
      <c r="R164" s="26">
        <f t="shared" si="8"/>
        <v>0</v>
      </c>
      <c r="S164" s="13"/>
      <c r="U164" s="17"/>
    </row>
    <row r="165" spans="1:21" x14ac:dyDescent="0.3">
      <c r="A165" s="12"/>
      <c r="B165" s="12"/>
      <c r="C165" s="13">
        <v>4000</v>
      </c>
      <c r="D165" s="13"/>
      <c r="E165" s="14">
        <v>130</v>
      </c>
      <c r="F165" s="14"/>
      <c r="G165" s="14">
        <v>20</v>
      </c>
      <c r="H165" s="14"/>
      <c r="I165" s="14">
        <v>10</v>
      </c>
      <c r="J165" s="14"/>
      <c r="K165" s="14">
        <v>15</v>
      </c>
      <c r="L165" s="14"/>
      <c r="M165" s="13"/>
      <c r="N165" s="13"/>
      <c r="O165" s="13">
        <f t="shared" si="7"/>
        <v>0</v>
      </c>
      <c r="P165" s="13">
        <f t="shared" si="7"/>
        <v>0</v>
      </c>
      <c r="Q165" s="28"/>
      <c r="R165" s="26">
        <f t="shared" si="8"/>
        <v>0</v>
      </c>
      <c r="S165" s="13"/>
      <c r="U165" s="17"/>
    </row>
    <row r="166" spans="1:21" x14ac:dyDescent="0.3">
      <c r="A166" s="12"/>
      <c r="B166" s="12"/>
      <c r="C166" s="13">
        <v>4000</v>
      </c>
      <c r="D166" s="13"/>
      <c r="E166" s="14">
        <v>130</v>
      </c>
      <c r="F166" s="14"/>
      <c r="G166" s="14">
        <v>20</v>
      </c>
      <c r="H166" s="14"/>
      <c r="I166" s="14">
        <v>10</v>
      </c>
      <c r="J166" s="14"/>
      <c r="K166" s="14">
        <v>15</v>
      </c>
      <c r="L166" s="14"/>
      <c r="M166" s="13"/>
      <c r="N166" s="13"/>
      <c r="O166" s="13">
        <f t="shared" si="7"/>
        <v>0</v>
      </c>
      <c r="P166" s="13">
        <f t="shared" si="7"/>
        <v>0</v>
      </c>
      <c r="Q166" s="28"/>
      <c r="R166" s="26">
        <f t="shared" si="8"/>
        <v>0</v>
      </c>
      <c r="S166" s="13"/>
      <c r="U166" s="17"/>
    </row>
    <row r="167" spans="1:21" x14ac:dyDescent="0.3">
      <c r="A167" s="12"/>
      <c r="B167" s="12"/>
      <c r="C167" s="13">
        <v>4000</v>
      </c>
      <c r="D167" s="13"/>
      <c r="E167" s="14">
        <v>130</v>
      </c>
      <c r="F167" s="14"/>
      <c r="G167" s="14">
        <v>20</v>
      </c>
      <c r="H167" s="14"/>
      <c r="I167" s="14">
        <v>10</v>
      </c>
      <c r="J167" s="14"/>
      <c r="K167" s="14">
        <v>15</v>
      </c>
      <c r="L167" s="14"/>
      <c r="M167" s="13"/>
      <c r="N167" s="13"/>
      <c r="O167" s="13">
        <f t="shared" si="7"/>
        <v>0</v>
      </c>
      <c r="P167" s="13">
        <f t="shared" si="7"/>
        <v>0</v>
      </c>
      <c r="Q167" s="28"/>
      <c r="R167" s="26">
        <f t="shared" si="8"/>
        <v>0</v>
      </c>
      <c r="S167" s="13"/>
      <c r="U167" s="17"/>
    </row>
    <row r="168" spans="1:21" x14ac:dyDescent="0.3">
      <c r="A168" s="12"/>
      <c r="B168" s="12"/>
      <c r="C168" s="13">
        <v>4000</v>
      </c>
      <c r="D168" s="13"/>
      <c r="E168" s="14">
        <v>130</v>
      </c>
      <c r="F168" s="14"/>
      <c r="G168" s="14">
        <v>20</v>
      </c>
      <c r="H168" s="14"/>
      <c r="I168" s="14">
        <v>10</v>
      </c>
      <c r="J168" s="14"/>
      <c r="K168" s="14">
        <v>15</v>
      </c>
      <c r="L168" s="14"/>
      <c r="M168" s="13"/>
      <c r="N168" s="13"/>
      <c r="O168" s="13">
        <f t="shared" si="7"/>
        <v>0</v>
      </c>
      <c r="P168" s="13">
        <f t="shared" si="7"/>
        <v>0</v>
      </c>
      <c r="Q168" s="28"/>
      <c r="R168" s="26">
        <f t="shared" si="8"/>
        <v>0</v>
      </c>
      <c r="S168" s="13"/>
      <c r="U168" s="17"/>
    </row>
    <row r="169" spans="1:21" x14ac:dyDescent="0.3">
      <c r="A169" s="12"/>
      <c r="B169" s="12"/>
      <c r="C169" s="13">
        <v>4000</v>
      </c>
      <c r="D169" s="13"/>
      <c r="E169" s="14">
        <v>130</v>
      </c>
      <c r="F169" s="14"/>
      <c r="G169" s="14">
        <v>20</v>
      </c>
      <c r="H169" s="14"/>
      <c r="I169" s="14">
        <v>10</v>
      </c>
      <c r="J169" s="14"/>
      <c r="K169" s="14">
        <v>15</v>
      </c>
      <c r="L169" s="14"/>
      <c r="M169" s="13"/>
      <c r="N169" s="13"/>
      <c r="O169" s="13">
        <f t="shared" si="7"/>
        <v>0</v>
      </c>
      <c r="P169" s="13">
        <f t="shared" si="7"/>
        <v>0</v>
      </c>
      <c r="Q169" s="28"/>
      <c r="R169" s="26">
        <f t="shared" si="8"/>
        <v>0</v>
      </c>
      <c r="S169" s="13"/>
      <c r="U169" s="17"/>
    </row>
    <row r="170" spans="1:21" x14ac:dyDescent="0.3">
      <c r="A170" s="12"/>
      <c r="B170" s="12"/>
      <c r="C170" s="13">
        <v>4000</v>
      </c>
      <c r="D170" s="13"/>
      <c r="E170" s="14">
        <v>130</v>
      </c>
      <c r="F170" s="14"/>
      <c r="G170" s="14">
        <v>20</v>
      </c>
      <c r="H170" s="14"/>
      <c r="I170" s="14">
        <v>10</v>
      </c>
      <c r="J170" s="14"/>
      <c r="K170" s="14">
        <v>15</v>
      </c>
      <c r="L170" s="14"/>
      <c r="M170" s="13"/>
      <c r="N170" s="13"/>
      <c r="O170" s="13">
        <f t="shared" si="7"/>
        <v>0</v>
      </c>
      <c r="P170" s="13">
        <f t="shared" si="7"/>
        <v>0</v>
      </c>
      <c r="Q170" s="28"/>
      <c r="R170" s="26">
        <f t="shared" si="8"/>
        <v>0</v>
      </c>
      <c r="S170" s="13"/>
      <c r="U170" s="17"/>
    </row>
    <row r="171" spans="1:21" x14ac:dyDescent="0.3">
      <c r="A171" s="12"/>
      <c r="B171" s="12"/>
      <c r="C171" s="13">
        <v>4000</v>
      </c>
      <c r="D171" s="13"/>
      <c r="E171" s="14">
        <v>130</v>
      </c>
      <c r="F171" s="14"/>
      <c r="G171" s="14">
        <v>20</v>
      </c>
      <c r="H171" s="14"/>
      <c r="I171" s="14">
        <v>10</v>
      </c>
      <c r="J171" s="14"/>
      <c r="K171" s="14">
        <v>15</v>
      </c>
      <c r="L171" s="14"/>
      <c r="M171" s="13"/>
      <c r="N171" s="13"/>
      <c r="O171" s="13">
        <f t="shared" si="7"/>
        <v>0</v>
      </c>
      <c r="P171" s="13">
        <f t="shared" si="7"/>
        <v>0</v>
      </c>
      <c r="Q171" s="28"/>
      <c r="R171" s="26">
        <f t="shared" si="8"/>
        <v>0</v>
      </c>
      <c r="S171" s="13"/>
      <c r="U171" s="17"/>
    </row>
    <row r="172" spans="1:21" x14ac:dyDescent="0.3">
      <c r="A172" s="12"/>
      <c r="B172" s="12"/>
      <c r="C172" s="13">
        <v>4000</v>
      </c>
      <c r="D172" s="13"/>
      <c r="E172" s="14">
        <v>130</v>
      </c>
      <c r="F172" s="14"/>
      <c r="G172" s="14">
        <v>20</v>
      </c>
      <c r="H172" s="14"/>
      <c r="I172" s="14">
        <v>10</v>
      </c>
      <c r="J172" s="14"/>
      <c r="K172" s="14">
        <v>15</v>
      </c>
      <c r="L172" s="14"/>
      <c r="M172" s="13"/>
      <c r="N172" s="13"/>
      <c r="O172" s="13">
        <f t="shared" si="7"/>
        <v>0</v>
      </c>
      <c r="P172" s="13">
        <f t="shared" si="7"/>
        <v>0</v>
      </c>
      <c r="Q172" s="28"/>
      <c r="R172" s="26">
        <f t="shared" si="8"/>
        <v>0</v>
      </c>
      <c r="S172" s="13"/>
      <c r="U172" s="17"/>
    </row>
    <row r="173" spans="1:21" x14ac:dyDescent="0.3">
      <c r="A173" s="12"/>
      <c r="B173" s="12"/>
      <c r="C173" s="13">
        <v>4000</v>
      </c>
      <c r="D173" s="13"/>
      <c r="E173" s="14">
        <v>130</v>
      </c>
      <c r="F173" s="14"/>
      <c r="G173" s="14">
        <v>20</v>
      </c>
      <c r="H173" s="14"/>
      <c r="I173" s="14">
        <v>10</v>
      </c>
      <c r="J173" s="14"/>
      <c r="K173" s="14">
        <v>15</v>
      </c>
      <c r="L173" s="14"/>
      <c r="M173" s="13"/>
      <c r="N173" s="13"/>
      <c r="O173" s="13">
        <f t="shared" si="7"/>
        <v>0</v>
      </c>
      <c r="P173" s="13">
        <f t="shared" si="7"/>
        <v>0</v>
      </c>
      <c r="Q173" s="28"/>
      <c r="R173" s="26">
        <f t="shared" si="8"/>
        <v>0</v>
      </c>
      <c r="S173" s="13"/>
      <c r="U173" s="17"/>
    </row>
    <row r="174" spans="1:21" x14ac:dyDescent="0.3">
      <c r="A174" s="12"/>
      <c r="B174" s="12"/>
      <c r="C174" s="13">
        <v>4000</v>
      </c>
      <c r="D174" s="13"/>
      <c r="E174" s="14">
        <v>130</v>
      </c>
      <c r="F174" s="14"/>
      <c r="G174" s="14">
        <v>20</v>
      </c>
      <c r="H174" s="14"/>
      <c r="I174" s="14">
        <v>10</v>
      </c>
      <c r="J174" s="14"/>
      <c r="K174" s="14">
        <v>15</v>
      </c>
      <c r="L174" s="14"/>
      <c r="M174" s="13"/>
      <c r="N174" s="13"/>
      <c r="O174" s="13">
        <f t="shared" si="7"/>
        <v>0</v>
      </c>
      <c r="P174" s="13">
        <f t="shared" si="7"/>
        <v>0</v>
      </c>
      <c r="Q174" s="28"/>
      <c r="R174" s="26">
        <f t="shared" si="8"/>
        <v>0</v>
      </c>
      <c r="S174" s="13"/>
      <c r="U174" s="17"/>
    </row>
    <row r="175" spans="1:21" x14ac:dyDescent="0.3">
      <c r="A175" s="12"/>
      <c r="B175" s="12"/>
      <c r="C175" s="13">
        <v>4000</v>
      </c>
      <c r="D175" s="13"/>
      <c r="E175" s="14">
        <v>130</v>
      </c>
      <c r="F175" s="14"/>
      <c r="G175" s="14">
        <v>20</v>
      </c>
      <c r="H175" s="14"/>
      <c r="I175" s="14">
        <v>10</v>
      </c>
      <c r="J175" s="14"/>
      <c r="K175" s="14">
        <v>15</v>
      </c>
      <c r="L175" s="14"/>
      <c r="M175" s="13"/>
      <c r="N175" s="13"/>
      <c r="O175" s="13">
        <f t="shared" si="7"/>
        <v>0</v>
      </c>
      <c r="P175" s="13">
        <f t="shared" si="7"/>
        <v>0</v>
      </c>
      <c r="Q175" s="28"/>
      <c r="R175" s="26">
        <f t="shared" si="8"/>
        <v>0</v>
      </c>
      <c r="S175" s="13"/>
      <c r="U175" s="17"/>
    </row>
    <row r="176" spans="1:21" x14ac:dyDescent="0.3">
      <c r="A176" s="12"/>
      <c r="B176" s="12"/>
      <c r="C176" s="13">
        <v>4000</v>
      </c>
      <c r="D176" s="13"/>
      <c r="E176" s="14">
        <v>130</v>
      </c>
      <c r="F176" s="14"/>
      <c r="G176" s="14">
        <v>20</v>
      </c>
      <c r="H176" s="14"/>
      <c r="I176" s="14">
        <v>10</v>
      </c>
      <c r="J176" s="14"/>
      <c r="K176" s="14">
        <v>15</v>
      </c>
      <c r="L176" s="14"/>
      <c r="M176" s="13"/>
      <c r="N176" s="13"/>
      <c r="O176" s="13">
        <f t="shared" si="7"/>
        <v>0</v>
      </c>
      <c r="P176" s="13">
        <f t="shared" si="7"/>
        <v>0</v>
      </c>
      <c r="Q176" s="28"/>
      <c r="R176" s="26">
        <f t="shared" si="8"/>
        <v>0</v>
      </c>
      <c r="S176" s="13"/>
      <c r="U176" s="17"/>
    </row>
    <row r="177" spans="1:21" x14ac:dyDescent="0.3">
      <c r="A177" s="12"/>
      <c r="B177" s="12"/>
      <c r="C177" s="13">
        <v>4000</v>
      </c>
      <c r="D177" s="13"/>
      <c r="E177" s="14">
        <v>130</v>
      </c>
      <c r="F177" s="14"/>
      <c r="G177" s="14">
        <v>20</v>
      </c>
      <c r="H177" s="14"/>
      <c r="I177" s="14">
        <v>10</v>
      </c>
      <c r="J177" s="14"/>
      <c r="K177" s="14">
        <v>15</v>
      </c>
      <c r="L177" s="14"/>
      <c r="M177" s="13"/>
      <c r="N177" s="13"/>
      <c r="O177" s="13">
        <f t="shared" si="7"/>
        <v>0</v>
      </c>
      <c r="P177" s="13">
        <f t="shared" si="7"/>
        <v>0</v>
      </c>
      <c r="Q177" s="28"/>
      <c r="R177" s="26">
        <f t="shared" si="8"/>
        <v>0</v>
      </c>
      <c r="S177" s="13"/>
      <c r="U177" s="17"/>
    </row>
    <row r="178" spans="1:21" x14ac:dyDescent="0.3">
      <c r="A178" s="12"/>
      <c r="B178" s="12"/>
      <c r="C178" s="13">
        <v>4000</v>
      </c>
      <c r="D178" s="13"/>
      <c r="E178" s="14">
        <v>130</v>
      </c>
      <c r="F178" s="14"/>
      <c r="G178" s="14">
        <v>20</v>
      </c>
      <c r="H178" s="14"/>
      <c r="I178" s="14">
        <v>10</v>
      </c>
      <c r="J178" s="14"/>
      <c r="K178" s="14">
        <v>15</v>
      </c>
      <c r="L178" s="14"/>
      <c r="M178" s="13"/>
      <c r="N178" s="13"/>
      <c r="O178" s="13">
        <f t="shared" si="7"/>
        <v>0</v>
      </c>
      <c r="P178" s="13">
        <f t="shared" si="7"/>
        <v>0</v>
      </c>
      <c r="Q178" s="28"/>
      <c r="R178" s="26">
        <f t="shared" si="8"/>
        <v>0</v>
      </c>
      <c r="S178" s="13"/>
      <c r="U178" s="17"/>
    </row>
    <row r="179" spans="1:21" x14ac:dyDescent="0.3">
      <c r="A179" s="12"/>
      <c r="B179" s="12"/>
      <c r="C179" s="13">
        <v>4000</v>
      </c>
      <c r="D179" s="13"/>
      <c r="E179" s="14">
        <v>130</v>
      </c>
      <c r="F179" s="14"/>
      <c r="G179" s="14">
        <v>20</v>
      </c>
      <c r="H179" s="14"/>
      <c r="I179" s="14">
        <v>10</v>
      </c>
      <c r="J179" s="14"/>
      <c r="K179" s="14">
        <v>15</v>
      </c>
      <c r="L179" s="14"/>
      <c r="M179" s="13"/>
      <c r="N179" s="13"/>
      <c r="O179" s="13">
        <f t="shared" si="7"/>
        <v>0</v>
      </c>
      <c r="P179" s="13">
        <f t="shared" si="7"/>
        <v>0</v>
      </c>
      <c r="Q179" s="28"/>
      <c r="R179" s="26">
        <f t="shared" si="8"/>
        <v>0</v>
      </c>
      <c r="S179" s="13"/>
      <c r="U179" s="17"/>
    </row>
    <row r="180" spans="1:21" x14ac:dyDescent="0.3">
      <c r="A180" s="12"/>
      <c r="B180" s="12"/>
      <c r="C180" s="13">
        <v>4000</v>
      </c>
      <c r="D180" s="13"/>
      <c r="E180" s="14">
        <v>130</v>
      </c>
      <c r="F180" s="14"/>
      <c r="G180" s="14">
        <v>20</v>
      </c>
      <c r="H180" s="14"/>
      <c r="I180" s="14">
        <v>10</v>
      </c>
      <c r="J180" s="14"/>
      <c r="K180" s="14">
        <v>15</v>
      </c>
      <c r="L180" s="14"/>
      <c r="M180" s="13"/>
      <c r="N180" s="13"/>
      <c r="O180" s="13">
        <f t="shared" si="7"/>
        <v>0</v>
      </c>
      <c r="P180" s="13">
        <f t="shared" si="7"/>
        <v>0</v>
      </c>
      <c r="Q180" s="28"/>
      <c r="R180" s="26">
        <f t="shared" si="8"/>
        <v>0</v>
      </c>
      <c r="S180" s="13"/>
      <c r="U180" s="17"/>
    </row>
    <row r="181" spans="1:21" x14ac:dyDescent="0.3">
      <c r="A181" s="12"/>
      <c r="B181" s="12"/>
      <c r="C181" s="13">
        <v>4000</v>
      </c>
      <c r="D181" s="13"/>
      <c r="E181" s="14">
        <v>130</v>
      </c>
      <c r="F181" s="14"/>
      <c r="G181" s="14">
        <v>20</v>
      </c>
      <c r="H181" s="14"/>
      <c r="I181" s="14">
        <v>10</v>
      </c>
      <c r="J181" s="14"/>
      <c r="K181" s="14">
        <v>15</v>
      </c>
      <c r="L181" s="14"/>
      <c r="M181" s="13"/>
      <c r="N181" s="13"/>
      <c r="O181" s="13">
        <f t="shared" si="7"/>
        <v>0</v>
      </c>
      <c r="P181" s="13">
        <f t="shared" si="7"/>
        <v>0</v>
      </c>
      <c r="Q181" s="28"/>
      <c r="R181" s="26">
        <f t="shared" si="8"/>
        <v>0</v>
      </c>
      <c r="S181" s="13"/>
      <c r="U181" s="17"/>
    </row>
    <row r="182" spans="1:21" x14ac:dyDescent="0.3">
      <c r="A182" s="12"/>
      <c r="B182" s="12"/>
      <c r="C182" s="13">
        <v>4000</v>
      </c>
      <c r="D182" s="13"/>
      <c r="E182" s="14">
        <v>130</v>
      </c>
      <c r="F182" s="14"/>
      <c r="G182" s="14">
        <v>20</v>
      </c>
      <c r="H182" s="14"/>
      <c r="I182" s="14">
        <v>10</v>
      </c>
      <c r="J182" s="14"/>
      <c r="K182" s="14">
        <v>15</v>
      </c>
      <c r="L182" s="14"/>
      <c r="M182" s="13"/>
      <c r="N182" s="13"/>
      <c r="O182" s="13">
        <f t="shared" si="7"/>
        <v>0</v>
      </c>
      <c r="P182" s="13">
        <f t="shared" si="7"/>
        <v>0</v>
      </c>
      <c r="Q182" s="28"/>
      <c r="R182" s="26">
        <f t="shared" si="8"/>
        <v>0</v>
      </c>
      <c r="S182" s="13"/>
      <c r="U182" s="17"/>
    </row>
    <row r="183" spans="1:21" x14ac:dyDescent="0.3">
      <c r="A183" s="12"/>
      <c r="B183" s="12"/>
      <c r="C183" s="13">
        <v>4000</v>
      </c>
      <c r="D183" s="13"/>
      <c r="E183" s="14">
        <v>130</v>
      </c>
      <c r="F183" s="14"/>
      <c r="G183" s="14">
        <v>20</v>
      </c>
      <c r="H183" s="14"/>
      <c r="I183" s="14">
        <v>10</v>
      </c>
      <c r="J183" s="14"/>
      <c r="K183" s="14">
        <v>15</v>
      </c>
      <c r="L183" s="14"/>
      <c r="M183" s="13"/>
      <c r="N183" s="13"/>
      <c r="O183" s="13">
        <f t="shared" si="7"/>
        <v>0</v>
      </c>
      <c r="P183" s="13">
        <f t="shared" si="7"/>
        <v>0</v>
      </c>
      <c r="Q183" s="28"/>
      <c r="R183" s="26">
        <f t="shared" si="8"/>
        <v>0</v>
      </c>
      <c r="S183" s="13"/>
      <c r="U183" s="17"/>
    </row>
    <row r="184" spans="1:21" x14ac:dyDescent="0.3">
      <c r="A184" s="12"/>
      <c r="B184" s="12"/>
      <c r="C184" s="13">
        <v>4000</v>
      </c>
      <c r="D184" s="13"/>
      <c r="E184" s="14">
        <v>130</v>
      </c>
      <c r="F184" s="14"/>
      <c r="G184" s="14">
        <v>20</v>
      </c>
      <c r="H184" s="14"/>
      <c r="I184" s="14">
        <v>10</v>
      </c>
      <c r="J184" s="14"/>
      <c r="K184" s="14">
        <v>15</v>
      </c>
      <c r="L184" s="14"/>
      <c r="M184" s="13"/>
      <c r="N184" s="13"/>
      <c r="O184" s="13">
        <f t="shared" si="7"/>
        <v>0</v>
      </c>
      <c r="P184" s="13">
        <f t="shared" si="7"/>
        <v>0</v>
      </c>
      <c r="Q184" s="28"/>
      <c r="R184" s="26">
        <f t="shared" si="8"/>
        <v>0</v>
      </c>
      <c r="S184" s="13"/>
      <c r="U184" s="17"/>
    </row>
    <row r="185" spans="1:21" x14ac:dyDescent="0.3">
      <c r="A185" s="12"/>
      <c r="B185" s="12"/>
      <c r="C185" s="13">
        <v>4000</v>
      </c>
      <c r="D185" s="13"/>
      <c r="E185" s="14">
        <v>130</v>
      </c>
      <c r="F185" s="14"/>
      <c r="G185" s="14">
        <v>20</v>
      </c>
      <c r="H185" s="14"/>
      <c r="I185" s="14">
        <v>10</v>
      </c>
      <c r="J185" s="14"/>
      <c r="K185" s="14">
        <v>15</v>
      </c>
      <c r="L185" s="14"/>
      <c r="M185" s="13"/>
      <c r="N185" s="13"/>
      <c r="O185" s="13">
        <f t="shared" si="7"/>
        <v>0</v>
      </c>
      <c r="P185" s="13">
        <f t="shared" si="7"/>
        <v>0</v>
      </c>
      <c r="Q185" s="28"/>
      <c r="R185" s="26">
        <f t="shared" si="8"/>
        <v>0</v>
      </c>
      <c r="S185" s="13"/>
      <c r="U185" s="17"/>
    </row>
    <row r="186" spans="1:21" x14ac:dyDescent="0.3">
      <c r="A186" s="12"/>
      <c r="B186" s="12"/>
      <c r="C186" s="13">
        <v>4000</v>
      </c>
      <c r="D186" s="13"/>
      <c r="E186" s="14">
        <v>130</v>
      </c>
      <c r="F186" s="14"/>
      <c r="G186" s="14">
        <v>20</v>
      </c>
      <c r="H186" s="14"/>
      <c r="I186" s="14">
        <v>10</v>
      </c>
      <c r="J186" s="14"/>
      <c r="K186" s="14">
        <v>15</v>
      </c>
      <c r="L186" s="14"/>
      <c r="M186" s="13"/>
      <c r="N186" s="13"/>
      <c r="O186" s="13">
        <f t="shared" si="7"/>
        <v>0</v>
      </c>
      <c r="P186" s="13">
        <f t="shared" si="7"/>
        <v>0</v>
      </c>
      <c r="Q186" s="28"/>
      <c r="R186" s="26">
        <f t="shared" si="8"/>
        <v>0</v>
      </c>
      <c r="S186" s="13"/>
      <c r="U186" s="17"/>
    </row>
    <row r="187" spans="1:21" x14ac:dyDescent="0.3">
      <c r="A187" s="12"/>
      <c r="B187" s="12"/>
      <c r="C187" s="13">
        <v>4000</v>
      </c>
      <c r="D187" s="13"/>
      <c r="E187" s="14">
        <v>130</v>
      </c>
      <c r="F187" s="14"/>
      <c r="G187" s="14">
        <v>20</v>
      </c>
      <c r="H187" s="14"/>
      <c r="I187" s="14">
        <v>10</v>
      </c>
      <c r="J187" s="14"/>
      <c r="K187" s="14">
        <v>15</v>
      </c>
      <c r="L187" s="14"/>
      <c r="M187" s="13"/>
      <c r="N187" s="13"/>
      <c r="O187" s="13">
        <f t="shared" si="7"/>
        <v>0</v>
      </c>
      <c r="P187" s="13">
        <f t="shared" si="7"/>
        <v>0</v>
      </c>
      <c r="Q187" s="28"/>
      <c r="R187" s="26">
        <f t="shared" si="8"/>
        <v>0</v>
      </c>
      <c r="S187" s="13"/>
      <c r="U187" s="17"/>
    </row>
    <row r="188" spans="1:21" x14ac:dyDescent="0.3">
      <c r="A188" s="12"/>
      <c r="B188" s="12"/>
      <c r="C188" s="13">
        <v>4000</v>
      </c>
      <c r="D188" s="13"/>
      <c r="E188" s="14">
        <v>130</v>
      </c>
      <c r="F188" s="14"/>
      <c r="G188" s="14">
        <v>20</v>
      </c>
      <c r="H188" s="14"/>
      <c r="I188" s="14">
        <v>10</v>
      </c>
      <c r="J188" s="14"/>
      <c r="K188" s="14">
        <v>15</v>
      </c>
      <c r="L188" s="14"/>
      <c r="M188" s="13"/>
      <c r="N188" s="13"/>
      <c r="O188" s="13">
        <f t="shared" si="7"/>
        <v>0</v>
      </c>
      <c r="P188" s="13">
        <f t="shared" si="7"/>
        <v>0</v>
      </c>
      <c r="Q188" s="28"/>
      <c r="R188" s="26">
        <f t="shared" si="8"/>
        <v>0</v>
      </c>
      <c r="S188" s="13"/>
      <c r="U188" s="17"/>
    </row>
    <row r="189" spans="1:21" x14ac:dyDescent="0.3">
      <c r="A189" s="12"/>
      <c r="B189" s="12"/>
      <c r="C189" s="13">
        <v>4000</v>
      </c>
      <c r="D189" s="13"/>
      <c r="E189" s="14">
        <v>130</v>
      </c>
      <c r="F189" s="14"/>
      <c r="G189" s="14">
        <v>20</v>
      </c>
      <c r="H189" s="14"/>
      <c r="I189" s="14">
        <v>10</v>
      </c>
      <c r="J189" s="14"/>
      <c r="K189" s="14">
        <v>15</v>
      </c>
      <c r="L189" s="14"/>
      <c r="M189" s="13"/>
      <c r="N189" s="13"/>
      <c r="O189" s="13">
        <f t="shared" si="7"/>
        <v>0</v>
      </c>
      <c r="P189" s="13">
        <f t="shared" si="7"/>
        <v>0</v>
      </c>
      <c r="Q189" s="28"/>
      <c r="R189" s="26">
        <f t="shared" si="8"/>
        <v>0</v>
      </c>
      <c r="S189" s="13"/>
      <c r="U189" s="17"/>
    </row>
    <row r="190" spans="1:21" x14ac:dyDescent="0.3">
      <c r="A190" s="12"/>
      <c r="B190" s="12"/>
      <c r="C190" s="13">
        <v>4000</v>
      </c>
      <c r="D190" s="13"/>
      <c r="E190" s="14">
        <v>130</v>
      </c>
      <c r="F190" s="14"/>
      <c r="G190" s="14">
        <v>20</v>
      </c>
      <c r="H190" s="14"/>
      <c r="I190" s="14">
        <v>10</v>
      </c>
      <c r="J190" s="14"/>
      <c r="K190" s="14">
        <v>15</v>
      </c>
      <c r="L190" s="14"/>
      <c r="M190" s="13"/>
      <c r="N190" s="13"/>
      <c r="O190" s="13">
        <f t="shared" si="7"/>
        <v>0</v>
      </c>
      <c r="P190" s="13">
        <f t="shared" si="7"/>
        <v>0</v>
      </c>
      <c r="Q190" s="28"/>
      <c r="R190" s="26">
        <f t="shared" si="8"/>
        <v>0</v>
      </c>
      <c r="S190" s="13"/>
      <c r="U190" s="17"/>
    </row>
    <row r="191" spans="1:21" x14ac:dyDescent="0.3">
      <c r="A191" s="12"/>
      <c r="B191" s="12"/>
      <c r="C191" s="13">
        <v>4000</v>
      </c>
      <c r="D191" s="13"/>
      <c r="E191" s="14">
        <v>130</v>
      </c>
      <c r="F191" s="14"/>
      <c r="G191" s="14">
        <v>20</v>
      </c>
      <c r="H191" s="14"/>
      <c r="I191" s="14">
        <v>10</v>
      </c>
      <c r="J191" s="14"/>
      <c r="K191" s="14">
        <v>15</v>
      </c>
      <c r="L191" s="14"/>
      <c r="M191" s="13"/>
      <c r="N191" s="13"/>
      <c r="O191" s="13">
        <f t="shared" si="7"/>
        <v>0</v>
      </c>
      <c r="P191" s="13">
        <f t="shared" si="7"/>
        <v>0</v>
      </c>
      <c r="Q191" s="28"/>
      <c r="R191" s="26">
        <f t="shared" si="8"/>
        <v>0</v>
      </c>
      <c r="S191" s="13"/>
      <c r="U191" s="17"/>
    </row>
    <row r="192" spans="1:21" x14ac:dyDescent="0.3">
      <c r="A192" s="12"/>
      <c r="B192" s="12"/>
      <c r="C192" s="13">
        <v>4000</v>
      </c>
      <c r="D192" s="13"/>
      <c r="E192" s="14">
        <v>130</v>
      </c>
      <c r="F192" s="14"/>
      <c r="G192" s="14">
        <v>20</v>
      </c>
      <c r="H192" s="14"/>
      <c r="I192" s="14">
        <v>10</v>
      </c>
      <c r="J192" s="14"/>
      <c r="K192" s="14">
        <v>15</v>
      </c>
      <c r="L192" s="14"/>
      <c r="M192" s="13"/>
      <c r="N192" s="13"/>
      <c r="O192" s="13">
        <f t="shared" si="7"/>
        <v>0</v>
      </c>
      <c r="P192" s="13">
        <f t="shared" si="7"/>
        <v>0</v>
      </c>
      <c r="Q192" s="28"/>
      <c r="R192" s="26">
        <f t="shared" si="8"/>
        <v>0</v>
      </c>
      <c r="S192" s="13"/>
      <c r="U192" s="17"/>
    </row>
    <row r="193" spans="1:21" x14ac:dyDescent="0.3">
      <c r="A193" s="12"/>
      <c r="B193" s="12"/>
      <c r="C193" s="13">
        <v>4000</v>
      </c>
      <c r="D193" s="13"/>
      <c r="E193" s="14">
        <v>130</v>
      </c>
      <c r="F193" s="14"/>
      <c r="G193" s="14">
        <v>20</v>
      </c>
      <c r="H193" s="14"/>
      <c r="I193" s="14">
        <v>10</v>
      </c>
      <c r="J193" s="14"/>
      <c r="K193" s="14">
        <v>15</v>
      </c>
      <c r="L193" s="14"/>
      <c r="M193" s="13"/>
      <c r="N193" s="13"/>
      <c r="O193" s="13">
        <f t="shared" si="7"/>
        <v>0</v>
      </c>
      <c r="P193" s="13">
        <f t="shared" si="7"/>
        <v>0</v>
      </c>
      <c r="Q193" s="28"/>
      <c r="R193" s="26">
        <f t="shared" si="8"/>
        <v>0</v>
      </c>
      <c r="S193" s="13"/>
      <c r="U193" s="17"/>
    </row>
    <row r="194" spans="1:21" x14ac:dyDescent="0.3">
      <c r="A194" s="12"/>
      <c r="B194" s="12"/>
      <c r="C194" s="13">
        <v>4000</v>
      </c>
      <c r="D194" s="13"/>
      <c r="E194" s="14">
        <v>130</v>
      </c>
      <c r="F194" s="14"/>
      <c r="G194" s="14">
        <v>20</v>
      </c>
      <c r="H194" s="14"/>
      <c r="I194" s="14">
        <v>10</v>
      </c>
      <c r="J194" s="14"/>
      <c r="K194" s="14">
        <v>15</v>
      </c>
      <c r="L194" s="14"/>
      <c r="M194" s="13"/>
      <c r="N194" s="13"/>
      <c r="O194" s="13">
        <f t="shared" si="7"/>
        <v>0</v>
      </c>
      <c r="P194" s="13">
        <f t="shared" si="7"/>
        <v>0</v>
      </c>
      <c r="Q194" s="28"/>
      <c r="R194" s="26">
        <f t="shared" si="8"/>
        <v>0</v>
      </c>
      <c r="S194" s="13"/>
      <c r="U194" s="17"/>
    </row>
    <row r="195" spans="1:21" x14ac:dyDescent="0.3">
      <c r="A195" s="12"/>
      <c r="B195" s="12"/>
      <c r="C195" s="13">
        <v>4000</v>
      </c>
      <c r="D195" s="13"/>
      <c r="E195" s="14">
        <v>130</v>
      </c>
      <c r="F195" s="14"/>
      <c r="G195" s="14">
        <v>20</v>
      </c>
      <c r="H195" s="14"/>
      <c r="I195" s="14">
        <v>10</v>
      </c>
      <c r="J195" s="14"/>
      <c r="K195" s="14">
        <v>15</v>
      </c>
      <c r="L195" s="14"/>
      <c r="M195" s="13"/>
      <c r="N195" s="13"/>
      <c r="O195" s="13">
        <f t="shared" si="7"/>
        <v>0</v>
      </c>
      <c r="P195" s="13">
        <f t="shared" si="7"/>
        <v>0</v>
      </c>
      <c r="Q195" s="28"/>
      <c r="R195" s="26">
        <f t="shared" si="8"/>
        <v>0</v>
      </c>
      <c r="S195" s="13"/>
      <c r="U195" s="17"/>
    </row>
    <row r="196" spans="1:21" x14ac:dyDescent="0.3">
      <c r="A196" s="12"/>
      <c r="B196" s="12"/>
      <c r="C196" s="13">
        <v>4000</v>
      </c>
      <c r="D196" s="13"/>
      <c r="E196" s="14">
        <v>130</v>
      </c>
      <c r="F196" s="14"/>
      <c r="G196" s="14">
        <v>20</v>
      </c>
      <c r="H196" s="14"/>
      <c r="I196" s="14">
        <v>10</v>
      </c>
      <c r="J196" s="14"/>
      <c r="K196" s="14">
        <v>15</v>
      </c>
      <c r="L196" s="14"/>
      <c r="M196" s="13"/>
      <c r="N196" s="13"/>
      <c r="O196" s="13">
        <f t="shared" si="7"/>
        <v>0</v>
      </c>
      <c r="P196" s="13">
        <f t="shared" si="7"/>
        <v>0</v>
      </c>
      <c r="Q196" s="28"/>
      <c r="R196" s="26">
        <f t="shared" si="8"/>
        <v>0</v>
      </c>
      <c r="S196" s="13"/>
      <c r="U196" s="17"/>
    </row>
    <row r="197" spans="1:21" x14ac:dyDescent="0.3">
      <c r="A197" s="12"/>
      <c r="B197" s="12"/>
      <c r="C197" s="13">
        <v>4000</v>
      </c>
      <c r="D197" s="13"/>
      <c r="E197" s="14">
        <v>130</v>
      </c>
      <c r="F197" s="14"/>
      <c r="G197" s="14">
        <v>20</v>
      </c>
      <c r="H197" s="14"/>
      <c r="I197" s="14">
        <v>10</v>
      </c>
      <c r="J197" s="14"/>
      <c r="K197" s="14">
        <v>15</v>
      </c>
      <c r="L197" s="14"/>
      <c r="M197" s="13"/>
      <c r="N197" s="13"/>
      <c r="O197" s="13">
        <f t="shared" si="7"/>
        <v>0</v>
      </c>
      <c r="P197" s="13">
        <f t="shared" si="7"/>
        <v>0</v>
      </c>
      <c r="Q197" s="28"/>
      <c r="R197" s="26">
        <f t="shared" si="8"/>
        <v>0</v>
      </c>
      <c r="S197" s="13"/>
      <c r="U197" s="17"/>
    </row>
    <row r="198" spans="1:21" x14ac:dyDescent="0.3">
      <c r="A198" s="12"/>
      <c r="B198" s="12"/>
      <c r="C198" s="13">
        <v>4000</v>
      </c>
      <c r="D198" s="13"/>
      <c r="E198" s="14">
        <v>130</v>
      </c>
      <c r="F198" s="14"/>
      <c r="G198" s="14">
        <v>20</v>
      </c>
      <c r="H198" s="14"/>
      <c r="I198" s="14">
        <v>10</v>
      </c>
      <c r="J198" s="14"/>
      <c r="K198" s="14">
        <v>15</v>
      </c>
      <c r="L198" s="14"/>
      <c r="M198" s="13"/>
      <c r="N198" s="13"/>
      <c r="O198" s="13">
        <f t="shared" si="7"/>
        <v>0</v>
      </c>
      <c r="P198" s="13">
        <f t="shared" si="7"/>
        <v>0</v>
      </c>
      <c r="Q198" s="28"/>
      <c r="R198" s="26">
        <f t="shared" si="8"/>
        <v>0</v>
      </c>
      <c r="S198" s="13"/>
      <c r="U198" s="17"/>
    </row>
    <row r="199" spans="1:21" x14ac:dyDescent="0.3">
      <c r="A199" s="12"/>
      <c r="B199" s="12"/>
      <c r="C199" s="13">
        <v>4000</v>
      </c>
      <c r="D199" s="13"/>
      <c r="E199" s="14">
        <v>130</v>
      </c>
      <c r="F199" s="14"/>
      <c r="G199" s="14">
        <v>20</v>
      </c>
      <c r="H199" s="14"/>
      <c r="I199" s="14">
        <v>10</v>
      </c>
      <c r="J199" s="14"/>
      <c r="K199" s="14">
        <v>15</v>
      </c>
      <c r="L199" s="14"/>
      <c r="M199" s="13"/>
      <c r="N199" s="13"/>
      <c r="O199" s="13">
        <f t="shared" si="7"/>
        <v>0</v>
      </c>
      <c r="P199" s="13">
        <f t="shared" si="7"/>
        <v>0</v>
      </c>
      <c r="Q199" s="28"/>
      <c r="R199" s="26">
        <f t="shared" si="8"/>
        <v>0</v>
      </c>
      <c r="S199" s="13"/>
      <c r="U199" s="17"/>
    </row>
    <row r="200" spans="1:21" x14ac:dyDescent="0.3">
      <c r="A200" s="12"/>
      <c r="B200" s="12"/>
      <c r="C200" s="13">
        <v>4000</v>
      </c>
      <c r="D200" s="13"/>
      <c r="E200" s="14">
        <v>130</v>
      </c>
      <c r="F200" s="14"/>
      <c r="G200" s="14">
        <v>20</v>
      </c>
      <c r="H200" s="14"/>
      <c r="I200" s="14">
        <v>10</v>
      </c>
      <c r="J200" s="14"/>
      <c r="K200" s="14">
        <v>15</v>
      </c>
      <c r="L200" s="14"/>
      <c r="M200" s="13"/>
      <c r="N200" s="13"/>
      <c r="O200" s="13">
        <f t="shared" ref="O200:P214" si="9">+M200/8</f>
        <v>0</v>
      </c>
      <c r="P200" s="13">
        <f t="shared" si="9"/>
        <v>0</v>
      </c>
      <c r="Q200" s="28"/>
      <c r="R200" s="26">
        <f t="shared" si="8"/>
        <v>0</v>
      </c>
      <c r="S200" s="13"/>
      <c r="U200" s="17"/>
    </row>
    <row r="201" spans="1:21" x14ac:dyDescent="0.3">
      <c r="A201" s="12"/>
      <c r="B201" s="12"/>
      <c r="C201" s="13">
        <v>4000</v>
      </c>
      <c r="D201" s="13"/>
      <c r="E201" s="14">
        <v>130</v>
      </c>
      <c r="F201" s="14"/>
      <c r="G201" s="14">
        <v>20</v>
      </c>
      <c r="H201" s="14"/>
      <c r="I201" s="14">
        <v>10</v>
      </c>
      <c r="J201" s="14"/>
      <c r="K201" s="14">
        <v>15</v>
      </c>
      <c r="L201" s="14"/>
      <c r="M201" s="13"/>
      <c r="N201" s="13"/>
      <c r="O201" s="13">
        <f t="shared" si="9"/>
        <v>0</v>
      </c>
      <c r="P201" s="13">
        <f t="shared" si="9"/>
        <v>0</v>
      </c>
      <c r="Q201" s="28"/>
      <c r="R201" s="26">
        <f t="shared" ref="R201:R214" si="10">+(((D201/C201)+(F201/E201)+(H201/G201)+(J201/I201)+(L201/K201)+O201))*0.05</f>
        <v>0</v>
      </c>
      <c r="S201" s="13"/>
      <c r="U201" s="17"/>
    </row>
    <row r="202" spans="1:21" x14ac:dyDescent="0.3">
      <c r="A202" s="12"/>
      <c r="B202" s="12"/>
      <c r="C202" s="13">
        <v>4000</v>
      </c>
      <c r="D202" s="13"/>
      <c r="E202" s="14">
        <v>130</v>
      </c>
      <c r="F202" s="14"/>
      <c r="G202" s="14">
        <v>20</v>
      </c>
      <c r="H202" s="14"/>
      <c r="I202" s="14">
        <v>10</v>
      </c>
      <c r="J202" s="14"/>
      <c r="K202" s="14">
        <v>15</v>
      </c>
      <c r="L202" s="14"/>
      <c r="M202" s="13"/>
      <c r="N202" s="13"/>
      <c r="O202" s="13">
        <f t="shared" si="9"/>
        <v>0</v>
      </c>
      <c r="P202" s="13">
        <f t="shared" si="9"/>
        <v>0</v>
      </c>
      <c r="Q202" s="28"/>
      <c r="R202" s="26">
        <f t="shared" si="10"/>
        <v>0</v>
      </c>
      <c r="S202" s="13"/>
      <c r="U202" s="17"/>
    </row>
    <row r="203" spans="1:21" x14ac:dyDescent="0.3">
      <c r="A203" s="12"/>
      <c r="B203" s="12"/>
      <c r="C203" s="13">
        <v>4000</v>
      </c>
      <c r="D203" s="13"/>
      <c r="E203" s="14">
        <v>130</v>
      </c>
      <c r="F203" s="14"/>
      <c r="G203" s="14">
        <v>20</v>
      </c>
      <c r="H203" s="14"/>
      <c r="I203" s="14">
        <v>10</v>
      </c>
      <c r="J203" s="14"/>
      <c r="K203" s="14">
        <v>15</v>
      </c>
      <c r="L203" s="14"/>
      <c r="M203" s="13"/>
      <c r="N203" s="13"/>
      <c r="O203" s="13">
        <f t="shared" si="9"/>
        <v>0</v>
      </c>
      <c r="P203" s="13">
        <f t="shared" si="9"/>
        <v>0</v>
      </c>
      <c r="Q203" s="28"/>
      <c r="R203" s="26">
        <f t="shared" si="10"/>
        <v>0</v>
      </c>
      <c r="S203" s="13"/>
      <c r="U203" s="17"/>
    </row>
    <row r="204" spans="1:21" x14ac:dyDescent="0.3">
      <c r="A204" s="12"/>
      <c r="B204" s="12"/>
      <c r="C204" s="13">
        <v>4000</v>
      </c>
      <c r="D204" s="13"/>
      <c r="E204" s="14">
        <v>130</v>
      </c>
      <c r="F204" s="14"/>
      <c r="G204" s="14">
        <v>20</v>
      </c>
      <c r="H204" s="14"/>
      <c r="I204" s="14">
        <v>10</v>
      </c>
      <c r="J204" s="14"/>
      <c r="K204" s="14">
        <v>15</v>
      </c>
      <c r="L204" s="14"/>
      <c r="M204" s="13"/>
      <c r="N204" s="13"/>
      <c r="O204" s="13">
        <f t="shared" si="9"/>
        <v>0</v>
      </c>
      <c r="P204" s="13">
        <f t="shared" si="9"/>
        <v>0</v>
      </c>
      <c r="Q204" s="28"/>
      <c r="R204" s="26">
        <f t="shared" si="10"/>
        <v>0</v>
      </c>
      <c r="S204" s="13"/>
      <c r="U204" s="17"/>
    </row>
    <row r="205" spans="1:21" x14ac:dyDescent="0.3">
      <c r="A205" s="12"/>
      <c r="B205" s="12"/>
      <c r="C205" s="13">
        <v>4000</v>
      </c>
      <c r="D205" s="13"/>
      <c r="E205" s="14">
        <v>130</v>
      </c>
      <c r="F205" s="14"/>
      <c r="G205" s="14">
        <v>20</v>
      </c>
      <c r="H205" s="14"/>
      <c r="I205" s="14">
        <v>10</v>
      </c>
      <c r="J205" s="14"/>
      <c r="K205" s="14">
        <v>15</v>
      </c>
      <c r="L205" s="14"/>
      <c r="M205" s="13"/>
      <c r="N205" s="13"/>
      <c r="O205" s="13">
        <f t="shared" si="9"/>
        <v>0</v>
      </c>
      <c r="P205" s="13">
        <f t="shared" si="9"/>
        <v>0</v>
      </c>
      <c r="Q205" s="28"/>
      <c r="R205" s="26">
        <f t="shared" si="10"/>
        <v>0</v>
      </c>
      <c r="S205" s="13"/>
      <c r="U205" s="17"/>
    </row>
    <row r="206" spans="1:21" x14ac:dyDescent="0.3">
      <c r="A206" s="12"/>
      <c r="B206" s="12"/>
      <c r="C206" s="13">
        <v>4000</v>
      </c>
      <c r="D206" s="13"/>
      <c r="E206" s="14">
        <v>130</v>
      </c>
      <c r="F206" s="14"/>
      <c r="G206" s="14">
        <v>20</v>
      </c>
      <c r="H206" s="14"/>
      <c r="I206" s="14">
        <v>10</v>
      </c>
      <c r="J206" s="14"/>
      <c r="K206" s="14">
        <v>15</v>
      </c>
      <c r="L206" s="14"/>
      <c r="M206" s="13"/>
      <c r="N206" s="13"/>
      <c r="O206" s="13">
        <f t="shared" si="9"/>
        <v>0</v>
      </c>
      <c r="P206" s="13">
        <f t="shared" si="9"/>
        <v>0</v>
      </c>
      <c r="Q206" s="28"/>
      <c r="R206" s="26">
        <f t="shared" si="10"/>
        <v>0</v>
      </c>
      <c r="S206" s="13"/>
      <c r="U206" s="17"/>
    </row>
    <row r="207" spans="1:21" x14ac:dyDescent="0.3">
      <c r="A207" s="12"/>
      <c r="B207" s="12"/>
      <c r="C207" s="13">
        <v>4000</v>
      </c>
      <c r="D207" s="13"/>
      <c r="E207" s="14">
        <v>130</v>
      </c>
      <c r="F207" s="14"/>
      <c r="G207" s="14">
        <v>20</v>
      </c>
      <c r="H207" s="14"/>
      <c r="I207" s="14">
        <v>10</v>
      </c>
      <c r="J207" s="14"/>
      <c r="K207" s="14">
        <v>15</v>
      </c>
      <c r="L207" s="14"/>
      <c r="M207" s="13"/>
      <c r="N207" s="13"/>
      <c r="O207" s="13">
        <f t="shared" si="9"/>
        <v>0</v>
      </c>
      <c r="P207" s="13">
        <f t="shared" si="9"/>
        <v>0</v>
      </c>
      <c r="Q207" s="28"/>
      <c r="R207" s="26">
        <f t="shared" si="10"/>
        <v>0</v>
      </c>
      <c r="S207" s="13"/>
      <c r="U207" s="17"/>
    </row>
    <row r="208" spans="1:21" x14ac:dyDescent="0.3">
      <c r="A208" s="12"/>
      <c r="B208" s="12"/>
      <c r="C208" s="13">
        <v>4000</v>
      </c>
      <c r="D208" s="13"/>
      <c r="E208" s="14">
        <v>130</v>
      </c>
      <c r="F208" s="14"/>
      <c r="G208" s="14">
        <v>20</v>
      </c>
      <c r="H208" s="14"/>
      <c r="I208" s="14">
        <v>10</v>
      </c>
      <c r="J208" s="14"/>
      <c r="K208" s="14">
        <v>15</v>
      </c>
      <c r="L208" s="14"/>
      <c r="M208" s="13"/>
      <c r="N208" s="13"/>
      <c r="O208" s="13">
        <f t="shared" si="9"/>
        <v>0</v>
      </c>
      <c r="P208" s="13">
        <f t="shared" si="9"/>
        <v>0</v>
      </c>
      <c r="Q208" s="28"/>
      <c r="R208" s="26">
        <f t="shared" si="10"/>
        <v>0</v>
      </c>
      <c r="S208" s="13"/>
      <c r="U208" s="17"/>
    </row>
    <row r="209" spans="1:21" x14ac:dyDescent="0.3">
      <c r="A209" s="12"/>
      <c r="B209" s="12"/>
      <c r="C209" s="13">
        <v>4000</v>
      </c>
      <c r="D209" s="13"/>
      <c r="E209" s="14">
        <v>130</v>
      </c>
      <c r="F209" s="14"/>
      <c r="G209" s="14">
        <v>20</v>
      </c>
      <c r="H209" s="14"/>
      <c r="I209" s="14">
        <v>10</v>
      </c>
      <c r="J209" s="14"/>
      <c r="K209" s="14">
        <v>15</v>
      </c>
      <c r="L209" s="14"/>
      <c r="M209" s="13"/>
      <c r="N209" s="13"/>
      <c r="O209" s="13">
        <f t="shared" si="9"/>
        <v>0</v>
      </c>
      <c r="P209" s="13">
        <f t="shared" si="9"/>
        <v>0</v>
      </c>
      <c r="Q209" s="28"/>
      <c r="R209" s="26">
        <f t="shared" si="10"/>
        <v>0</v>
      </c>
      <c r="S209" s="13"/>
      <c r="U209" s="17"/>
    </row>
    <row r="210" spans="1:21" x14ac:dyDescent="0.3">
      <c r="A210" s="12"/>
      <c r="B210" s="12"/>
      <c r="C210" s="13">
        <v>4000</v>
      </c>
      <c r="D210" s="13"/>
      <c r="E210" s="14">
        <v>130</v>
      </c>
      <c r="F210" s="14"/>
      <c r="G210" s="14">
        <v>20</v>
      </c>
      <c r="H210" s="14"/>
      <c r="I210" s="14">
        <v>10</v>
      </c>
      <c r="J210" s="14"/>
      <c r="K210" s="14">
        <v>15</v>
      </c>
      <c r="L210" s="14"/>
      <c r="M210" s="13"/>
      <c r="N210" s="13"/>
      <c r="O210" s="13">
        <f t="shared" si="9"/>
        <v>0</v>
      </c>
      <c r="P210" s="13">
        <f t="shared" si="9"/>
        <v>0</v>
      </c>
      <c r="Q210" s="28"/>
      <c r="R210" s="26">
        <f t="shared" si="10"/>
        <v>0</v>
      </c>
      <c r="S210" s="13"/>
      <c r="U210" s="17"/>
    </row>
    <row r="211" spans="1:21" x14ac:dyDescent="0.3">
      <c r="A211" s="12"/>
      <c r="B211" s="12"/>
      <c r="C211" s="13">
        <v>4000</v>
      </c>
      <c r="D211" s="13"/>
      <c r="E211" s="14">
        <v>130</v>
      </c>
      <c r="F211" s="14"/>
      <c r="G211" s="14">
        <v>20</v>
      </c>
      <c r="H211" s="14"/>
      <c r="I211" s="14">
        <v>10</v>
      </c>
      <c r="J211" s="14"/>
      <c r="K211" s="14">
        <v>15</v>
      </c>
      <c r="L211" s="14"/>
      <c r="M211" s="13"/>
      <c r="N211" s="13"/>
      <c r="O211" s="13">
        <f t="shared" si="9"/>
        <v>0</v>
      </c>
      <c r="P211" s="13">
        <f t="shared" si="9"/>
        <v>0</v>
      </c>
      <c r="Q211" s="28"/>
      <c r="R211" s="26">
        <f t="shared" si="10"/>
        <v>0</v>
      </c>
      <c r="S211" s="13"/>
      <c r="U211" s="17"/>
    </row>
    <row r="212" spans="1:21" x14ac:dyDescent="0.3">
      <c r="A212" s="12"/>
      <c r="B212" s="12"/>
      <c r="C212" s="13">
        <v>4000</v>
      </c>
      <c r="D212" s="13"/>
      <c r="E212" s="14">
        <v>130</v>
      </c>
      <c r="F212" s="14"/>
      <c r="G212" s="14">
        <v>20</v>
      </c>
      <c r="H212" s="14"/>
      <c r="I212" s="14">
        <v>10</v>
      </c>
      <c r="J212" s="14"/>
      <c r="K212" s="14">
        <v>15</v>
      </c>
      <c r="L212" s="14"/>
      <c r="M212" s="13"/>
      <c r="N212" s="13"/>
      <c r="O212" s="13">
        <f t="shared" si="9"/>
        <v>0</v>
      </c>
      <c r="P212" s="13">
        <f t="shared" si="9"/>
        <v>0</v>
      </c>
      <c r="Q212" s="28"/>
      <c r="R212" s="26">
        <f t="shared" si="10"/>
        <v>0</v>
      </c>
      <c r="S212" s="13"/>
      <c r="U212" s="17"/>
    </row>
    <row r="213" spans="1:21" x14ac:dyDescent="0.3">
      <c r="A213" s="12"/>
      <c r="B213" s="12"/>
      <c r="C213" s="13">
        <v>4000</v>
      </c>
      <c r="D213" s="13"/>
      <c r="E213" s="14">
        <v>130</v>
      </c>
      <c r="F213" s="14"/>
      <c r="G213" s="14">
        <v>20</v>
      </c>
      <c r="H213" s="14"/>
      <c r="I213" s="14">
        <v>10</v>
      </c>
      <c r="J213" s="14"/>
      <c r="K213" s="14">
        <v>15</v>
      </c>
      <c r="L213" s="14"/>
      <c r="M213" s="13"/>
      <c r="N213" s="13"/>
      <c r="O213" s="13">
        <f t="shared" si="9"/>
        <v>0</v>
      </c>
      <c r="P213" s="13">
        <f t="shared" si="9"/>
        <v>0</v>
      </c>
      <c r="Q213" s="28"/>
      <c r="R213" s="26">
        <f t="shared" si="10"/>
        <v>0</v>
      </c>
      <c r="S213" s="13"/>
      <c r="U213" s="17"/>
    </row>
    <row r="214" spans="1:21" x14ac:dyDescent="0.3">
      <c r="A214" s="12"/>
      <c r="B214" s="12"/>
      <c r="C214" s="13">
        <v>4000</v>
      </c>
      <c r="D214" s="13"/>
      <c r="E214" s="14">
        <v>130</v>
      </c>
      <c r="F214" s="14"/>
      <c r="G214" s="14">
        <v>20</v>
      </c>
      <c r="H214" s="14"/>
      <c r="I214" s="14">
        <v>10</v>
      </c>
      <c r="J214" s="14"/>
      <c r="K214" s="14">
        <v>15</v>
      </c>
      <c r="L214" s="14"/>
      <c r="M214" s="13"/>
      <c r="N214" s="13"/>
      <c r="O214" s="13">
        <f t="shared" si="9"/>
        <v>0</v>
      </c>
      <c r="P214" s="13">
        <f t="shared" si="9"/>
        <v>0</v>
      </c>
      <c r="Q214" s="28"/>
      <c r="R214" s="26">
        <f t="shared" si="10"/>
        <v>0</v>
      </c>
      <c r="S214" s="13"/>
      <c r="U214" s="17"/>
    </row>
    <row r="215" spans="1:21" x14ac:dyDescent="0.3">
      <c r="A215" s="12"/>
      <c r="B215" s="12"/>
      <c r="C215" s="13"/>
      <c r="D215" s="13"/>
      <c r="E215" s="14"/>
      <c r="F215" s="14"/>
      <c r="G215" s="14"/>
      <c r="H215" s="14"/>
      <c r="I215" s="14"/>
      <c r="J215" s="14"/>
      <c r="K215" s="14"/>
      <c r="L215" s="14"/>
      <c r="M215" s="13"/>
      <c r="N215" s="13"/>
      <c r="O215" s="13"/>
      <c r="P215" s="13"/>
      <c r="Q215" s="28"/>
      <c r="R215" s="28"/>
      <c r="S215" s="13"/>
      <c r="U215" s="17"/>
    </row>
    <row r="216" spans="1:21" ht="27.6" x14ac:dyDescent="0.3">
      <c r="A216" s="19"/>
      <c r="B216" s="19" t="s">
        <v>34</v>
      </c>
      <c r="C216" s="13"/>
      <c r="D216" s="13">
        <f>SUM(D6:D214)</f>
        <v>0</v>
      </c>
      <c r="E216" s="13"/>
      <c r="F216" s="13">
        <f>SUM(F6:F214)</f>
        <v>0</v>
      </c>
      <c r="G216" s="13"/>
      <c r="H216" s="13">
        <f>SUM(H6:H214)</f>
        <v>0</v>
      </c>
      <c r="I216" s="13"/>
      <c r="J216" s="13">
        <f>SUM(J6:J214)</f>
        <v>0</v>
      </c>
      <c r="K216" s="13"/>
      <c r="L216" s="13">
        <f>SUM(L6:L214)</f>
        <v>0</v>
      </c>
      <c r="M216" s="13">
        <f>SUM(M6:M214)</f>
        <v>0</v>
      </c>
      <c r="N216" s="13">
        <f>SUM(N6:N214)</f>
        <v>0</v>
      </c>
      <c r="O216" s="13">
        <f>SUM(O6:O214)</f>
        <v>0</v>
      </c>
      <c r="P216" s="13">
        <f>SUM(P6:P214)</f>
        <v>0</v>
      </c>
      <c r="Q216" s="29"/>
      <c r="R216" s="29"/>
      <c r="S216" s="13"/>
      <c r="U216" s="20"/>
    </row>
  </sheetData>
  <pageMargins left="0.7" right="0.7" top="0.75" bottom="0.75" header="0.3" footer="0.3"/>
  <pageSetup paperSize="169" orientation="portrait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MERCADEO</dc:creator>
  <cp:keywords/>
  <dc:description/>
  <cp:lastModifiedBy>Yizeth Johanna Garcia Parra</cp:lastModifiedBy>
  <cp:revision/>
  <dcterms:created xsi:type="dcterms:W3CDTF">2026-02-03T14:27:05Z</dcterms:created>
  <dcterms:modified xsi:type="dcterms:W3CDTF">2026-06-03T15:53:18Z</dcterms:modified>
  <cp:category/>
  <cp:contentStatus/>
</cp:coreProperties>
</file>